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1760" yWindow="2430" windowWidth="16920" windowHeight="13170"/>
  </bookViews>
  <sheets>
    <sheet name="Facture" sheetId="1" r:id="rId1"/>
    <sheet name="Client" sheetId="2" r:id="rId2"/>
    <sheet name="Produit" sheetId="3" r:id="rId3"/>
    <sheet name="Remise progressive" sheetId="4" r:id="rId4"/>
  </sheets>
  <definedNames>
    <definedName name="Articles">Produit!$A$2:$A$59</definedName>
    <definedName name="Client">Client!$A$2:$A$51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1" l="1"/>
  <c r="B4" i="1"/>
  <c r="B3" i="1"/>
  <c r="B2" i="1"/>
</calcChain>
</file>

<file path=xl/sharedStrings.xml><?xml version="1.0" encoding="utf-8"?>
<sst xmlns="http://schemas.openxmlformats.org/spreadsheetml/2006/main" count="438" uniqueCount="376">
  <si>
    <t>Nom de la société</t>
  </si>
  <si>
    <t>Nom du contact</t>
  </si>
  <si>
    <t>Adresse</t>
  </si>
  <si>
    <t>Code postal</t>
  </si>
  <si>
    <t>Ville</t>
  </si>
  <si>
    <t>PUHT</t>
  </si>
  <si>
    <t>Qté</t>
  </si>
  <si>
    <t>Désignation</t>
  </si>
  <si>
    <t>Taux TVA</t>
  </si>
  <si>
    <t>ARAIGNÉE APPELÉE À RÉGNER</t>
  </si>
  <si>
    <t>ASPIRATEUR DE VIRUS MALFAISANTS</t>
  </si>
  <si>
    <t>ASSIETTE CORRIGÉE DE PROFESSEUR</t>
  </si>
  <si>
    <t>BARQUE DE PAPIER EN RAME</t>
  </si>
  <si>
    <t>BOBINE DE FIL À COUPER L'EAU CHAUDE</t>
  </si>
  <si>
    <t>BOÎTIER DESKTOP MACASE 250 WATTS</t>
  </si>
  <si>
    <t>BOÎTIER MOYEN TOUR 200 WATTS CE-TUV</t>
  </si>
  <si>
    <t>BORDURE CHROMÉE POUR TAPIS DE SOURIS</t>
  </si>
  <si>
    <t>BOULE DE SOURIS MABOULE</t>
  </si>
  <si>
    <t>BUREAU "TYDVO"</t>
  </si>
  <si>
    <t>CAISSE ENREGISTREUSE DE SON</t>
  </si>
  <si>
    <t>CARIE DE GARAGE DEDANS</t>
  </si>
  <si>
    <t>CARNET DE TICKETS POUR LE BUS DE DONNÉES</t>
  </si>
  <si>
    <t>CARRELAGE DE RAISON</t>
  </si>
  <si>
    <t>CARTE GRAPHIQUE MATROX MILLENIUM 4MO</t>
  </si>
  <si>
    <t>CARTE RÉSEAU ETHERNET PCI 32 BNC RJ45</t>
  </si>
  <si>
    <t>CARTE VIDÉO ET DES BAS</t>
  </si>
  <si>
    <t>CHEMIN QUI MÈNE À CD ROME</t>
  </si>
  <si>
    <t>DENTIER ANTI-ELECTRICITÉ STATIQUE</t>
  </si>
  <si>
    <t>DISQUE DUR 32GO QUANTUM FIREBALL</t>
  </si>
  <si>
    <t>DOUILLE D'AMPOULE AU PIED</t>
  </si>
  <si>
    <t>EMBRUNS À PLAQUER SUR LE VISAGE</t>
  </si>
  <si>
    <t>ÉPÉE DE DAMOCLES</t>
  </si>
  <si>
    <t>ESSENCE DE LA RÉPARTI</t>
  </si>
  <si>
    <t>FENÊTRE OU NE PAS NAÎTRE</t>
  </si>
  <si>
    <t>FLASH D'APPAREIL DENTAIRE</t>
  </si>
  <si>
    <t>GAUFRE PLASTIQUE EN FORME DE DISQUETTE</t>
  </si>
  <si>
    <t>GOMME À TOUCHE TIPPEX</t>
  </si>
  <si>
    <t>GRAVEUR CD PHILIPS 2X/6X SCSI INTERNE</t>
  </si>
  <si>
    <t>HARNAIS POUR RESTER ASSIS SUR SON SIÈGE</t>
  </si>
  <si>
    <t>HAUT-PARLEUR DE MISE AMPLI</t>
  </si>
  <si>
    <t>HAUT-PARLEURS 2X80W AMPLIFIÉ</t>
  </si>
  <si>
    <t>IMAGE ÉCRAN EN TROMPE L'OEIL</t>
  </si>
  <si>
    <t>IMPRIMANTE "ALLO"</t>
  </si>
  <si>
    <t>IMPRIMANTE EPSON STYLUS COLOR 800</t>
  </si>
  <si>
    <t>IMPRIMANTE HP LASERJET 6L</t>
  </si>
  <si>
    <t>JEU DE 25 FAUSSES FACTURES PRÉ-DÉCLARÉES</t>
  </si>
  <si>
    <t>LAPIN DE CHASSE AUX BUGS</t>
  </si>
  <si>
    <t>LECTEUR 3"1/2 1.44 MO</t>
  </si>
  <si>
    <t>MÉTHODE DE RANGEMENT PAR LE VIDE</t>
  </si>
  <si>
    <t>MONITEUR DE SKI 17 POUCES</t>
  </si>
  <si>
    <t>MULOT DE COURSE POUR UTILISATEUR PRESSÉ</t>
  </si>
  <si>
    <t>ONDULEUR BACK UPS 400VA</t>
  </si>
  <si>
    <t>ORDINATEUR HP VECTRA PENTIUM 166</t>
  </si>
  <si>
    <t>PARACHUTE DE PLONGÉE</t>
  </si>
  <si>
    <t>POMME CORNEILLE POUR FAIRE LE CID</t>
  </si>
  <si>
    <t>PROCESSEUR AMD K6 233MHZ</t>
  </si>
  <si>
    <t>PUCES DRESSÉES PAR L'INFORMATIQUE</t>
  </si>
  <si>
    <t>PYLÔNE HAUTE TENSION DANS L'AIR</t>
  </si>
  <si>
    <t>RADIO FM DES POUMONS</t>
  </si>
  <si>
    <t>RÉCEPTEUR DE PAROLE DONNÉE</t>
  </si>
  <si>
    <t>SAC DE POUDRE AUX YEUX</t>
  </si>
  <si>
    <t>SCANNER PLUSTEK 4800P À PLAT PASSE</t>
  </si>
  <si>
    <t>SIÈGE BAQUET POUR MICRO DE BAIN</t>
  </si>
  <si>
    <t>SOURIS MITSUMI COMPATIBLE MICROSOFT</t>
  </si>
  <si>
    <t>STEACK DE SOURIS LOGITECH</t>
  </si>
  <si>
    <t>VOLANT DE GRAND PRIX DE BADMINTON</t>
  </si>
  <si>
    <t>ZIP IOMEGA 100 MO ATAPI</t>
  </si>
  <si>
    <t>Société</t>
  </si>
  <si>
    <t>Civilité</t>
  </si>
  <si>
    <t>Contact</t>
  </si>
  <si>
    <t>Code Postal</t>
  </si>
  <si>
    <t>Téléphone</t>
  </si>
  <si>
    <t>Date Création</t>
  </si>
  <si>
    <t>Nb Employés</t>
  </si>
  <si>
    <t>PAPILLES EN DÉLIRE</t>
  </si>
  <si>
    <t>Jacques Adhit</t>
  </si>
  <si>
    <t>5 rue Claude Chappe</t>
  </si>
  <si>
    <t>94700</t>
  </si>
  <si>
    <t>MAISONS ALFORT</t>
  </si>
  <si>
    <t>01.41.66.61.18</t>
  </si>
  <si>
    <t>04/02/1994</t>
  </si>
  <si>
    <t>HANS SOUS-VÊTEMENTS</t>
  </si>
  <si>
    <t>Marc Avrilmetjuain</t>
  </si>
  <si>
    <t>Avenue Antoine de St Exupery</t>
  </si>
  <si>
    <t>92000</t>
  </si>
  <si>
    <t>NANTERRE</t>
  </si>
  <si>
    <t>01.41.82.91.70</t>
  </si>
  <si>
    <t>18/02/1994</t>
  </si>
  <si>
    <t>AGEA</t>
  </si>
  <si>
    <t>Ella Bondeaux</t>
  </si>
  <si>
    <t>94000</t>
  </si>
  <si>
    <t>CRETEIL</t>
  </si>
  <si>
    <t>01.41.83.65.69</t>
  </si>
  <si>
    <t>18/04/1994</t>
  </si>
  <si>
    <t>PARFUMS &amp; PARFUMS RÉUNIS</t>
  </si>
  <si>
    <t>Cher Bourg</t>
  </si>
  <si>
    <t>28 Rampe Bouvreuil</t>
  </si>
  <si>
    <t>60000</t>
  </si>
  <si>
    <t>BEAUVAIS</t>
  </si>
  <si>
    <t>01.44.66.54.78</t>
  </si>
  <si>
    <t>JIMMY SA</t>
  </si>
  <si>
    <t>Eva Bu</t>
  </si>
  <si>
    <t>22, rue des Muses</t>
  </si>
  <si>
    <t>75000</t>
  </si>
  <si>
    <t>PARIS</t>
  </si>
  <si>
    <t>01.46.21.45.87</t>
  </si>
  <si>
    <t>28/03/1994</t>
  </si>
  <si>
    <t>PHILIPS</t>
  </si>
  <si>
    <t>Paul Dair</t>
  </si>
  <si>
    <t>Z.I. de Sotteville</t>
  </si>
  <si>
    <t>91000</t>
  </si>
  <si>
    <t>EVRY</t>
  </si>
  <si>
    <t>01.46.29.49.44</t>
  </si>
  <si>
    <t>07/04/1994</t>
  </si>
  <si>
    <t>PAUL &amp; MICKEY</t>
  </si>
  <si>
    <t>Margueritte Deschamps</t>
  </si>
  <si>
    <t>Corneville Dysney Land</t>
  </si>
  <si>
    <t>01.46.43.52.65</t>
  </si>
  <si>
    <t>13/01/1994</t>
  </si>
  <si>
    <t>CALL IN MONTAIN</t>
  </si>
  <si>
    <t>Pierre Deutaille</t>
  </si>
  <si>
    <t>10 Ave. de L'Ile de France</t>
  </si>
  <si>
    <t>01.46.71.38.12</t>
  </si>
  <si>
    <t>04/05/1994</t>
  </si>
  <si>
    <t>POISSONNERIES ASSOCIÉES</t>
  </si>
  <si>
    <t>Lucie Duboisdanlacours</t>
  </si>
  <si>
    <t>Boulevard du Midi</t>
  </si>
  <si>
    <t>69700</t>
  </si>
  <si>
    <t>GIVORS</t>
  </si>
  <si>
    <t>01.47.81.18.12</t>
  </si>
  <si>
    <t>27/04/1994</t>
  </si>
  <si>
    <t>O.S.T.</t>
  </si>
  <si>
    <t>Fleur Dujardin</t>
  </si>
  <si>
    <t>4, rue des Forgettes</t>
  </si>
  <si>
    <t>01.47.81.59.65</t>
  </si>
  <si>
    <t>C.C.P.B. ONSSANFOU</t>
  </si>
  <si>
    <t>Lucienne Enfacedechaupi</t>
  </si>
  <si>
    <t>rue Albert Camus</t>
  </si>
  <si>
    <t>01.47.89.54.38</t>
  </si>
  <si>
    <t>03/05/1994</t>
  </si>
  <si>
    <t>DIE WANDERNDE KUH</t>
  </si>
  <si>
    <t>Josepha Feintlagrip</t>
  </si>
  <si>
    <t>Avenue Franklin Roosevelt</t>
  </si>
  <si>
    <t>76100</t>
  </si>
  <si>
    <t>ROUEN</t>
  </si>
  <si>
    <t>02.31.28.24.51</t>
  </si>
  <si>
    <t>29/03/1994</t>
  </si>
  <si>
    <t>MARTIN TURDIOD</t>
  </si>
  <si>
    <t>Adam Héhève</t>
  </si>
  <si>
    <t>12, rue du Commissaire Leffess</t>
  </si>
  <si>
    <t>76000</t>
  </si>
  <si>
    <t>02.35.14.25.74</t>
  </si>
  <si>
    <t>03/01/1994</t>
  </si>
  <si>
    <t>LAZY K KOUNTRY STORE</t>
  </si>
  <si>
    <t>Thierry Natturre</t>
  </si>
  <si>
    <t>Z.I. 2 rue des Champs</t>
  </si>
  <si>
    <t>02.35.34.86.06</t>
  </si>
  <si>
    <t>28/02/1994</t>
  </si>
  <si>
    <t>PANIER AS HALAD</t>
  </si>
  <si>
    <t>Brice Léjaire</t>
  </si>
  <si>
    <t>14 Bd de L'Ouest</t>
  </si>
  <si>
    <t>02.35.47.24.27</t>
  </si>
  <si>
    <t>05/01/1994</t>
  </si>
  <si>
    <t>BIBINE &amp; CIE</t>
  </si>
  <si>
    <t>Nicole Lepapierpeint</t>
  </si>
  <si>
    <t>15 rue St Denis</t>
  </si>
  <si>
    <t>02.35.49.87.30</t>
  </si>
  <si>
    <t>19/04/1994</t>
  </si>
  <si>
    <t>SOGIPS</t>
  </si>
  <si>
    <t>Jaime Leuvains</t>
  </si>
  <si>
    <t>10, Bd Georges Chauvin</t>
  </si>
  <si>
    <t>02.35.52.75.70</t>
  </si>
  <si>
    <t>31/03/1994</t>
  </si>
  <si>
    <t>LAMY TRAILLETTE AND CO</t>
  </si>
  <si>
    <t>Jacques Line</t>
  </si>
  <si>
    <t>75, rue Saint-Julien</t>
  </si>
  <si>
    <t>02.35.57.37.26</t>
  </si>
  <si>
    <t>14/03/1994</t>
  </si>
  <si>
    <t>AFIDIS</t>
  </si>
  <si>
    <t>Herbert Linois</t>
  </si>
  <si>
    <t>Chs Lery</t>
  </si>
  <si>
    <t>02.35.58.52.49</t>
  </si>
  <si>
    <t>22/02/1994</t>
  </si>
  <si>
    <t>L'OURS TIMIDE</t>
  </si>
  <si>
    <t>Stéphane Noix</t>
  </si>
  <si>
    <t>34 Quai Gaston Boulet</t>
  </si>
  <si>
    <t>02.35.59.11.12</t>
  </si>
  <si>
    <t>HISTOIRE DANS RIRE</t>
  </si>
  <si>
    <t>Thierry Pilaffe</t>
  </si>
  <si>
    <t>11 rue des Lombards</t>
  </si>
  <si>
    <t>28200</t>
  </si>
  <si>
    <t>CHATEAUDUN</t>
  </si>
  <si>
    <t>02.37.11.55.78</t>
  </si>
  <si>
    <t>15/02/1994</t>
  </si>
  <si>
    <t>LA CORNE D'ABONDANCE</t>
  </si>
  <si>
    <t>Jodi Quessaipabien</t>
  </si>
  <si>
    <t>67, Avenue de L'Europe</t>
  </si>
  <si>
    <t>44000</t>
  </si>
  <si>
    <t>NANTES</t>
  </si>
  <si>
    <t>02.40.66.45.45</t>
  </si>
  <si>
    <t>MAIF</t>
  </si>
  <si>
    <t>Jeannette Taihenvaquence</t>
  </si>
  <si>
    <t>13 Av du Mont Riboudet</t>
  </si>
  <si>
    <t>49800</t>
  </si>
  <si>
    <t>TRELAZE</t>
  </si>
  <si>
    <t>02.41.95.19.28</t>
  </si>
  <si>
    <t>03/02/1994</t>
  </si>
  <si>
    <t>RATTLESNAKE CANYON</t>
  </si>
  <si>
    <t>Albert Theu</t>
  </si>
  <si>
    <t>3 Bd du Midi</t>
  </si>
  <si>
    <t>29200</t>
  </si>
  <si>
    <t>BREST</t>
  </si>
  <si>
    <t>02.43.28.49.07</t>
  </si>
  <si>
    <t>02/02/1994</t>
  </si>
  <si>
    <t>PAGUE RATOS</t>
  </si>
  <si>
    <t>Jean Vandetout</t>
  </si>
  <si>
    <t>44, rue des Cormorans</t>
  </si>
  <si>
    <t>02.43.35.32.12</t>
  </si>
  <si>
    <t>14/02/1994</t>
  </si>
  <si>
    <t>CHAUBEYRE</t>
  </si>
  <si>
    <t>Vince Versa</t>
  </si>
  <si>
    <t>1 rue de La Paix</t>
  </si>
  <si>
    <t>37000</t>
  </si>
  <si>
    <t>TOURS</t>
  </si>
  <si>
    <t>02.47.45.68.22</t>
  </si>
  <si>
    <t>24/02/1994</t>
  </si>
  <si>
    <t>LES CORDES COMME UN MANCHE</t>
  </si>
  <si>
    <t>Jean Veuppat</t>
  </si>
  <si>
    <t>25, rue des Mouettes</t>
  </si>
  <si>
    <t>29000</t>
  </si>
  <si>
    <t>QUIMPER</t>
  </si>
  <si>
    <t>02.66.24.15.78</t>
  </si>
  <si>
    <t>D.R.A.S.S.</t>
  </si>
  <si>
    <t>Eva Biain</t>
  </si>
  <si>
    <t>159 rue Pierre Corneille</t>
  </si>
  <si>
    <t>22100</t>
  </si>
  <si>
    <t>DINAN</t>
  </si>
  <si>
    <t>02.96.77.04.17</t>
  </si>
  <si>
    <t>SNPR</t>
  </si>
  <si>
    <t>Harry Covert</t>
  </si>
  <si>
    <t>rue Zéphir</t>
  </si>
  <si>
    <t>02.98.36.55.23</t>
  </si>
  <si>
    <t>13/04/1994</t>
  </si>
  <si>
    <t>DUVERNE</t>
  </si>
  <si>
    <t>Yuan-Cho Caulat</t>
  </si>
  <si>
    <t>20, rue des Genêts</t>
  </si>
  <si>
    <t>35000</t>
  </si>
  <si>
    <t>RENNES</t>
  </si>
  <si>
    <t>02.99.21.12.12</t>
  </si>
  <si>
    <t>07/02/1994</t>
  </si>
  <si>
    <t>ISLAND TRADING</t>
  </si>
  <si>
    <t>Paulo Chon</t>
  </si>
  <si>
    <t>19 Bd du Midi</t>
  </si>
  <si>
    <t>02.99.22.52.49</t>
  </si>
  <si>
    <t>GALERÍA DEL</t>
  </si>
  <si>
    <t>Paula Lala</t>
  </si>
  <si>
    <t>48 Bis rue Stanislas Girardin</t>
  </si>
  <si>
    <t>02.99.52.37.03</t>
  </si>
  <si>
    <t>11/02/1994</t>
  </si>
  <si>
    <t>CACTUS COMIDAS</t>
  </si>
  <si>
    <t>Eva Halala</t>
  </si>
  <si>
    <t>Z.A. Le Triangle de Pacy</t>
  </si>
  <si>
    <t>02.99.53.85.10</t>
  </si>
  <si>
    <t>01/02/1994</t>
  </si>
  <si>
    <t>ARGENTERIE GOLOTTE</t>
  </si>
  <si>
    <t>Emile Deussand</t>
  </si>
  <si>
    <t>Imp. Léon Gambetta</t>
  </si>
  <si>
    <t>02000</t>
  </si>
  <si>
    <t>LAON</t>
  </si>
  <si>
    <t>03.23.98.63.54</t>
  </si>
  <si>
    <t>BLONDEL PÈRE ET FILS</t>
  </si>
  <si>
    <t>Jaime Alerasky</t>
  </si>
  <si>
    <t>24, Place Kléber</t>
  </si>
  <si>
    <t>54000</t>
  </si>
  <si>
    <t>NANCY</t>
  </si>
  <si>
    <t>03.83.66.57.18</t>
  </si>
  <si>
    <t>16/02/1994</t>
  </si>
  <si>
    <t>SONOTONES COMPANY</t>
  </si>
  <si>
    <t>Paul Alapèche</t>
  </si>
  <si>
    <t>21 rue Lavoisier</t>
  </si>
  <si>
    <t>90000</t>
  </si>
  <si>
    <t>BELFORT</t>
  </si>
  <si>
    <t>03.84.88.68.49</t>
  </si>
  <si>
    <t>FRANCHISE GARANTIE</t>
  </si>
  <si>
    <t>Augustin Detroye</t>
  </si>
  <si>
    <t>2 rue Louis Leblé</t>
  </si>
  <si>
    <t>74000</t>
  </si>
  <si>
    <t>ANNECY</t>
  </si>
  <si>
    <t>04.50.38.92.95</t>
  </si>
  <si>
    <t>02/03/1994</t>
  </si>
  <si>
    <t>CABINET BOURNETTE</t>
  </si>
  <si>
    <t>Marité Alamante</t>
  </si>
  <si>
    <t>31, rue Malherbe</t>
  </si>
  <si>
    <t>30600</t>
  </si>
  <si>
    <t>VAUVERT</t>
  </si>
  <si>
    <t>04.66.57.29.87</t>
  </si>
  <si>
    <t>31/01/1994</t>
  </si>
  <si>
    <t>OOO</t>
  </si>
  <si>
    <t>Aïcha Feimahahal</t>
  </si>
  <si>
    <t>4, rue du Champ des Bruyères</t>
  </si>
  <si>
    <t>30000</t>
  </si>
  <si>
    <t>NIMES</t>
  </si>
  <si>
    <t>04.66.82.29.30</t>
  </si>
  <si>
    <t>24/01/1994</t>
  </si>
  <si>
    <t>AIRWELL/ A.C.E.</t>
  </si>
  <si>
    <t>Phil Oujtatrap</t>
  </si>
  <si>
    <t>8 rue Grégoire</t>
  </si>
  <si>
    <t>34000</t>
  </si>
  <si>
    <t>MONTPELLIER</t>
  </si>
  <si>
    <t>04.67.45.76.28</t>
  </si>
  <si>
    <t>15/04/1994</t>
  </si>
  <si>
    <t>LEPINAY S.A.</t>
  </si>
  <si>
    <t>Dora De</t>
  </si>
  <si>
    <t>18 Avenue Albert Forcinal</t>
  </si>
  <si>
    <t>15000</t>
  </si>
  <si>
    <t>AURILLAC</t>
  </si>
  <si>
    <t>04.71.61.88.69</t>
  </si>
  <si>
    <t>08/02/1994</t>
  </si>
  <si>
    <t>DIALOGUE COMMUNICATION</t>
  </si>
  <si>
    <t>Sarah Zain</t>
  </si>
  <si>
    <t>Route des Docks</t>
  </si>
  <si>
    <t>63000</t>
  </si>
  <si>
    <t>CLERMONT-FERRAND</t>
  </si>
  <si>
    <t>04.73.81.20.68</t>
  </si>
  <si>
    <t>SCHOCHER INDUSTRIE</t>
  </si>
  <si>
    <t>Yannick Autine</t>
  </si>
  <si>
    <t>Rte Notre Dame de La Garenne</t>
  </si>
  <si>
    <t>38000</t>
  </si>
  <si>
    <t>GRENOBLE</t>
  </si>
  <si>
    <t>04.74.10.43.32</t>
  </si>
  <si>
    <t>AUTOLIV ELECTROLUX</t>
  </si>
  <si>
    <t xml:space="preserve">Madeleine Demouton </t>
  </si>
  <si>
    <t>Rte des Falaises</t>
  </si>
  <si>
    <t>04.74.35.42.75</t>
  </si>
  <si>
    <t>20/04/1994</t>
  </si>
  <si>
    <t>DE CARBON</t>
  </si>
  <si>
    <t>Florence Enhitali</t>
  </si>
  <si>
    <t>60, Bis rue Lepouzé</t>
  </si>
  <si>
    <t>04.74.63.91.39</t>
  </si>
  <si>
    <t>BELOTE &amp; REUH</t>
  </si>
  <si>
    <t>Paul Ho</t>
  </si>
  <si>
    <t>Bd Industriel</t>
  </si>
  <si>
    <t>42300</t>
  </si>
  <si>
    <t>ROANNE</t>
  </si>
  <si>
    <t>04.77.43.28.34</t>
  </si>
  <si>
    <t>LES BEAUX SITES</t>
  </si>
  <si>
    <t>Marion Nette</t>
  </si>
  <si>
    <t>17 Route de Rouen</t>
  </si>
  <si>
    <t>84000</t>
  </si>
  <si>
    <t>AVIGNON</t>
  </si>
  <si>
    <t>04.90.38.73.35</t>
  </si>
  <si>
    <t>ABEL BONNEX S.A.</t>
  </si>
  <si>
    <t>Thierry Cantaunet</t>
  </si>
  <si>
    <t>46 rue A. Briand</t>
  </si>
  <si>
    <t>83700</t>
  </si>
  <si>
    <t>ST RAPHAEL</t>
  </si>
  <si>
    <t>04.94.16.46.87</t>
  </si>
  <si>
    <t>05/04/1994</t>
  </si>
  <si>
    <t>FORGES DE BOURTH</t>
  </si>
  <si>
    <t>Jasmin Salor</t>
  </si>
  <si>
    <t>4 rue François Arago</t>
  </si>
  <si>
    <t>16800</t>
  </si>
  <si>
    <t>SOYAUX</t>
  </si>
  <si>
    <t>05.45.59.36.40</t>
  </si>
  <si>
    <t>S.I.M.</t>
  </si>
  <si>
    <t>Clément Diratan</t>
  </si>
  <si>
    <t>57 Av. de Bretagne</t>
  </si>
  <si>
    <t>86000</t>
  </si>
  <si>
    <t>POITIERS</t>
  </si>
  <si>
    <t>05.49.21.43.09</t>
  </si>
  <si>
    <t>Montant HT</t>
  </si>
  <si>
    <t>Remise</t>
  </si>
  <si>
    <t>Montant TVA</t>
  </si>
  <si>
    <t>TTC</t>
  </si>
  <si>
    <t>Total</t>
  </si>
  <si>
    <t>Net à payer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</si>
</sst>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0.0%"/>
  </numFmts>
  <fonts count="1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2"/>
      <color theme="0"/>
      <name val="Calibri"/>
      <family val="2"/>
      <scheme val="minor"/>
    </font>
    <font>
      <sz val="10"/>
      <name val="Century Gothic"/>
      <family val="1"/>
    </font>
    <font>
      <sz val="11"/>
      <name val="Century Gothic"/>
      <family val="1"/>
    </font>
    <font>
      <sz val="12"/>
      <color theme="0"/>
      <name val="Century Gothic"/>
      <family val="1"/>
    </font>
    <font>
      <sz val="12"/>
      <name val="Century Gothic"/>
      <family val="1"/>
    </font>
    <font>
      <sz val="12"/>
      <color indexed="8"/>
      <name val="Century Gothic"/>
      <family val="1"/>
    </font>
    <font>
      <b/>
      <sz val="11"/>
      <name val="Century Gothic"/>
      <family val="1"/>
    </font>
    <font>
      <sz val="11"/>
      <color indexed="8"/>
      <name val="Century Gothic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9"/>
        <bgColor indexed="64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ashed">
        <color indexed="64"/>
      </right>
      <top style="thick">
        <color indexed="64"/>
      </top>
      <bottom/>
      <diagonal/>
    </border>
    <border>
      <left style="dashed">
        <color indexed="64"/>
      </left>
      <right style="dashed">
        <color indexed="64"/>
      </right>
      <top style="thick">
        <color indexed="64"/>
      </top>
      <bottom/>
      <diagonal/>
    </border>
    <border>
      <left style="dashed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</cellStyleXfs>
  <cellXfs count="38">
    <xf numFmtId="0" fontId="0" fillId="0" borderId="0" xfId="0"/>
    <xf numFmtId="0" fontId="5" fillId="0" borderId="0" xfId="0" applyFont="1"/>
    <xf numFmtId="0" fontId="6" fillId="0" borderId="0" xfId="0" applyFont="1"/>
    <xf numFmtId="0" fontId="7" fillId="5" borderId="0" xfId="5" applyFont="1" applyAlignment="1">
      <alignment horizontal="center"/>
    </xf>
    <xf numFmtId="0" fontId="8" fillId="0" borderId="3" xfId="0" applyFont="1" applyBorder="1"/>
    <xf numFmtId="0" fontId="8" fillId="0" borderId="3" xfId="0" applyFont="1" applyFill="1" applyBorder="1"/>
    <xf numFmtId="0" fontId="9" fillId="3" borderId="3" xfId="0" applyFont="1" applyFill="1" applyBorder="1" applyAlignment="1">
      <alignment horizontal="left"/>
    </xf>
    <xf numFmtId="0" fontId="9" fillId="3" borderId="4" xfId="0" applyFont="1" applyFill="1" applyBorder="1" applyAlignment="1">
      <alignment horizontal="left"/>
    </xf>
    <xf numFmtId="0" fontId="9" fillId="3" borderId="5" xfId="0" applyFont="1" applyFill="1" applyBorder="1" applyAlignment="1">
      <alignment horizontal="left"/>
    </xf>
    <xf numFmtId="0" fontId="9" fillId="3" borderId="0" xfId="0" applyFont="1" applyFill="1" applyBorder="1" applyAlignment="1">
      <alignment horizontal="left"/>
    </xf>
    <xf numFmtId="0" fontId="6" fillId="0" borderId="11" xfId="0" applyFont="1" applyBorder="1"/>
    <xf numFmtId="0" fontId="6" fillId="0" borderId="12" xfId="0" applyFont="1" applyBorder="1"/>
    <xf numFmtId="0" fontId="6" fillId="0" borderId="13" xfId="0" applyFont="1" applyBorder="1"/>
    <xf numFmtId="0" fontId="6" fillId="0" borderId="14" xfId="0" applyFont="1" applyBorder="1"/>
    <xf numFmtId="0" fontId="6" fillId="0" borderId="15" xfId="0" applyFont="1" applyBorder="1"/>
    <xf numFmtId="0" fontId="6" fillId="0" borderId="16" xfId="0" applyFont="1" applyBorder="1"/>
    <xf numFmtId="0" fontId="6" fillId="0" borderId="19" xfId="0" applyFont="1" applyBorder="1"/>
    <xf numFmtId="0" fontId="10" fillId="0" borderId="20" xfId="0" applyFont="1" applyBorder="1"/>
    <xf numFmtId="0" fontId="6" fillId="0" borderId="21" xfId="0" applyFont="1" applyBorder="1"/>
    <xf numFmtId="0" fontId="6" fillId="0" borderId="17" xfId="0" applyFont="1" applyBorder="1"/>
    <xf numFmtId="0" fontId="4" fillId="6" borderId="7" xfId="6" applyBorder="1"/>
    <xf numFmtId="0" fontId="4" fillId="6" borderId="8" xfId="6" applyBorder="1" applyAlignment="1">
      <alignment horizontal="center"/>
    </xf>
    <xf numFmtId="0" fontId="4" fillId="6" borderId="9" xfId="6" applyBorder="1" applyAlignment="1">
      <alignment horizontal="center"/>
    </xf>
    <xf numFmtId="0" fontId="4" fillId="6" borderId="10" xfId="6" applyBorder="1" applyAlignment="1">
      <alignment horizontal="center"/>
    </xf>
    <xf numFmtId="0" fontId="11" fillId="2" borderId="1" xfId="2" applyFont="1" applyFill="1" applyBorder="1" applyAlignment="1">
      <alignment horizontal="center"/>
    </xf>
    <xf numFmtId="0" fontId="11" fillId="0" borderId="2" xfId="2" applyFont="1" applyFill="1" applyBorder="1" applyAlignment="1">
      <alignment wrapText="1"/>
    </xf>
    <xf numFmtId="7" fontId="11" fillId="0" borderId="2" xfId="2" applyNumberFormat="1" applyFont="1" applyFill="1" applyBorder="1" applyAlignment="1">
      <alignment horizontal="right" wrapText="1"/>
    </xf>
    <xf numFmtId="10" fontId="11" fillId="0" borderId="2" xfId="2" applyNumberFormat="1" applyFont="1" applyFill="1" applyBorder="1" applyAlignment="1">
      <alignment horizontal="right" wrapText="1"/>
    </xf>
    <xf numFmtId="44" fontId="6" fillId="0" borderId="3" xfId="1" applyFont="1" applyBorder="1"/>
    <xf numFmtId="164" fontId="6" fillId="0" borderId="3" xfId="3" applyNumberFormat="1" applyFont="1" applyBorder="1"/>
    <xf numFmtId="0" fontId="4" fillId="4" borderId="3" xfId="4" applyBorder="1" applyAlignment="1">
      <alignment horizontal="center"/>
    </xf>
    <xf numFmtId="0" fontId="6" fillId="0" borderId="18" xfId="0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10" fillId="0" borderId="17" xfId="0" applyFont="1" applyBorder="1" applyAlignment="1">
      <alignment horizontal="left"/>
    </xf>
    <xf numFmtId="0" fontId="10" fillId="0" borderId="20" xfId="0" applyFont="1" applyBorder="1" applyAlignment="1">
      <alignment horizontal="left"/>
    </xf>
    <xf numFmtId="0" fontId="4" fillId="6" borderId="18" xfId="6" applyBorder="1" applyAlignment="1">
      <alignment horizontal="right"/>
    </xf>
    <xf numFmtId="0" fontId="4" fillId="6" borderId="19" xfId="6" applyBorder="1"/>
    <xf numFmtId="0" fontId="4" fillId="6" borderId="21" xfId="6" applyBorder="1"/>
  </cellXfs>
  <cellStyles count="7">
    <cellStyle name="Accent3" xfId="4" builtinId="37"/>
    <cellStyle name="Accent4" xfId="5" builtinId="41"/>
    <cellStyle name="Accent5" xfId="6" builtinId="45"/>
    <cellStyle name="Euro" xfId="1"/>
    <cellStyle name="Normal" xfId="0" builtinId="0"/>
    <cellStyle name="Normal_Feuil1" xfId="2"/>
    <cellStyle name="Pourcentag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showGridLines="0" tabSelected="1" workbookViewId="0">
      <selection activeCell="B6" sqref="B6"/>
    </sheetView>
  </sheetViews>
  <sheetFormatPr baseColWidth="10" defaultColWidth="10.7109375" defaultRowHeight="16.5" x14ac:dyDescent="0.3"/>
  <cols>
    <col min="1" max="1" width="19" style="2" customWidth="1"/>
    <col min="2" max="2" width="24" style="2" customWidth="1"/>
    <col min="3" max="4" width="10.7109375" style="2"/>
    <col min="5" max="5" width="12.7109375" style="2" customWidth="1"/>
    <col min="6" max="6" width="12.42578125" style="2" customWidth="1"/>
    <col min="7" max="7" width="14" style="2" customWidth="1"/>
    <col min="8" max="16384" width="10.7109375" style="2"/>
  </cols>
  <sheetData>
    <row r="1" spans="1:7" ht="17.25" thickBot="1" x14ac:dyDescent="0.35">
      <c r="A1" s="2" t="s">
        <v>0</v>
      </c>
      <c r="B1" s="20" t="s">
        <v>270</v>
      </c>
    </row>
    <row r="2" spans="1:7" x14ac:dyDescent="0.3">
      <c r="A2" s="2" t="s">
        <v>1</v>
      </c>
      <c r="B2" s="2" t="str">
        <f>VLOOKUP($B$1,Client!$A$2:$H$59,3,FALSE)</f>
        <v>Jaime Alerasky</v>
      </c>
    </row>
    <row r="3" spans="1:7" x14ac:dyDescent="0.3">
      <c r="A3" s="2" t="s">
        <v>2</v>
      </c>
      <c r="B3" s="2" t="str">
        <f>VLOOKUP($B$1,Client!$A$2:$H$59,4,FALSE)</f>
        <v>24, Place Kléber</v>
      </c>
    </row>
    <row r="4" spans="1:7" x14ac:dyDescent="0.3">
      <c r="A4" s="2" t="s">
        <v>3</v>
      </c>
      <c r="B4" s="2" t="str">
        <f>VLOOKUP($B$1,Client!$A$2:$H$59,5,FALSE)</f>
        <v>54000</v>
      </c>
    </row>
    <row r="5" spans="1:7" x14ac:dyDescent="0.3">
      <c r="A5" s="2" t="s">
        <v>4</v>
      </c>
      <c r="B5" s="2" t="str">
        <f>VLOOKUP($B$1,Client!$A$2:$H$59,6,FALSE)</f>
        <v>NANCY</v>
      </c>
    </row>
    <row r="7" spans="1:7" ht="17.25" thickBot="1" x14ac:dyDescent="0.35"/>
    <row r="8" spans="1:7" ht="17.25" thickTop="1" x14ac:dyDescent="0.3">
      <c r="A8" s="21" t="s">
        <v>9</v>
      </c>
      <c r="B8" s="22" t="s">
        <v>5</v>
      </c>
      <c r="C8" s="22" t="s">
        <v>6</v>
      </c>
      <c r="D8" s="22" t="s">
        <v>370</v>
      </c>
      <c r="E8" s="22" t="s">
        <v>8</v>
      </c>
      <c r="F8" s="22" t="s">
        <v>372</v>
      </c>
      <c r="G8" s="23" t="s">
        <v>373</v>
      </c>
    </row>
    <row r="9" spans="1:7" x14ac:dyDescent="0.3">
      <c r="A9" s="10"/>
      <c r="B9" s="11"/>
      <c r="C9" s="11"/>
      <c r="D9" s="11"/>
      <c r="E9" s="11"/>
      <c r="F9" s="11"/>
      <c r="G9" s="12"/>
    </row>
    <row r="10" spans="1:7" x14ac:dyDescent="0.3">
      <c r="A10" s="10"/>
      <c r="B10" s="11"/>
      <c r="C10" s="11"/>
      <c r="D10" s="11"/>
      <c r="E10" s="11"/>
      <c r="F10" s="11"/>
      <c r="G10" s="12"/>
    </row>
    <row r="11" spans="1:7" x14ac:dyDescent="0.3">
      <c r="A11" s="10"/>
      <c r="B11" s="11"/>
      <c r="C11" s="11"/>
      <c r="D11" s="11"/>
      <c r="E11" s="11"/>
      <c r="F11" s="11"/>
      <c r="G11" s="12"/>
    </row>
    <row r="12" spans="1:7" x14ac:dyDescent="0.3">
      <c r="A12" s="10"/>
      <c r="B12" s="11"/>
      <c r="C12" s="11"/>
      <c r="D12" s="11"/>
      <c r="E12" s="11"/>
      <c r="F12" s="11"/>
      <c r="G12" s="12"/>
    </row>
    <row r="13" spans="1:7" x14ac:dyDescent="0.3">
      <c r="A13" s="10"/>
      <c r="B13" s="11"/>
      <c r="C13" s="11"/>
      <c r="D13" s="11"/>
      <c r="E13" s="11"/>
      <c r="F13" s="11"/>
      <c r="G13" s="12"/>
    </row>
    <row r="14" spans="1:7" x14ac:dyDescent="0.3">
      <c r="A14" s="10"/>
      <c r="B14" s="11"/>
      <c r="C14" s="11"/>
      <c r="D14" s="11"/>
      <c r="E14" s="11"/>
      <c r="F14" s="11"/>
      <c r="G14" s="12"/>
    </row>
    <row r="15" spans="1:7" x14ac:dyDescent="0.3">
      <c r="A15" s="10"/>
      <c r="B15" s="11"/>
      <c r="C15" s="11"/>
      <c r="D15" s="11"/>
      <c r="E15" s="11"/>
      <c r="F15" s="11"/>
      <c r="G15" s="12"/>
    </row>
    <row r="16" spans="1:7" x14ac:dyDescent="0.3">
      <c r="A16" s="10"/>
      <c r="B16" s="11"/>
      <c r="C16" s="11"/>
      <c r="D16" s="11"/>
      <c r="E16" s="11"/>
      <c r="F16" s="11"/>
      <c r="G16" s="12"/>
    </row>
    <row r="17" spans="1:7" x14ac:dyDescent="0.3">
      <c r="A17" s="10"/>
      <c r="B17" s="11"/>
      <c r="C17" s="11"/>
      <c r="D17" s="11"/>
      <c r="E17" s="11"/>
      <c r="F17" s="11"/>
      <c r="G17" s="12"/>
    </row>
    <row r="18" spans="1:7" x14ac:dyDescent="0.3">
      <c r="A18" s="10"/>
      <c r="B18" s="11"/>
      <c r="C18" s="11"/>
      <c r="D18" s="11"/>
      <c r="E18" s="11"/>
      <c r="F18" s="11"/>
      <c r="G18" s="12"/>
    </row>
    <row r="19" spans="1:7" x14ac:dyDescent="0.3">
      <c r="A19" s="10"/>
      <c r="B19" s="11"/>
      <c r="C19" s="11"/>
      <c r="D19" s="11"/>
      <c r="E19" s="11"/>
      <c r="F19" s="11"/>
      <c r="G19" s="12"/>
    </row>
    <row r="20" spans="1:7" x14ac:dyDescent="0.3">
      <c r="A20" s="10"/>
      <c r="B20" s="11"/>
      <c r="C20" s="11"/>
      <c r="D20" s="11"/>
      <c r="E20" s="11"/>
      <c r="F20" s="11"/>
      <c r="G20" s="12"/>
    </row>
    <row r="21" spans="1:7" x14ac:dyDescent="0.3">
      <c r="A21" s="10"/>
      <c r="B21" s="11"/>
      <c r="C21" s="11"/>
      <c r="D21" s="11"/>
      <c r="E21" s="11"/>
      <c r="F21" s="11"/>
      <c r="G21" s="12"/>
    </row>
    <row r="22" spans="1:7" x14ac:dyDescent="0.3">
      <c r="A22" s="10"/>
      <c r="B22" s="11"/>
      <c r="C22" s="11"/>
      <c r="D22" s="11"/>
      <c r="E22" s="11"/>
      <c r="F22" s="11"/>
      <c r="G22" s="12"/>
    </row>
    <row r="23" spans="1:7" x14ac:dyDescent="0.3">
      <c r="A23" s="10"/>
      <c r="B23" s="11"/>
      <c r="C23" s="11"/>
      <c r="D23" s="11"/>
      <c r="E23" s="11"/>
      <c r="F23" s="11"/>
      <c r="G23" s="12"/>
    </row>
    <row r="24" spans="1:7" x14ac:dyDescent="0.3">
      <c r="A24" s="10"/>
      <c r="B24" s="11"/>
      <c r="C24" s="11"/>
      <c r="D24" s="11"/>
      <c r="E24" s="11"/>
      <c r="F24" s="11"/>
      <c r="G24" s="12"/>
    </row>
    <row r="25" spans="1:7" x14ac:dyDescent="0.3">
      <c r="A25" s="10"/>
      <c r="B25" s="11"/>
      <c r="C25" s="11"/>
      <c r="D25" s="11"/>
      <c r="E25" s="11"/>
      <c r="F25" s="11"/>
      <c r="G25" s="12"/>
    </row>
    <row r="26" spans="1:7" x14ac:dyDescent="0.3">
      <c r="A26" s="10"/>
      <c r="B26" s="11"/>
      <c r="C26" s="11"/>
      <c r="D26" s="11"/>
      <c r="E26" s="11"/>
      <c r="F26" s="11"/>
      <c r="G26" s="12"/>
    </row>
    <row r="27" spans="1:7" x14ac:dyDescent="0.3">
      <c r="A27" s="10"/>
      <c r="B27" s="11"/>
      <c r="C27" s="11"/>
      <c r="D27" s="11"/>
      <c r="E27" s="11"/>
      <c r="F27" s="11"/>
      <c r="G27" s="12"/>
    </row>
    <row r="28" spans="1:7" x14ac:dyDescent="0.3">
      <c r="A28" s="10"/>
      <c r="B28" s="11"/>
      <c r="C28" s="11"/>
      <c r="D28" s="11"/>
      <c r="E28" s="11"/>
      <c r="F28" s="11"/>
      <c r="G28" s="12"/>
    </row>
    <row r="29" spans="1:7" x14ac:dyDescent="0.3">
      <c r="A29" s="10"/>
      <c r="B29" s="11"/>
      <c r="C29" s="11"/>
      <c r="D29" s="11"/>
      <c r="E29" s="11"/>
      <c r="F29" s="11"/>
      <c r="G29" s="12"/>
    </row>
    <row r="30" spans="1:7" x14ac:dyDescent="0.3">
      <c r="A30" s="10"/>
      <c r="B30" s="11"/>
      <c r="C30" s="11"/>
      <c r="D30" s="11"/>
      <c r="E30" s="11"/>
      <c r="F30" s="11"/>
      <c r="G30" s="12"/>
    </row>
    <row r="31" spans="1:7" ht="17.25" thickBot="1" x14ac:dyDescent="0.35">
      <c r="A31" s="13"/>
      <c r="B31" s="14"/>
      <c r="C31" s="14"/>
      <c r="D31" s="14"/>
      <c r="E31" s="14"/>
      <c r="F31" s="14"/>
      <c r="G31" s="15"/>
    </row>
    <row r="32" spans="1:7" x14ac:dyDescent="0.3">
      <c r="C32" s="33" t="s">
        <v>374</v>
      </c>
      <c r="D32" s="35"/>
      <c r="E32" s="31"/>
      <c r="F32" s="35"/>
      <c r="G32" s="36"/>
    </row>
    <row r="33" spans="3:7" ht="17.25" thickBot="1" x14ac:dyDescent="0.35">
      <c r="C33" s="34" t="s">
        <v>371</v>
      </c>
      <c r="D33" s="32"/>
      <c r="E33" s="32"/>
      <c r="F33" s="32"/>
      <c r="G33" s="18"/>
    </row>
    <row r="34" spans="3:7" x14ac:dyDescent="0.3">
      <c r="F34" s="19"/>
      <c r="G34" s="16"/>
    </row>
    <row r="35" spans="3:7" ht="17.25" thickBot="1" x14ac:dyDescent="0.35">
      <c r="F35" s="17" t="s">
        <v>375</v>
      </c>
      <c r="G35" s="37"/>
    </row>
  </sheetData>
  <phoneticPr fontId="2" type="noConversion"/>
  <dataValidations count="1">
    <dataValidation type="list" allowBlank="1" showInputMessage="1" showErrorMessage="1" sqref="A8:A31">
      <formula1>Articles</formula1>
    </dataValidation>
  </dataValidations>
  <pageMargins left="0.78740157499999996" right="0.78740157499999996" top="0.984251969" bottom="0.984251969" header="0.4921259845" footer="0.4921259845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Client!$A$2:$A$59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"/>
  <sheetViews>
    <sheetView showGridLines="0" topLeftCell="A25" workbookViewId="0"/>
  </sheetViews>
  <sheetFormatPr baseColWidth="10" defaultColWidth="10.7109375" defaultRowHeight="13.5" x14ac:dyDescent="0.25"/>
  <cols>
    <col min="1" max="1" width="32.7109375" style="1" customWidth="1"/>
    <col min="2" max="2" width="10.7109375" style="1"/>
    <col min="3" max="3" width="21.42578125" style="1" customWidth="1"/>
    <col min="4" max="4" width="17.7109375" style="1" customWidth="1"/>
    <col min="5" max="5" width="14" style="1" customWidth="1"/>
    <col min="6" max="6" width="21.7109375" style="1" customWidth="1"/>
    <col min="7" max="7" width="20.7109375" style="1" customWidth="1"/>
    <col min="8" max="8" width="23" style="1" customWidth="1"/>
    <col min="9" max="9" width="14.28515625" style="1" customWidth="1"/>
    <col min="10" max="16384" width="10.7109375" style="1"/>
  </cols>
  <sheetData>
    <row r="1" spans="1:9" ht="22.5" customHeight="1" x14ac:dyDescent="0.3">
      <c r="A1" s="3" t="s">
        <v>67</v>
      </c>
      <c r="B1" s="3" t="s">
        <v>68</v>
      </c>
      <c r="C1" s="3" t="s">
        <v>69</v>
      </c>
      <c r="D1" s="3" t="s">
        <v>2</v>
      </c>
      <c r="E1" s="3" t="s">
        <v>70</v>
      </c>
      <c r="F1" s="3" t="s">
        <v>4</v>
      </c>
      <c r="G1" s="3" t="s">
        <v>71</v>
      </c>
      <c r="H1" s="3" t="s">
        <v>72</v>
      </c>
      <c r="I1" s="3" t="s">
        <v>73</v>
      </c>
    </row>
    <row r="2" spans="1:9" ht="22.5" customHeight="1" x14ac:dyDescent="0.25">
      <c r="A2" s="1" t="s">
        <v>74</v>
      </c>
      <c r="B2" s="1">
        <v>3</v>
      </c>
      <c r="C2" s="1" t="s">
        <v>75</v>
      </c>
      <c r="D2" s="1" t="s">
        <v>76</v>
      </c>
      <c r="E2" s="1" t="s">
        <v>77</v>
      </c>
      <c r="F2" s="1" t="s">
        <v>78</v>
      </c>
      <c r="G2" s="1" t="s">
        <v>79</v>
      </c>
      <c r="H2" s="1" t="s">
        <v>80</v>
      </c>
      <c r="I2" s="1">
        <v>33</v>
      </c>
    </row>
    <row r="3" spans="1:9" ht="22.5" customHeight="1" x14ac:dyDescent="0.25">
      <c r="A3" s="1" t="s">
        <v>81</v>
      </c>
      <c r="B3" s="1">
        <v>3</v>
      </c>
      <c r="C3" s="1" t="s">
        <v>82</v>
      </c>
      <c r="D3" s="1" t="s">
        <v>83</v>
      </c>
      <c r="E3" s="1" t="s">
        <v>84</v>
      </c>
      <c r="F3" s="1" t="s">
        <v>85</v>
      </c>
      <c r="G3" s="1" t="s">
        <v>86</v>
      </c>
      <c r="H3" s="1" t="s">
        <v>87</v>
      </c>
      <c r="I3" s="1">
        <v>171</v>
      </c>
    </row>
    <row r="4" spans="1:9" ht="22.5" customHeight="1" x14ac:dyDescent="0.25">
      <c r="A4" s="1" t="s">
        <v>88</v>
      </c>
      <c r="B4" s="1">
        <v>3</v>
      </c>
      <c r="C4" s="1" t="s">
        <v>89</v>
      </c>
      <c r="D4" s="1" t="s">
        <v>83</v>
      </c>
      <c r="E4" s="1" t="s">
        <v>90</v>
      </c>
      <c r="F4" s="1" t="s">
        <v>91</v>
      </c>
      <c r="G4" s="1" t="s">
        <v>92</v>
      </c>
      <c r="H4" s="1" t="s">
        <v>93</v>
      </c>
      <c r="I4" s="1">
        <v>133</v>
      </c>
    </row>
    <row r="5" spans="1:9" ht="22.5" customHeight="1" x14ac:dyDescent="0.25">
      <c r="A5" s="1" t="s">
        <v>94</v>
      </c>
      <c r="B5" s="1">
        <v>3</v>
      </c>
      <c r="C5" s="1" t="s">
        <v>95</v>
      </c>
      <c r="D5" s="1" t="s">
        <v>96</v>
      </c>
      <c r="E5" s="1" t="s">
        <v>97</v>
      </c>
      <c r="F5" s="1" t="s">
        <v>98</v>
      </c>
      <c r="G5" s="1" t="s">
        <v>99</v>
      </c>
      <c r="H5" s="1" t="s">
        <v>80</v>
      </c>
      <c r="I5" s="1">
        <v>95</v>
      </c>
    </row>
    <row r="6" spans="1:9" ht="22.5" customHeight="1" x14ac:dyDescent="0.25">
      <c r="A6" s="1" t="s">
        <v>100</v>
      </c>
      <c r="B6" s="1">
        <v>3</v>
      </c>
      <c r="C6" s="1" t="s">
        <v>101</v>
      </c>
      <c r="D6" s="1" t="s">
        <v>102</v>
      </c>
      <c r="E6" s="1" t="s">
        <v>103</v>
      </c>
      <c r="F6" s="1" t="s">
        <v>104</v>
      </c>
      <c r="G6" s="1" t="s">
        <v>105</v>
      </c>
      <c r="H6" s="1" t="s">
        <v>106</v>
      </c>
      <c r="I6" s="1">
        <v>50</v>
      </c>
    </row>
    <row r="7" spans="1:9" ht="22.5" customHeight="1" x14ac:dyDescent="0.25">
      <c r="A7" s="1" t="s">
        <v>107</v>
      </c>
      <c r="B7" s="1">
        <v>1</v>
      </c>
      <c r="C7" s="1" t="s">
        <v>108</v>
      </c>
      <c r="D7" s="1" t="s">
        <v>109</v>
      </c>
      <c r="E7" s="1" t="s">
        <v>110</v>
      </c>
      <c r="F7" s="1" t="s">
        <v>111</v>
      </c>
      <c r="G7" s="1" t="s">
        <v>112</v>
      </c>
      <c r="H7" s="1" t="s">
        <v>113</v>
      </c>
      <c r="I7" s="1">
        <v>21</v>
      </c>
    </row>
    <row r="8" spans="1:9" ht="22.5" customHeight="1" x14ac:dyDescent="0.25">
      <c r="A8" s="1" t="s">
        <v>114</v>
      </c>
      <c r="B8" s="1">
        <v>3</v>
      </c>
      <c r="C8" s="1" t="s">
        <v>115</v>
      </c>
      <c r="D8" s="1" t="s">
        <v>116</v>
      </c>
      <c r="E8" s="1" t="s">
        <v>110</v>
      </c>
      <c r="F8" s="1" t="s">
        <v>111</v>
      </c>
      <c r="G8" s="1" t="s">
        <v>117</v>
      </c>
      <c r="H8" s="1" t="s">
        <v>118</v>
      </c>
      <c r="I8" s="1">
        <v>168</v>
      </c>
    </row>
    <row r="9" spans="1:9" ht="22.5" customHeight="1" x14ac:dyDescent="0.25">
      <c r="A9" s="1" t="s">
        <v>119</v>
      </c>
      <c r="B9" s="1">
        <v>3</v>
      </c>
      <c r="C9" s="1" t="s">
        <v>120</v>
      </c>
      <c r="D9" s="1" t="s">
        <v>121</v>
      </c>
      <c r="E9" s="1" t="s">
        <v>110</v>
      </c>
      <c r="F9" s="1" t="s">
        <v>111</v>
      </c>
      <c r="G9" s="1" t="s">
        <v>122</v>
      </c>
      <c r="H9" s="1" t="s">
        <v>123</v>
      </c>
      <c r="I9" s="1">
        <v>151</v>
      </c>
    </row>
    <row r="10" spans="1:9" ht="22.5" customHeight="1" x14ac:dyDescent="0.25">
      <c r="A10" s="1" t="s">
        <v>124</v>
      </c>
      <c r="B10" s="1">
        <v>1</v>
      </c>
      <c r="C10" s="1" t="s">
        <v>125</v>
      </c>
      <c r="D10" s="1" t="s">
        <v>126</v>
      </c>
      <c r="E10" s="1" t="s">
        <v>127</v>
      </c>
      <c r="F10" s="1" t="s">
        <v>128</v>
      </c>
      <c r="G10" s="1" t="s">
        <v>129</v>
      </c>
      <c r="H10" s="1" t="s">
        <v>130</v>
      </c>
      <c r="I10" s="1">
        <v>74</v>
      </c>
    </row>
    <row r="11" spans="1:9" ht="22.5" customHeight="1" x14ac:dyDescent="0.25">
      <c r="A11" s="1" t="s">
        <v>131</v>
      </c>
      <c r="B11" s="1">
        <v>3</v>
      </c>
      <c r="C11" s="1" t="s">
        <v>132</v>
      </c>
      <c r="D11" s="1" t="s">
        <v>133</v>
      </c>
      <c r="E11" s="1" t="s">
        <v>127</v>
      </c>
      <c r="F11" s="1" t="s">
        <v>128</v>
      </c>
      <c r="G11" s="1" t="s">
        <v>134</v>
      </c>
      <c r="H11" s="1" t="s">
        <v>93</v>
      </c>
      <c r="I11" s="1">
        <v>173</v>
      </c>
    </row>
    <row r="12" spans="1:9" ht="22.5" customHeight="1" x14ac:dyDescent="0.25">
      <c r="A12" s="1" t="s">
        <v>135</v>
      </c>
      <c r="B12" s="1">
        <v>1</v>
      </c>
      <c r="C12" s="1" t="s">
        <v>136</v>
      </c>
      <c r="D12" s="1" t="s">
        <v>137</v>
      </c>
      <c r="E12" s="1" t="s">
        <v>127</v>
      </c>
      <c r="F12" s="1" t="s">
        <v>128</v>
      </c>
      <c r="G12" s="1" t="s">
        <v>138</v>
      </c>
      <c r="H12" s="1" t="s">
        <v>139</v>
      </c>
      <c r="I12" s="1">
        <v>55</v>
      </c>
    </row>
    <row r="13" spans="1:9" ht="22.5" customHeight="1" x14ac:dyDescent="0.25">
      <c r="A13" s="1" t="s">
        <v>140</v>
      </c>
      <c r="B13" s="1">
        <v>3</v>
      </c>
      <c r="C13" s="1" t="s">
        <v>141</v>
      </c>
      <c r="D13" s="1" t="s">
        <v>142</v>
      </c>
      <c r="E13" s="1" t="s">
        <v>143</v>
      </c>
      <c r="F13" s="1" t="s">
        <v>144</v>
      </c>
      <c r="G13" s="1" t="s">
        <v>145</v>
      </c>
      <c r="H13" s="1" t="s">
        <v>146</v>
      </c>
      <c r="I13" s="1">
        <v>164</v>
      </c>
    </row>
    <row r="14" spans="1:9" ht="22.5" customHeight="1" x14ac:dyDescent="0.25">
      <c r="A14" s="1" t="s">
        <v>147</v>
      </c>
      <c r="B14" s="1">
        <v>1</v>
      </c>
      <c r="C14" s="1" t="s">
        <v>148</v>
      </c>
      <c r="D14" s="1" t="s">
        <v>149</v>
      </c>
      <c r="E14" s="1" t="s">
        <v>150</v>
      </c>
      <c r="F14" s="1" t="s">
        <v>144</v>
      </c>
      <c r="G14" s="1" t="s">
        <v>151</v>
      </c>
      <c r="H14" s="1" t="s">
        <v>152</v>
      </c>
      <c r="I14" s="1">
        <v>50</v>
      </c>
    </row>
    <row r="15" spans="1:9" ht="22.5" customHeight="1" x14ac:dyDescent="0.25">
      <c r="A15" s="1" t="s">
        <v>153</v>
      </c>
      <c r="B15" s="1">
        <v>1</v>
      </c>
      <c r="C15" s="1" t="s">
        <v>154</v>
      </c>
      <c r="D15" s="1" t="s">
        <v>155</v>
      </c>
      <c r="E15" s="1" t="s">
        <v>150</v>
      </c>
      <c r="F15" s="1" t="s">
        <v>144</v>
      </c>
      <c r="G15" s="1" t="s">
        <v>156</v>
      </c>
      <c r="H15" s="1" t="s">
        <v>157</v>
      </c>
      <c r="I15" s="1">
        <v>132</v>
      </c>
    </row>
    <row r="16" spans="1:9" ht="22.5" customHeight="1" x14ac:dyDescent="0.25">
      <c r="A16" s="1" t="s">
        <v>158</v>
      </c>
      <c r="B16" s="1">
        <v>3</v>
      </c>
      <c r="C16" s="1" t="s">
        <v>159</v>
      </c>
      <c r="D16" s="1" t="s">
        <v>160</v>
      </c>
      <c r="E16" s="1" t="s">
        <v>143</v>
      </c>
      <c r="F16" s="1" t="s">
        <v>144</v>
      </c>
      <c r="G16" s="1" t="s">
        <v>161</v>
      </c>
      <c r="H16" s="1" t="s">
        <v>162</v>
      </c>
      <c r="I16" s="1">
        <v>153</v>
      </c>
    </row>
    <row r="17" spans="1:9" ht="22.5" customHeight="1" x14ac:dyDescent="0.25">
      <c r="A17" s="1" t="s">
        <v>163</v>
      </c>
      <c r="B17" s="1">
        <v>3</v>
      </c>
      <c r="C17" s="1" t="s">
        <v>164</v>
      </c>
      <c r="D17" s="1" t="s">
        <v>165</v>
      </c>
      <c r="E17" s="1" t="s">
        <v>150</v>
      </c>
      <c r="F17" s="1" t="s">
        <v>144</v>
      </c>
      <c r="G17" s="1" t="s">
        <v>166</v>
      </c>
      <c r="H17" s="1" t="s">
        <v>167</v>
      </c>
      <c r="I17" s="1">
        <v>131</v>
      </c>
    </row>
    <row r="18" spans="1:9" ht="22.5" customHeight="1" x14ac:dyDescent="0.25">
      <c r="A18" s="1" t="s">
        <v>168</v>
      </c>
      <c r="B18" s="1">
        <v>1</v>
      </c>
      <c r="C18" s="1" t="s">
        <v>169</v>
      </c>
      <c r="D18" s="1" t="s">
        <v>170</v>
      </c>
      <c r="E18" s="1" t="s">
        <v>150</v>
      </c>
      <c r="F18" s="1" t="s">
        <v>144</v>
      </c>
      <c r="G18" s="1" t="s">
        <v>171</v>
      </c>
      <c r="H18" s="1" t="s">
        <v>172</v>
      </c>
      <c r="I18" s="1">
        <v>149</v>
      </c>
    </row>
    <row r="19" spans="1:9" ht="22.5" customHeight="1" x14ac:dyDescent="0.25">
      <c r="A19" s="1" t="s">
        <v>173</v>
      </c>
      <c r="B19" s="1">
        <v>3</v>
      </c>
      <c r="C19" s="1" t="s">
        <v>174</v>
      </c>
      <c r="D19" s="1" t="s">
        <v>175</v>
      </c>
      <c r="E19" s="1" t="s">
        <v>143</v>
      </c>
      <c r="F19" s="1" t="s">
        <v>144</v>
      </c>
      <c r="G19" s="1" t="s">
        <v>176</v>
      </c>
      <c r="H19" s="1" t="s">
        <v>177</v>
      </c>
      <c r="I19" s="1">
        <v>167</v>
      </c>
    </row>
    <row r="20" spans="1:9" ht="22.5" customHeight="1" x14ac:dyDescent="0.25">
      <c r="A20" s="1" t="s">
        <v>178</v>
      </c>
      <c r="B20" s="1">
        <v>1</v>
      </c>
      <c r="C20" s="1" t="s">
        <v>179</v>
      </c>
      <c r="D20" s="1" t="s">
        <v>180</v>
      </c>
      <c r="E20" s="1" t="s">
        <v>143</v>
      </c>
      <c r="F20" s="1" t="s">
        <v>144</v>
      </c>
      <c r="G20" s="1" t="s">
        <v>181</v>
      </c>
      <c r="H20" s="1" t="s">
        <v>182</v>
      </c>
      <c r="I20" s="1">
        <v>133</v>
      </c>
    </row>
    <row r="21" spans="1:9" ht="22.5" customHeight="1" x14ac:dyDescent="0.25">
      <c r="A21" s="1" t="s">
        <v>183</v>
      </c>
      <c r="B21" s="1">
        <v>3</v>
      </c>
      <c r="C21" s="1" t="s">
        <v>184</v>
      </c>
      <c r="D21" s="1" t="s">
        <v>185</v>
      </c>
      <c r="E21" s="1" t="s">
        <v>150</v>
      </c>
      <c r="F21" s="1" t="s">
        <v>144</v>
      </c>
      <c r="G21" s="1" t="s">
        <v>186</v>
      </c>
      <c r="H21" s="1" t="s">
        <v>130</v>
      </c>
      <c r="I21" s="1">
        <v>41</v>
      </c>
    </row>
    <row r="22" spans="1:9" ht="22.5" customHeight="1" x14ac:dyDescent="0.25">
      <c r="A22" s="1" t="s">
        <v>187</v>
      </c>
      <c r="B22" s="1">
        <v>3</v>
      </c>
      <c r="C22" s="1" t="s">
        <v>188</v>
      </c>
      <c r="D22" s="1" t="s">
        <v>189</v>
      </c>
      <c r="E22" s="1" t="s">
        <v>190</v>
      </c>
      <c r="F22" s="1" t="s">
        <v>191</v>
      </c>
      <c r="G22" s="1" t="s">
        <v>192</v>
      </c>
      <c r="H22" s="1" t="s">
        <v>193</v>
      </c>
      <c r="I22" s="1">
        <v>187</v>
      </c>
    </row>
    <row r="23" spans="1:9" ht="22.5" customHeight="1" x14ac:dyDescent="0.25">
      <c r="A23" s="1" t="s">
        <v>194</v>
      </c>
      <c r="B23" s="1">
        <v>2</v>
      </c>
      <c r="C23" s="1" t="s">
        <v>195</v>
      </c>
      <c r="D23" s="1" t="s">
        <v>196</v>
      </c>
      <c r="E23" s="1" t="s">
        <v>197</v>
      </c>
      <c r="F23" s="1" t="s">
        <v>198</v>
      </c>
      <c r="G23" s="1" t="s">
        <v>199</v>
      </c>
      <c r="H23" s="1" t="s">
        <v>167</v>
      </c>
      <c r="I23" s="1">
        <v>127</v>
      </c>
    </row>
    <row r="24" spans="1:9" ht="22.5" customHeight="1" x14ac:dyDescent="0.25">
      <c r="A24" s="1" t="s">
        <v>200</v>
      </c>
      <c r="B24" s="1">
        <v>3</v>
      </c>
      <c r="C24" s="1" t="s">
        <v>201</v>
      </c>
      <c r="D24" s="1" t="s">
        <v>202</v>
      </c>
      <c r="E24" s="1" t="s">
        <v>203</v>
      </c>
      <c r="F24" s="1" t="s">
        <v>204</v>
      </c>
      <c r="G24" s="1" t="s">
        <v>205</v>
      </c>
      <c r="H24" s="1" t="s">
        <v>206</v>
      </c>
      <c r="I24" s="1">
        <v>102</v>
      </c>
    </row>
    <row r="25" spans="1:9" ht="22.5" customHeight="1" x14ac:dyDescent="0.25">
      <c r="A25" s="1" t="s">
        <v>207</v>
      </c>
      <c r="B25" s="1">
        <v>3</v>
      </c>
      <c r="C25" s="1" t="s">
        <v>208</v>
      </c>
      <c r="D25" s="1" t="s">
        <v>209</v>
      </c>
      <c r="E25" s="1" t="s">
        <v>210</v>
      </c>
      <c r="F25" s="1" t="s">
        <v>211</v>
      </c>
      <c r="G25" s="1" t="s">
        <v>212</v>
      </c>
      <c r="H25" s="1" t="s">
        <v>213</v>
      </c>
      <c r="I25" s="1">
        <v>29</v>
      </c>
    </row>
    <row r="26" spans="1:9" ht="22.5" customHeight="1" x14ac:dyDescent="0.25">
      <c r="A26" s="1" t="s">
        <v>214</v>
      </c>
      <c r="B26" s="1">
        <v>3</v>
      </c>
      <c r="C26" s="1" t="s">
        <v>215</v>
      </c>
      <c r="D26" s="1" t="s">
        <v>216</v>
      </c>
      <c r="E26" s="1" t="s">
        <v>210</v>
      </c>
      <c r="F26" s="1" t="s">
        <v>211</v>
      </c>
      <c r="G26" s="1" t="s">
        <v>217</v>
      </c>
      <c r="H26" s="1" t="s">
        <v>218</v>
      </c>
      <c r="I26" s="1">
        <v>30</v>
      </c>
    </row>
    <row r="27" spans="1:9" ht="22.5" customHeight="1" x14ac:dyDescent="0.25">
      <c r="A27" s="1" t="s">
        <v>219</v>
      </c>
      <c r="B27" s="1">
        <v>1</v>
      </c>
      <c r="C27" s="1" t="s">
        <v>220</v>
      </c>
      <c r="D27" s="1" t="s">
        <v>221</v>
      </c>
      <c r="E27" s="1" t="s">
        <v>222</v>
      </c>
      <c r="F27" s="1" t="s">
        <v>223</v>
      </c>
      <c r="G27" s="1" t="s">
        <v>224</v>
      </c>
      <c r="H27" s="1" t="s">
        <v>225</v>
      </c>
      <c r="I27" s="1">
        <v>170</v>
      </c>
    </row>
    <row r="28" spans="1:9" ht="22.5" customHeight="1" x14ac:dyDescent="0.25">
      <c r="A28" s="1" t="s">
        <v>226</v>
      </c>
      <c r="B28" s="1">
        <v>3</v>
      </c>
      <c r="C28" s="1" t="s">
        <v>227</v>
      </c>
      <c r="D28" s="1" t="s">
        <v>228</v>
      </c>
      <c r="E28" s="1" t="s">
        <v>229</v>
      </c>
      <c r="F28" s="1" t="s">
        <v>230</v>
      </c>
      <c r="G28" s="1" t="s">
        <v>231</v>
      </c>
      <c r="H28" s="1" t="s">
        <v>87</v>
      </c>
      <c r="I28" s="1">
        <v>40</v>
      </c>
    </row>
    <row r="29" spans="1:9" ht="22.5" customHeight="1" x14ac:dyDescent="0.25">
      <c r="A29" s="1" t="s">
        <v>232</v>
      </c>
      <c r="B29" s="1">
        <v>3</v>
      </c>
      <c r="C29" s="1" t="s">
        <v>233</v>
      </c>
      <c r="D29" s="1" t="s">
        <v>234</v>
      </c>
      <c r="E29" s="1" t="s">
        <v>235</v>
      </c>
      <c r="F29" s="1" t="s">
        <v>236</v>
      </c>
      <c r="G29" s="1" t="s">
        <v>237</v>
      </c>
      <c r="H29" s="1" t="s">
        <v>123</v>
      </c>
      <c r="I29" s="1">
        <v>111</v>
      </c>
    </row>
    <row r="30" spans="1:9" ht="22.5" customHeight="1" x14ac:dyDescent="0.25">
      <c r="A30" s="1" t="s">
        <v>238</v>
      </c>
      <c r="B30" s="1">
        <v>3</v>
      </c>
      <c r="C30" s="1" t="s">
        <v>239</v>
      </c>
      <c r="D30" s="1" t="s">
        <v>240</v>
      </c>
      <c r="E30" s="1" t="s">
        <v>229</v>
      </c>
      <c r="F30" s="1" t="s">
        <v>230</v>
      </c>
      <c r="G30" s="1" t="s">
        <v>241</v>
      </c>
      <c r="H30" s="1" t="s">
        <v>242</v>
      </c>
      <c r="I30" s="1">
        <v>180</v>
      </c>
    </row>
    <row r="31" spans="1:9" ht="22.5" customHeight="1" x14ac:dyDescent="0.25">
      <c r="A31" s="1" t="s">
        <v>243</v>
      </c>
      <c r="B31" s="1">
        <v>3</v>
      </c>
      <c r="C31" s="1" t="s">
        <v>244</v>
      </c>
      <c r="D31" s="1" t="s">
        <v>245</v>
      </c>
      <c r="E31" s="1" t="s">
        <v>246</v>
      </c>
      <c r="F31" s="1" t="s">
        <v>247</v>
      </c>
      <c r="G31" s="1" t="s">
        <v>248</v>
      </c>
      <c r="H31" s="1" t="s">
        <v>249</v>
      </c>
      <c r="I31" s="1">
        <v>40</v>
      </c>
    </row>
    <row r="32" spans="1:9" ht="22.5" customHeight="1" x14ac:dyDescent="0.25">
      <c r="A32" s="1" t="s">
        <v>250</v>
      </c>
      <c r="B32" s="1">
        <v>1</v>
      </c>
      <c r="C32" s="1" t="s">
        <v>251</v>
      </c>
      <c r="D32" s="1" t="s">
        <v>252</v>
      </c>
      <c r="E32" s="1" t="s">
        <v>246</v>
      </c>
      <c r="F32" s="1" t="s">
        <v>247</v>
      </c>
      <c r="G32" s="1" t="s">
        <v>253</v>
      </c>
      <c r="H32" s="1" t="s">
        <v>218</v>
      </c>
      <c r="I32" s="1">
        <v>18</v>
      </c>
    </row>
    <row r="33" spans="1:12" ht="22.5" customHeight="1" x14ac:dyDescent="0.25">
      <c r="A33" s="1" t="s">
        <v>254</v>
      </c>
      <c r="B33" s="1">
        <v>2</v>
      </c>
      <c r="C33" s="1" t="s">
        <v>255</v>
      </c>
      <c r="D33" s="1" t="s">
        <v>256</v>
      </c>
      <c r="E33" s="1" t="s">
        <v>246</v>
      </c>
      <c r="F33" s="1" t="s">
        <v>247</v>
      </c>
      <c r="G33" s="1" t="s">
        <v>257</v>
      </c>
      <c r="H33" s="1" t="s">
        <v>258</v>
      </c>
      <c r="I33" s="1">
        <v>180</v>
      </c>
    </row>
    <row r="34" spans="1:12" ht="22.5" customHeight="1" x14ac:dyDescent="0.25">
      <c r="A34" s="1" t="s">
        <v>259</v>
      </c>
      <c r="B34" s="1">
        <v>1</v>
      </c>
      <c r="C34" s="1" t="s">
        <v>260</v>
      </c>
      <c r="D34" s="1" t="s">
        <v>261</v>
      </c>
      <c r="E34" s="1" t="s">
        <v>246</v>
      </c>
      <c r="F34" s="1" t="s">
        <v>247</v>
      </c>
      <c r="G34" s="1" t="s">
        <v>262</v>
      </c>
      <c r="H34" s="1" t="s">
        <v>263</v>
      </c>
      <c r="I34" s="1">
        <v>217</v>
      </c>
    </row>
    <row r="35" spans="1:12" ht="22.5" customHeight="1" x14ac:dyDescent="0.25">
      <c r="A35" s="1" t="s">
        <v>264</v>
      </c>
      <c r="B35" s="1">
        <v>1</v>
      </c>
      <c r="C35" s="1" t="s">
        <v>265</v>
      </c>
      <c r="D35" s="1" t="s">
        <v>266</v>
      </c>
      <c r="E35" s="1" t="s">
        <v>267</v>
      </c>
      <c r="F35" s="1" t="s">
        <v>268</v>
      </c>
      <c r="G35" s="1" t="s">
        <v>269</v>
      </c>
      <c r="H35" s="1" t="s">
        <v>177</v>
      </c>
      <c r="I35" s="1">
        <v>48</v>
      </c>
    </row>
    <row r="36" spans="1:12" ht="22.5" customHeight="1" x14ac:dyDescent="0.3">
      <c r="A36" s="1" t="s">
        <v>270</v>
      </c>
      <c r="B36" s="1">
        <v>1</v>
      </c>
      <c r="C36" s="1" t="s">
        <v>271</v>
      </c>
      <c r="D36" s="2" t="s">
        <v>272</v>
      </c>
      <c r="E36" s="1" t="s">
        <v>273</v>
      </c>
      <c r="F36" s="1" t="s">
        <v>274</v>
      </c>
      <c r="G36" s="1" t="s">
        <v>275</v>
      </c>
      <c r="H36" s="1" t="s">
        <v>276</v>
      </c>
      <c r="I36" s="1">
        <v>183</v>
      </c>
    </row>
    <row r="37" spans="1:12" ht="22.5" customHeight="1" x14ac:dyDescent="0.25">
      <c r="A37" s="1" t="s">
        <v>277</v>
      </c>
      <c r="B37" s="1">
        <v>3</v>
      </c>
      <c r="C37" s="1" t="s">
        <v>278</v>
      </c>
      <c r="D37" s="1" t="s">
        <v>279</v>
      </c>
      <c r="E37" s="1" t="s">
        <v>280</v>
      </c>
      <c r="F37" s="1" t="s">
        <v>281</v>
      </c>
      <c r="G37" s="1" t="s">
        <v>282</v>
      </c>
      <c r="H37" s="1" t="s">
        <v>118</v>
      </c>
      <c r="I37" s="1">
        <v>155</v>
      </c>
    </row>
    <row r="38" spans="1:12" ht="22.5" customHeight="1" x14ac:dyDescent="0.25">
      <c r="A38" s="1" t="s">
        <v>283</v>
      </c>
      <c r="B38" s="1">
        <v>3</v>
      </c>
      <c r="C38" s="1" t="s">
        <v>284</v>
      </c>
      <c r="D38" s="1" t="s">
        <v>285</v>
      </c>
      <c r="E38" s="1" t="s">
        <v>286</v>
      </c>
      <c r="F38" s="1" t="s">
        <v>287</v>
      </c>
      <c r="G38" s="1" t="s">
        <v>288</v>
      </c>
      <c r="H38" s="1" t="s">
        <v>289</v>
      </c>
      <c r="I38" s="1">
        <v>43</v>
      </c>
    </row>
    <row r="39" spans="1:12" ht="22.5" customHeight="1" x14ac:dyDescent="0.25">
      <c r="A39" s="1" t="s">
        <v>290</v>
      </c>
      <c r="B39" s="1">
        <v>3</v>
      </c>
      <c r="C39" s="1" t="s">
        <v>291</v>
      </c>
      <c r="D39" s="1" t="s">
        <v>292</v>
      </c>
      <c r="E39" s="1" t="s">
        <v>293</v>
      </c>
      <c r="F39" s="1" t="s">
        <v>294</v>
      </c>
      <c r="G39" s="1" t="s">
        <v>295</v>
      </c>
      <c r="H39" s="1" t="s">
        <v>296</v>
      </c>
      <c r="I39" s="1">
        <v>131</v>
      </c>
    </row>
    <row r="40" spans="1:12" ht="22.5" customHeight="1" x14ac:dyDescent="0.25">
      <c r="A40" s="1" t="s">
        <v>297</v>
      </c>
      <c r="B40" s="1">
        <v>3</v>
      </c>
      <c r="C40" s="1" t="s">
        <v>298</v>
      </c>
      <c r="D40" s="1" t="s">
        <v>299</v>
      </c>
      <c r="E40" s="1" t="s">
        <v>300</v>
      </c>
      <c r="F40" s="1" t="s">
        <v>301</v>
      </c>
      <c r="G40" s="1" t="s">
        <v>302</v>
      </c>
      <c r="H40" s="1" t="s">
        <v>303</v>
      </c>
      <c r="I40" s="1">
        <v>161</v>
      </c>
    </row>
    <row r="41" spans="1:12" ht="22.5" customHeight="1" x14ac:dyDescent="0.3">
      <c r="A41" s="1" t="s">
        <v>304</v>
      </c>
      <c r="B41" s="1">
        <v>3</v>
      </c>
      <c r="C41" s="1" t="s">
        <v>305</v>
      </c>
      <c r="D41" s="1" t="s">
        <v>306</v>
      </c>
      <c r="E41" s="1" t="s">
        <v>307</v>
      </c>
      <c r="F41" s="1" t="s">
        <v>308</v>
      </c>
      <c r="G41" s="1" t="s">
        <v>309</v>
      </c>
      <c r="H41" s="1" t="s">
        <v>310</v>
      </c>
      <c r="I41" s="1">
        <v>111</v>
      </c>
      <c r="K41" s="4"/>
      <c r="L41" s="4"/>
    </row>
    <row r="42" spans="1:12" ht="22.5" customHeight="1" x14ac:dyDescent="0.3">
      <c r="A42" s="1" t="s">
        <v>311</v>
      </c>
      <c r="B42" s="1">
        <v>1</v>
      </c>
      <c r="C42" s="1" t="s">
        <v>312</v>
      </c>
      <c r="D42" s="1" t="s">
        <v>313</v>
      </c>
      <c r="E42" s="1" t="s">
        <v>314</v>
      </c>
      <c r="F42" s="1" t="s">
        <v>315</v>
      </c>
      <c r="G42" s="1" t="s">
        <v>316</v>
      </c>
      <c r="H42" s="1" t="s">
        <v>317</v>
      </c>
      <c r="I42" s="1">
        <v>136</v>
      </c>
      <c r="K42" s="4"/>
      <c r="L42" s="4"/>
    </row>
    <row r="43" spans="1:12" ht="22.5" customHeight="1" x14ac:dyDescent="0.3">
      <c r="A43" s="1" t="s">
        <v>318</v>
      </c>
      <c r="B43" s="1">
        <v>2</v>
      </c>
      <c r="C43" s="1" t="s">
        <v>319</v>
      </c>
      <c r="D43" s="1" t="s">
        <v>320</v>
      </c>
      <c r="E43" s="1" t="s">
        <v>321</v>
      </c>
      <c r="F43" s="1" t="s">
        <v>322</v>
      </c>
      <c r="G43" s="1" t="s">
        <v>323</v>
      </c>
      <c r="H43" s="1" t="s">
        <v>106</v>
      </c>
      <c r="I43" s="1">
        <v>188</v>
      </c>
      <c r="K43" s="4"/>
      <c r="L43" s="4"/>
    </row>
    <row r="44" spans="1:12" ht="22.5" customHeight="1" x14ac:dyDescent="0.3">
      <c r="A44" s="1" t="s">
        <v>324</v>
      </c>
      <c r="B44" s="1">
        <v>1</v>
      </c>
      <c r="C44" s="1" t="s">
        <v>325</v>
      </c>
      <c r="D44" s="1" t="s">
        <v>326</v>
      </c>
      <c r="E44" s="1" t="s">
        <v>327</v>
      </c>
      <c r="F44" s="1" t="s">
        <v>328</v>
      </c>
      <c r="G44" s="1" t="s">
        <v>329</v>
      </c>
      <c r="H44" s="1" t="s">
        <v>130</v>
      </c>
      <c r="I44" s="1">
        <v>93</v>
      </c>
      <c r="K44" s="5"/>
      <c r="L44" s="5"/>
    </row>
    <row r="45" spans="1:12" ht="22.5" customHeight="1" x14ac:dyDescent="0.3">
      <c r="A45" s="1" t="s">
        <v>330</v>
      </c>
      <c r="B45" s="1">
        <v>1</v>
      </c>
      <c r="C45" s="1" t="s">
        <v>331</v>
      </c>
      <c r="D45" s="1" t="s">
        <v>332</v>
      </c>
      <c r="E45" s="1" t="s">
        <v>327</v>
      </c>
      <c r="F45" s="1" t="s">
        <v>328</v>
      </c>
      <c r="G45" s="1" t="s">
        <v>333</v>
      </c>
      <c r="H45" s="1" t="s">
        <v>334</v>
      </c>
      <c r="I45" s="1">
        <v>123</v>
      </c>
      <c r="K45" s="6"/>
      <c r="L45" s="6"/>
    </row>
    <row r="46" spans="1:12" ht="22.5" customHeight="1" x14ac:dyDescent="0.3">
      <c r="A46" s="1" t="s">
        <v>335</v>
      </c>
      <c r="B46" s="1">
        <v>3</v>
      </c>
      <c r="C46" s="1" t="s">
        <v>336</v>
      </c>
      <c r="D46" s="1" t="s">
        <v>337</v>
      </c>
      <c r="E46" s="1" t="s">
        <v>327</v>
      </c>
      <c r="F46" s="1" t="s">
        <v>328</v>
      </c>
      <c r="G46" s="1" t="s">
        <v>338</v>
      </c>
      <c r="H46" s="1" t="s">
        <v>177</v>
      </c>
      <c r="I46" s="1">
        <v>152</v>
      </c>
      <c r="K46" s="6"/>
      <c r="L46" s="6"/>
    </row>
    <row r="47" spans="1:12" ht="22.5" customHeight="1" x14ac:dyDescent="0.3">
      <c r="A47" s="1" t="s">
        <v>339</v>
      </c>
      <c r="B47" s="1">
        <v>1</v>
      </c>
      <c r="C47" s="1" t="s">
        <v>340</v>
      </c>
      <c r="D47" s="1" t="s">
        <v>341</v>
      </c>
      <c r="E47" s="1" t="s">
        <v>342</v>
      </c>
      <c r="F47" s="1" t="s">
        <v>343</v>
      </c>
      <c r="G47" s="1" t="s">
        <v>344</v>
      </c>
      <c r="H47" s="1" t="s">
        <v>193</v>
      </c>
      <c r="I47" s="1">
        <v>57</v>
      </c>
      <c r="K47" s="4"/>
      <c r="L47" s="4"/>
    </row>
    <row r="48" spans="1:12" ht="22.5" customHeight="1" x14ac:dyDescent="0.3">
      <c r="A48" s="1" t="s">
        <v>345</v>
      </c>
      <c r="B48" s="1">
        <v>1</v>
      </c>
      <c r="C48" s="1" t="s">
        <v>346</v>
      </c>
      <c r="D48" s="1" t="s">
        <v>347</v>
      </c>
      <c r="E48" s="1" t="s">
        <v>348</v>
      </c>
      <c r="F48" s="1" t="s">
        <v>349</v>
      </c>
      <c r="G48" s="1" t="s">
        <v>350</v>
      </c>
      <c r="H48" s="1" t="s">
        <v>289</v>
      </c>
      <c r="I48" s="1">
        <v>176</v>
      </c>
      <c r="K48" s="6"/>
      <c r="L48" s="6"/>
    </row>
    <row r="49" spans="1:12" ht="22.5" customHeight="1" x14ac:dyDescent="0.3">
      <c r="A49" s="1" t="s">
        <v>351</v>
      </c>
      <c r="B49" s="1">
        <v>2</v>
      </c>
      <c r="C49" s="1" t="s">
        <v>352</v>
      </c>
      <c r="D49" s="1" t="s">
        <v>353</v>
      </c>
      <c r="E49" s="1" t="s">
        <v>354</v>
      </c>
      <c r="F49" s="1" t="s">
        <v>355</v>
      </c>
      <c r="G49" s="1" t="s">
        <v>356</v>
      </c>
      <c r="H49" s="1" t="s">
        <v>357</v>
      </c>
      <c r="I49" s="1">
        <v>26</v>
      </c>
      <c r="K49" s="5"/>
      <c r="L49" s="5"/>
    </row>
    <row r="50" spans="1:12" ht="22.5" customHeight="1" x14ac:dyDescent="0.3">
      <c r="A50" s="1" t="s">
        <v>358</v>
      </c>
      <c r="B50" s="1">
        <v>2</v>
      </c>
      <c r="C50" s="1" t="s">
        <v>359</v>
      </c>
      <c r="D50" s="1" t="s">
        <v>360</v>
      </c>
      <c r="E50" s="1" t="s">
        <v>361</v>
      </c>
      <c r="F50" s="1" t="s">
        <v>362</v>
      </c>
      <c r="G50" s="1" t="s">
        <v>363</v>
      </c>
      <c r="H50" s="1" t="s">
        <v>172</v>
      </c>
      <c r="I50" s="1">
        <v>72</v>
      </c>
      <c r="K50" s="4"/>
      <c r="L50" s="4"/>
    </row>
    <row r="51" spans="1:12" ht="22.5" customHeight="1" x14ac:dyDescent="0.3">
      <c r="A51" s="1" t="s">
        <v>364</v>
      </c>
      <c r="B51" s="1">
        <v>3</v>
      </c>
      <c r="C51" s="1" t="s">
        <v>365</v>
      </c>
      <c r="D51" s="1" t="s">
        <v>366</v>
      </c>
      <c r="E51" s="1" t="s">
        <v>367</v>
      </c>
      <c r="F51" s="1" t="s">
        <v>368</v>
      </c>
      <c r="G51" s="1" t="s">
        <v>369</v>
      </c>
      <c r="H51" s="1" t="s">
        <v>113</v>
      </c>
      <c r="I51" s="1">
        <v>28</v>
      </c>
      <c r="K51" s="4"/>
      <c r="L51" s="4"/>
    </row>
    <row r="52" spans="1:12" ht="22.5" customHeight="1" x14ac:dyDescent="0.3">
      <c r="K52" s="4"/>
      <c r="L52" s="4"/>
    </row>
    <row r="53" spans="1:12" ht="22.5" customHeight="1" x14ac:dyDescent="0.3">
      <c r="K53" s="6"/>
      <c r="L53" s="4"/>
    </row>
    <row r="54" spans="1:12" ht="22.5" customHeight="1" x14ac:dyDescent="0.3">
      <c r="K54" s="6"/>
      <c r="L54" s="4"/>
    </row>
    <row r="55" spans="1:12" ht="22.5" customHeight="1" x14ac:dyDescent="0.3">
      <c r="K55" s="6"/>
      <c r="L55" s="6"/>
    </row>
    <row r="56" spans="1:12" ht="22.5" customHeight="1" x14ac:dyDescent="0.3">
      <c r="K56" s="4"/>
      <c r="L56" s="4"/>
    </row>
    <row r="57" spans="1:12" ht="22.5" customHeight="1" x14ac:dyDescent="0.3">
      <c r="K57" s="6"/>
      <c r="L57" s="6"/>
    </row>
    <row r="58" spans="1:12" ht="22.5" customHeight="1" x14ac:dyDescent="0.3">
      <c r="K58" s="6"/>
      <c r="L58" s="6"/>
    </row>
    <row r="59" spans="1:12" ht="22.5" customHeight="1" x14ac:dyDescent="0.3">
      <c r="K59" s="4"/>
      <c r="L59" s="4"/>
    </row>
    <row r="60" spans="1:12" ht="22.5" customHeight="1" x14ac:dyDescent="0.3">
      <c r="K60" s="4"/>
      <c r="L60" s="4"/>
    </row>
    <row r="61" spans="1:12" ht="17.25" x14ac:dyDescent="0.3">
      <c r="K61" s="6"/>
      <c r="L61" s="6"/>
    </row>
    <row r="62" spans="1:12" ht="17.25" x14ac:dyDescent="0.3">
      <c r="K62" s="4"/>
      <c r="L62" s="4"/>
    </row>
    <row r="63" spans="1:12" ht="17.25" x14ac:dyDescent="0.3">
      <c r="K63" s="5"/>
      <c r="L63" s="5"/>
    </row>
    <row r="64" spans="1:12" ht="17.25" x14ac:dyDescent="0.3">
      <c r="K64" s="4"/>
      <c r="L64" s="4"/>
    </row>
    <row r="65" spans="11:12" ht="17.25" x14ac:dyDescent="0.3">
      <c r="K65" s="6"/>
      <c r="L65" s="6"/>
    </row>
    <row r="66" spans="11:12" ht="17.25" x14ac:dyDescent="0.3">
      <c r="K66" s="6"/>
      <c r="L66" s="6"/>
    </row>
    <row r="67" spans="11:12" ht="17.25" x14ac:dyDescent="0.3">
      <c r="K67" s="6"/>
      <c r="L67" s="6"/>
    </row>
    <row r="68" spans="11:12" ht="17.25" x14ac:dyDescent="0.3">
      <c r="K68" s="6"/>
      <c r="L68" s="6"/>
    </row>
    <row r="69" spans="11:12" ht="17.25" x14ac:dyDescent="0.3">
      <c r="K69" s="6"/>
      <c r="L69" s="6"/>
    </row>
    <row r="70" spans="11:12" ht="17.25" x14ac:dyDescent="0.3">
      <c r="K70" s="6"/>
      <c r="L70" s="6"/>
    </row>
    <row r="71" spans="11:12" ht="17.25" x14ac:dyDescent="0.3">
      <c r="K71" s="6"/>
      <c r="L71" s="6"/>
    </row>
    <row r="72" spans="11:12" ht="17.25" x14ac:dyDescent="0.3">
      <c r="K72" s="6"/>
      <c r="L72" s="6"/>
    </row>
    <row r="73" spans="11:12" ht="17.25" x14ac:dyDescent="0.3">
      <c r="K73" s="6"/>
      <c r="L73" s="6"/>
    </row>
    <row r="74" spans="11:12" ht="17.25" x14ac:dyDescent="0.3">
      <c r="K74" s="6"/>
      <c r="L74" s="6"/>
    </row>
    <row r="75" spans="11:12" ht="17.25" x14ac:dyDescent="0.3">
      <c r="K75" s="6"/>
      <c r="L75" s="6"/>
    </row>
    <row r="76" spans="11:12" ht="17.25" x14ac:dyDescent="0.3">
      <c r="K76" s="6"/>
      <c r="L76" s="6"/>
    </row>
    <row r="77" spans="11:12" ht="17.25" x14ac:dyDescent="0.3">
      <c r="K77" s="6"/>
      <c r="L77" s="6"/>
    </row>
    <row r="78" spans="11:12" ht="17.25" x14ac:dyDescent="0.3">
      <c r="K78" s="6"/>
      <c r="L78" s="6"/>
    </row>
    <row r="79" spans="11:12" ht="17.25" x14ac:dyDescent="0.3">
      <c r="K79" s="6"/>
      <c r="L79" s="6"/>
    </row>
    <row r="80" spans="11:12" ht="17.25" x14ac:dyDescent="0.3">
      <c r="K80" s="6"/>
      <c r="L80" s="6"/>
    </row>
    <row r="81" spans="11:12" ht="17.25" x14ac:dyDescent="0.3">
      <c r="K81" s="6"/>
      <c r="L81" s="6"/>
    </row>
    <row r="82" spans="11:12" ht="17.25" x14ac:dyDescent="0.3">
      <c r="K82" s="6"/>
      <c r="L82" s="6"/>
    </row>
    <row r="83" spans="11:12" ht="17.25" x14ac:dyDescent="0.3">
      <c r="K83" s="7"/>
      <c r="L83" s="7"/>
    </row>
    <row r="84" spans="11:12" ht="17.25" x14ac:dyDescent="0.3">
      <c r="L84" s="6"/>
    </row>
    <row r="85" spans="11:12" ht="17.25" x14ac:dyDescent="0.3">
      <c r="K85" s="6"/>
      <c r="L85" s="7"/>
    </row>
    <row r="86" spans="11:12" ht="17.25" x14ac:dyDescent="0.3">
      <c r="K86" s="8"/>
      <c r="L86" s="7"/>
    </row>
    <row r="87" spans="11:12" ht="17.25" x14ac:dyDescent="0.3">
      <c r="K87" s="8"/>
      <c r="L87" s="7"/>
    </row>
    <row r="88" spans="11:12" ht="17.25" x14ac:dyDescent="0.3">
      <c r="K88" s="9"/>
      <c r="L88" s="9"/>
    </row>
    <row r="89" spans="11:12" ht="17.25" x14ac:dyDescent="0.3">
      <c r="K89" s="9"/>
      <c r="L89" s="9"/>
    </row>
    <row r="90" spans="11:12" ht="17.25" x14ac:dyDescent="0.3">
      <c r="K90" s="9"/>
      <c r="L90" s="9"/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9"/>
  <sheetViews>
    <sheetView showGridLines="0" workbookViewId="0">
      <selection activeCell="B2" sqref="B2"/>
    </sheetView>
  </sheetViews>
  <sheetFormatPr baseColWidth="10" defaultColWidth="10.7109375" defaultRowHeight="16.5" x14ac:dyDescent="0.3"/>
  <cols>
    <col min="1" max="1" width="49" style="2" customWidth="1"/>
    <col min="2" max="16384" width="10.7109375" style="2"/>
  </cols>
  <sheetData>
    <row r="1" spans="1:3" x14ac:dyDescent="0.3">
      <c r="A1" s="24" t="s">
        <v>7</v>
      </c>
      <c r="B1" s="24" t="s">
        <v>5</v>
      </c>
      <c r="C1" s="24" t="s">
        <v>8</v>
      </c>
    </row>
    <row r="2" spans="1:3" ht="14.25" customHeight="1" x14ac:dyDescent="0.3">
      <c r="A2" s="25" t="s">
        <v>9</v>
      </c>
      <c r="B2" s="26">
        <v>58.04</v>
      </c>
      <c r="C2" s="27">
        <v>0.21</v>
      </c>
    </row>
    <row r="3" spans="1:3" ht="14.25" customHeight="1" x14ac:dyDescent="0.3">
      <c r="A3" s="25" t="s">
        <v>10</v>
      </c>
      <c r="B3" s="26">
        <v>47.34</v>
      </c>
      <c r="C3" s="27">
        <v>0.21</v>
      </c>
    </row>
    <row r="4" spans="1:3" ht="14.25" customHeight="1" x14ac:dyDescent="0.3">
      <c r="A4" s="25" t="s">
        <v>11</v>
      </c>
      <c r="B4" s="26">
        <v>8.32</v>
      </c>
      <c r="C4" s="27">
        <v>0.06</v>
      </c>
    </row>
    <row r="5" spans="1:3" ht="14.25" customHeight="1" x14ac:dyDescent="0.3">
      <c r="A5" s="25" t="s">
        <v>12</v>
      </c>
      <c r="B5" s="26">
        <v>39.35</v>
      </c>
      <c r="C5" s="27">
        <v>0.21</v>
      </c>
    </row>
    <row r="6" spans="1:3" ht="14.25" customHeight="1" x14ac:dyDescent="0.3">
      <c r="A6" s="25" t="s">
        <v>13</v>
      </c>
      <c r="B6" s="26">
        <v>6.64</v>
      </c>
      <c r="C6" s="27">
        <v>0.21</v>
      </c>
    </row>
    <row r="7" spans="1:3" ht="14.25" customHeight="1" x14ac:dyDescent="0.3">
      <c r="A7" s="25" t="s">
        <v>14</v>
      </c>
      <c r="B7" s="26">
        <v>64.44</v>
      </c>
      <c r="C7" s="27">
        <v>0.21</v>
      </c>
    </row>
    <row r="8" spans="1:3" ht="14.25" customHeight="1" x14ac:dyDescent="0.3">
      <c r="A8" s="25" t="s">
        <v>15</v>
      </c>
      <c r="B8" s="26">
        <v>38.119999999999997</v>
      </c>
      <c r="C8" s="27">
        <v>0.06</v>
      </c>
    </row>
    <row r="9" spans="1:3" ht="14.25" customHeight="1" x14ac:dyDescent="0.3">
      <c r="A9" s="25" t="s">
        <v>16</v>
      </c>
      <c r="B9" s="26">
        <v>36.47</v>
      </c>
      <c r="C9" s="27">
        <v>0.21</v>
      </c>
    </row>
    <row r="10" spans="1:3" ht="14.25" customHeight="1" x14ac:dyDescent="0.3">
      <c r="A10" s="25" t="s">
        <v>17</v>
      </c>
      <c r="B10" s="26">
        <v>14.62</v>
      </c>
      <c r="C10" s="27">
        <v>0.06</v>
      </c>
    </row>
    <row r="11" spans="1:3" ht="14.25" customHeight="1" x14ac:dyDescent="0.3">
      <c r="A11" s="25" t="s">
        <v>18</v>
      </c>
      <c r="B11" s="26">
        <v>16.739999999999998</v>
      </c>
      <c r="C11" s="27">
        <v>0.21</v>
      </c>
    </row>
    <row r="12" spans="1:3" ht="14.25" customHeight="1" x14ac:dyDescent="0.3">
      <c r="A12" s="25" t="s">
        <v>19</v>
      </c>
      <c r="B12" s="26">
        <v>67.069999999999993</v>
      </c>
      <c r="C12" s="27">
        <v>0.21</v>
      </c>
    </row>
    <row r="13" spans="1:3" ht="14.25" customHeight="1" x14ac:dyDescent="0.3">
      <c r="A13" s="25" t="s">
        <v>20</v>
      </c>
      <c r="B13" s="26">
        <v>13.88</v>
      </c>
      <c r="C13" s="27">
        <v>0.21</v>
      </c>
    </row>
    <row r="14" spans="1:3" ht="14.25" customHeight="1" x14ac:dyDescent="0.3">
      <c r="A14" s="25" t="s">
        <v>21</v>
      </c>
      <c r="B14" s="26">
        <v>6.66</v>
      </c>
      <c r="C14" s="27">
        <v>0.21</v>
      </c>
    </row>
    <row r="15" spans="1:3" ht="14.25" customHeight="1" x14ac:dyDescent="0.3">
      <c r="A15" s="25" t="s">
        <v>22</v>
      </c>
      <c r="B15" s="26">
        <v>3.31</v>
      </c>
      <c r="C15" s="27">
        <v>0.21</v>
      </c>
    </row>
    <row r="16" spans="1:3" ht="14.25" customHeight="1" x14ac:dyDescent="0.3">
      <c r="A16" s="25" t="s">
        <v>23</v>
      </c>
      <c r="B16" s="26">
        <v>209.11</v>
      </c>
      <c r="C16" s="27">
        <v>0.21</v>
      </c>
    </row>
    <row r="17" spans="1:3" ht="14.25" customHeight="1" x14ac:dyDescent="0.3">
      <c r="A17" s="25" t="s">
        <v>24</v>
      </c>
      <c r="B17" s="26">
        <v>32.869999999999997</v>
      </c>
      <c r="C17" s="27">
        <v>0.21</v>
      </c>
    </row>
    <row r="18" spans="1:3" ht="14.25" customHeight="1" x14ac:dyDescent="0.3">
      <c r="A18" s="25" t="s">
        <v>25</v>
      </c>
      <c r="B18" s="26">
        <v>51.64</v>
      </c>
      <c r="C18" s="27">
        <v>0.21</v>
      </c>
    </row>
    <row r="19" spans="1:3" ht="14.25" customHeight="1" x14ac:dyDescent="0.3">
      <c r="A19" s="25" t="s">
        <v>26</v>
      </c>
      <c r="B19" s="26">
        <v>2.4500000000000002</v>
      </c>
      <c r="C19" s="27">
        <v>0.21</v>
      </c>
    </row>
    <row r="20" spans="1:3" ht="14.25" customHeight="1" x14ac:dyDescent="0.3">
      <c r="A20" s="25" t="s">
        <v>27</v>
      </c>
      <c r="B20" s="26">
        <v>9.35</v>
      </c>
      <c r="C20" s="27">
        <v>0.06</v>
      </c>
    </row>
    <row r="21" spans="1:3" ht="14.25" customHeight="1" x14ac:dyDescent="0.3">
      <c r="A21" s="25" t="s">
        <v>28</v>
      </c>
      <c r="B21" s="26">
        <v>230.14</v>
      </c>
      <c r="C21" s="27">
        <v>0.06</v>
      </c>
    </row>
    <row r="22" spans="1:3" ht="14.25" customHeight="1" x14ac:dyDescent="0.3">
      <c r="A22" s="25" t="s">
        <v>29</v>
      </c>
      <c r="B22" s="26">
        <v>12.38</v>
      </c>
      <c r="C22" s="27">
        <v>0.21</v>
      </c>
    </row>
    <row r="23" spans="1:3" ht="14.25" customHeight="1" x14ac:dyDescent="0.3">
      <c r="A23" s="25" t="s">
        <v>30</v>
      </c>
      <c r="B23" s="26">
        <v>24.26</v>
      </c>
      <c r="C23" s="27">
        <v>0.21</v>
      </c>
    </row>
    <row r="24" spans="1:3" ht="14.25" customHeight="1" x14ac:dyDescent="0.3">
      <c r="A24" s="25" t="s">
        <v>31</v>
      </c>
      <c r="B24" s="26">
        <v>7.96</v>
      </c>
      <c r="C24" s="27">
        <v>0.21</v>
      </c>
    </row>
    <row r="25" spans="1:3" ht="14.25" customHeight="1" x14ac:dyDescent="0.3">
      <c r="A25" s="25" t="s">
        <v>32</v>
      </c>
      <c r="B25" s="26">
        <v>25.15</v>
      </c>
      <c r="C25" s="27">
        <v>0.21</v>
      </c>
    </row>
    <row r="26" spans="1:3" ht="14.25" customHeight="1" x14ac:dyDescent="0.3">
      <c r="A26" s="25" t="s">
        <v>33</v>
      </c>
      <c r="B26" s="26">
        <v>41.93</v>
      </c>
      <c r="C26" s="27">
        <v>0.21</v>
      </c>
    </row>
    <row r="27" spans="1:3" ht="14.25" customHeight="1" x14ac:dyDescent="0.3">
      <c r="A27" s="25" t="s">
        <v>34</v>
      </c>
      <c r="B27" s="26">
        <v>15</v>
      </c>
      <c r="C27" s="27">
        <v>0.21</v>
      </c>
    </row>
    <row r="28" spans="1:3" ht="14.25" customHeight="1" x14ac:dyDescent="0.3">
      <c r="A28" s="25" t="s">
        <v>35</v>
      </c>
      <c r="B28" s="26">
        <v>2.37</v>
      </c>
      <c r="C28" s="27">
        <v>0.21</v>
      </c>
    </row>
    <row r="29" spans="1:3" ht="14.25" customHeight="1" x14ac:dyDescent="0.3">
      <c r="A29" s="25" t="s">
        <v>36</v>
      </c>
      <c r="B29" s="26">
        <v>21.01</v>
      </c>
      <c r="C29" s="27">
        <v>0.21</v>
      </c>
    </row>
    <row r="30" spans="1:3" ht="14.25" customHeight="1" x14ac:dyDescent="0.3">
      <c r="A30" s="25" t="s">
        <v>37</v>
      </c>
      <c r="B30" s="26">
        <v>301.16000000000003</v>
      </c>
      <c r="C30" s="27">
        <v>0.21</v>
      </c>
    </row>
    <row r="31" spans="1:3" ht="14.25" customHeight="1" x14ac:dyDescent="0.3">
      <c r="A31" s="25" t="s">
        <v>38</v>
      </c>
      <c r="B31" s="26">
        <v>38.86</v>
      </c>
      <c r="C31" s="27">
        <v>0.06</v>
      </c>
    </row>
    <row r="32" spans="1:3" ht="14.25" customHeight="1" x14ac:dyDescent="0.3">
      <c r="A32" s="25" t="s">
        <v>39</v>
      </c>
      <c r="B32" s="26">
        <v>43.41</v>
      </c>
      <c r="C32" s="27">
        <v>0.21</v>
      </c>
    </row>
    <row r="33" spans="1:3" ht="14.25" customHeight="1" x14ac:dyDescent="0.3">
      <c r="A33" s="25" t="s">
        <v>40</v>
      </c>
      <c r="B33" s="26">
        <v>19.71</v>
      </c>
      <c r="C33" s="27">
        <v>0.21</v>
      </c>
    </row>
    <row r="34" spans="1:3" ht="14.25" customHeight="1" x14ac:dyDescent="0.3">
      <c r="A34" s="25" t="s">
        <v>41</v>
      </c>
      <c r="B34" s="26">
        <v>28.21</v>
      </c>
      <c r="C34" s="27">
        <v>0.21</v>
      </c>
    </row>
    <row r="35" spans="1:3" ht="14.25" customHeight="1" x14ac:dyDescent="0.3">
      <c r="A35" s="25" t="s">
        <v>42</v>
      </c>
      <c r="B35" s="26">
        <v>9.24</v>
      </c>
      <c r="C35" s="27">
        <v>0.21</v>
      </c>
    </row>
    <row r="36" spans="1:3" ht="14.25" customHeight="1" x14ac:dyDescent="0.3">
      <c r="A36" s="25" t="s">
        <v>43</v>
      </c>
      <c r="B36" s="26">
        <v>335.35</v>
      </c>
      <c r="C36" s="27">
        <v>0.21</v>
      </c>
    </row>
    <row r="37" spans="1:3" ht="14.25" customHeight="1" x14ac:dyDescent="0.3">
      <c r="A37" s="25" t="s">
        <v>44</v>
      </c>
      <c r="B37" s="26">
        <v>419.53</v>
      </c>
      <c r="C37" s="27">
        <v>0.21</v>
      </c>
    </row>
    <row r="38" spans="1:3" ht="14.25" customHeight="1" x14ac:dyDescent="0.3">
      <c r="A38" s="25" t="s">
        <v>45</v>
      </c>
      <c r="B38" s="26">
        <v>5.08</v>
      </c>
      <c r="C38" s="27">
        <v>0.06</v>
      </c>
    </row>
    <row r="39" spans="1:3" ht="14.25" customHeight="1" x14ac:dyDescent="0.3">
      <c r="A39" s="25" t="s">
        <v>46</v>
      </c>
      <c r="B39" s="26">
        <v>28.17</v>
      </c>
      <c r="C39" s="27">
        <v>0.06</v>
      </c>
    </row>
    <row r="40" spans="1:3" ht="14.25" customHeight="1" x14ac:dyDescent="0.3">
      <c r="A40" s="25" t="s">
        <v>47</v>
      </c>
      <c r="B40" s="26">
        <v>19.579999999999998</v>
      </c>
      <c r="C40" s="27">
        <v>0.21</v>
      </c>
    </row>
    <row r="41" spans="1:3" ht="14.25" customHeight="1" x14ac:dyDescent="0.3">
      <c r="A41" s="25" t="s">
        <v>48</v>
      </c>
      <c r="B41" s="26">
        <v>3.53</v>
      </c>
      <c r="C41" s="27">
        <v>0.06</v>
      </c>
    </row>
    <row r="42" spans="1:3" ht="14.25" customHeight="1" x14ac:dyDescent="0.3">
      <c r="A42" s="25" t="s">
        <v>49</v>
      </c>
      <c r="B42" s="26">
        <v>243.3</v>
      </c>
      <c r="C42" s="27">
        <v>0.21</v>
      </c>
    </row>
    <row r="43" spans="1:3" ht="14.25" customHeight="1" x14ac:dyDescent="0.3">
      <c r="A43" s="25" t="s">
        <v>50</v>
      </c>
      <c r="B43" s="26">
        <v>34.090000000000003</v>
      </c>
      <c r="C43" s="27">
        <v>0.21</v>
      </c>
    </row>
    <row r="44" spans="1:3" ht="14.25" customHeight="1" x14ac:dyDescent="0.3">
      <c r="A44" s="25" t="s">
        <v>51</v>
      </c>
      <c r="B44" s="26">
        <v>111.78</v>
      </c>
      <c r="C44" s="27">
        <v>0.21</v>
      </c>
    </row>
    <row r="45" spans="1:3" ht="14.25" customHeight="1" x14ac:dyDescent="0.3">
      <c r="A45" s="25" t="s">
        <v>52</v>
      </c>
      <c r="B45" s="26">
        <v>1046.81</v>
      </c>
      <c r="C45" s="27">
        <v>0.02</v>
      </c>
    </row>
    <row r="46" spans="1:3" ht="14.25" customHeight="1" x14ac:dyDescent="0.3">
      <c r="A46" s="25" t="s">
        <v>53</v>
      </c>
      <c r="B46" s="26">
        <v>10.57</v>
      </c>
      <c r="C46" s="27">
        <v>0.21</v>
      </c>
    </row>
    <row r="47" spans="1:3" ht="14.25" customHeight="1" x14ac:dyDescent="0.3">
      <c r="A47" s="25" t="s">
        <v>54</v>
      </c>
      <c r="B47" s="26">
        <v>41.63</v>
      </c>
      <c r="C47" s="27">
        <v>0.21</v>
      </c>
    </row>
    <row r="48" spans="1:3" ht="14.25" customHeight="1" x14ac:dyDescent="0.3">
      <c r="A48" s="25" t="s">
        <v>55</v>
      </c>
      <c r="B48" s="26">
        <v>314.31</v>
      </c>
      <c r="C48" s="27">
        <v>0.21</v>
      </c>
    </row>
    <row r="49" spans="1:3" ht="14.25" customHeight="1" x14ac:dyDescent="0.3">
      <c r="A49" s="25" t="s">
        <v>56</v>
      </c>
      <c r="B49" s="26">
        <v>68.19</v>
      </c>
      <c r="C49" s="27">
        <v>0.06</v>
      </c>
    </row>
    <row r="50" spans="1:3" ht="14.25" customHeight="1" x14ac:dyDescent="0.3">
      <c r="A50" s="25" t="s">
        <v>57</v>
      </c>
      <c r="B50" s="26">
        <v>67.73</v>
      </c>
      <c r="C50" s="27">
        <v>0.06</v>
      </c>
    </row>
    <row r="51" spans="1:3" ht="14.25" customHeight="1" x14ac:dyDescent="0.3">
      <c r="A51" s="25" t="s">
        <v>58</v>
      </c>
      <c r="B51" s="26">
        <v>4.72</v>
      </c>
      <c r="C51" s="27">
        <v>0.21</v>
      </c>
    </row>
    <row r="52" spans="1:3" ht="14.25" customHeight="1" x14ac:dyDescent="0.3">
      <c r="A52" s="25" t="s">
        <v>59</v>
      </c>
      <c r="B52" s="26">
        <v>42.15</v>
      </c>
      <c r="C52" s="27">
        <v>0.21</v>
      </c>
    </row>
    <row r="53" spans="1:3" ht="14.25" customHeight="1" x14ac:dyDescent="0.3">
      <c r="A53" s="25" t="s">
        <v>60</v>
      </c>
      <c r="B53" s="26">
        <v>7.78</v>
      </c>
      <c r="C53" s="27">
        <v>0.21</v>
      </c>
    </row>
    <row r="54" spans="1:3" ht="14.25" customHeight="1" x14ac:dyDescent="0.3">
      <c r="A54" s="25" t="s">
        <v>61</v>
      </c>
      <c r="B54" s="26">
        <v>124.93</v>
      </c>
      <c r="C54" s="27">
        <v>0.21</v>
      </c>
    </row>
    <row r="55" spans="1:3" ht="14.25" customHeight="1" x14ac:dyDescent="0.3">
      <c r="A55" s="25" t="s">
        <v>62</v>
      </c>
      <c r="B55" s="26">
        <v>7.96</v>
      </c>
      <c r="C55" s="27">
        <v>0.21</v>
      </c>
    </row>
    <row r="56" spans="1:3" ht="14.25" customHeight="1" x14ac:dyDescent="0.3">
      <c r="A56" s="25" t="s">
        <v>63</v>
      </c>
      <c r="B56" s="26">
        <v>5.91</v>
      </c>
      <c r="C56" s="27">
        <v>0.21</v>
      </c>
    </row>
    <row r="57" spans="1:3" ht="14.25" customHeight="1" x14ac:dyDescent="0.3">
      <c r="A57" s="25" t="s">
        <v>64</v>
      </c>
      <c r="B57" s="26">
        <v>13.74</v>
      </c>
      <c r="C57" s="27">
        <v>0.21</v>
      </c>
    </row>
    <row r="58" spans="1:3" ht="14.25" customHeight="1" x14ac:dyDescent="0.3">
      <c r="A58" s="25" t="s">
        <v>65</v>
      </c>
      <c r="B58" s="26">
        <v>51.67</v>
      </c>
      <c r="C58" s="27">
        <v>0.21</v>
      </c>
    </row>
    <row r="59" spans="1:3" ht="14.25" customHeight="1" x14ac:dyDescent="0.3">
      <c r="A59" s="25" t="s">
        <v>66</v>
      </c>
      <c r="B59" s="26">
        <v>111.78</v>
      </c>
      <c r="C59" s="27">
        <v>0.21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5"/>
  <sheetViews>
    <sheetView showGridLines="0" workbookViewId="0">
      <selection activeCell="H12" sqref="H12"/>
    </sheetView>
  </sheetViews>
  <sheetFormatPr baseColWidth="10" defaultColWidth="10.7109375" defaultRowHeight="16.5" x14ac:dyDescent="0.3"/>
  <cols>
    <col min="1" max="1" width="11.7109375" style="2" bestFit="1" customWidth="1"/>
    <col min="2" max="5" width="10.7109375" style="2"/>
    <col min="6" max="6" width="13.140625" style="2" customWidth="1"/>
    <col min="7" max="16384" width="10.7109375" style="2"/>
  </cols>
  <sheetData>
    <row r="4" spans="1:6" ht="22.9" customHeight="1" x14ac:dyDescent="0.3">
      <c r="A4" s="30" t="s">
        <v>370</v>
      </c>
      <c r="B4" s="28">
        <v>0</v>
      </c>
      <c r="C4" s="28">
        <v>1200</v>
      </c>
      <c r="D4" s="28">
        <v>3600</v>
      </c>
      <c r="E4" s="28">
        <v>5000</v>
      </c>
      <c r="F4" s="28">
        <v>10000</v>
      </c>
    </row>
    <row r="5" spans="1:6" ht="22.9" customHeight="1" x14ac:dyDescent="0.3">
      <c r="A5" s="30" t="s">
        <v>371</v>
      </c>
      <c r="B5" s="29">
        <v>0</v>
      </c>
      <c r="C5" s="29">
        <v>1.4999999999999999E-2</v>
      </c>
      <c r="D5" s="29">
        <v>0.03</v>
      </c>
      <c r="E5" s="29">
        <v>0.06</v>
      </c>
      <c r="F5" s="29">
        <v>0.11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Facture</vt:lpstr>
      <vt:lpstr>Client</vt:lpstr>
      <vt:lpstr>Produit</vt:lpstr>
      <vt:lpstr>Remise progressive</vt:lpstr>
      <vt:lpstr>Articles</vt:lpstr>
      <vt:lpstr>Client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Recherche</dc:title>
  <dc:creator>windows10</dc:creator>
  <cp:lastModifiedBy>Michel</cp:lastModifiedBy>
  <dcterms:created xsi:type="dcterms:W3CDTF">2006-05-15T18:40:13Z</dcterms:created>
  <dcterms:modified xsi:type="dcterms:W3CDTF">2020-11-27T09:09:01Z</dcterms:modified>
  <cp:category>Tableur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