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30" windowHeight="7290" activeTab="1"/>
  </bookViews>
  <sheets>
    <sheet name="PCOM" sheetId="7" r:id="rId1"/>
    <sheet name="Feuil1" sheetId="1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Feuil1!$A$2:$AG$3</definedName>
    <definedName name="_xlnm._FilterDatabase" localSheetId="0" hidden="1">PCOM!$A$1:$Y$3</definedName>
    <definedName name="hh">[1]Setup!$J$2:$J$16</definedName>
    <definedName name="lolo">[2]BDD!$A$2:$A$3</definedName>
    <definedName name="Lst_FormeMarche">[3]Setup!$J$2:$J$16</definedName>
    <definedName name="nature_marche">[2]BDD!$C$2:$C$5</definedName>
    <definedName name="Nature_marché">[4]BDD!$C$2:$C$5</definedName>
    <definedName name="non">[5]BDD!$A$2:$A$3</definedName>
    <definedName name="oui_non">[4]BDD!$A$2:$A$3</definedName>
    <definedName name="Pôle">[4]BDD!$G$2:$G$15</definedName>
    <definedName name="poles">[2]BDD!$G$2:$G$15</definedName>
    <definedName name="recon">[6]BDD!$K$2:$K$4</definedName>
    <definedName name="reconduction">[2]BDD!$K$2:$K$4</definedName>
    <definedName name="type_marche">[2]BDD!$E$2:$E$5</definedName>
    <definedName name="Type_marché">[4]BDD!$E$2:$E$5</definedName>
    <definedName name="type_procedure">[2]BDD!$I$2:$I$19</definedName>
    <definedName name="type_procédure">[5]BDD!$I$2:$I$19</definedName>
    <definedName name="type_procédures">[4]BDD!$I$2:$I$19</definedName>
    <definedName name="type_reconduction">[4]BDD!$K$2:$K$4</definedName>
  </definedNames>
  <calcPr calcId="152511"/>
</workbook>
</file>

<file path=xl/calcChain.xml><?xml version="1.0" encoding="utf-8"?>
<calcChain xmlns="http://schemas.openxmlformats.org/spreadsheetml/2006/main">
  <c r="AO3" i="10" l="1" a="1"/>
  <c r="AO3" i="10" s="1"/>
  <c r="AN3" i="10" a="1"/>
  <c r="AN3" i="10" s="1"/>
  <c r="AM3" i="10" a="1"/>
  <c r="AM3" i="10" s="1"/>
  <c r="AL3" i="10" a="1"/>
  <c r="AL3" i="10" s="1"/>
  <c r="AO2" i="10" l="1"/>
  <c r="AN2" i="10"/>
  <c r="AM2" i="10"/>
  <c r="AL2" i="10"/>
</calcChain>
</file>

<file path=xl/comments1.xml><?xml version="1.0" encoding="utf-8"?>
<comments xmlns="http://schemas.openxmlformats.org/spreadsheetml/2006/main">
  <authors>
    <author>DELVALLEE Sophie - PCPL/DCP/SASASI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DELVALLEE Sophie - PCPL/DCP/SASASI:</t>
        </r>
        <r>
          <rPr>
            <sz val="9"/>
            <color indexed="81"/>
            <rFont val="Tahoma"/>
            <family val="2"/>
          </rPr>
          <t xml:space="preserve">
binôme: J. Danielczyk</t>
        </r>
      </text>
    </comment>
  </commentList>
</comments>
</file>

<file path=xl/sharedStrings.xml><?xml version="1.0" encoding="utf-8"?>
<sst xmlns="http://schemas.openxmlformats.org/spreadsheetml/2006/main" count="85" uniqueCount="79">
  <si>
    <t>Services</t>
  </si>
  <si>
    <t>Tacite</t>
  </si>
  <si>
    <t>MAPA C</t>
  </si>
  <si>
    <t>Montant Tranche 4 HT</t>
  </si>
  <si>
    <t>Montant Tranche 3 HT</t>
  </si>
  <si>
    <t>Montant Tranche 2 HT</t>
  </si>
  <si>
    <t>Montant Tranche 1 HT</t>
  </si>
  <si>
    <t>Montant
maxi HT</t>
  </si>
  <si>
    <t>Fin de Validité</t>
  </si>
  <si>
    <t>Type de reconduction</t>
  </si>
  <si>
    <t>Notifié le</t>
  </si>
  <si>
    <t>Marché à tranche</t>
  </si>
  <si>
    <t>Marché global
montant HT</t>
  </si>
  <si>
    <t>Code postal</t>
  </si>
  <si>
    <t>Titulaire / Mandataire</t>
  </si>
  <si>
    <t>Nature</t>
  </si>
  <si>
    <t>Type marché</t>
  </si>
  <si>
    <t>Type de procédure</t>
  </si>
  <si>
    <t>Code nomenclature</t>
  </si>
  <si>
    <t>Intitulé</t>
  </si>
  <si>
    <t>n°
marché</t>
  </si>
  <si>
    <t>Personne en charge</t>
  </si>
  <si>
    <t>Direction</t>
  </si>
  <si>
    <t>Pôle</t>
  </si>
  <si>
    <t>ECE02</t>
  </si>
  <si>
    <t>-</t>
  </si>
  <si>
    <t>Fourniture accès application gestion consultation, prestation d'imprimés</t>
  </si>
  <si>
    <t>PRINT CHAIN SAS</t>
  </si>
  <si>
    <t>PCOM</t>
  </si>
  <si>
    <t>Prochaine échéance</t>
  </si>
  <si>
    <t>Reconduction prochaine période</t>
  </si>
  <si>
    <t xml:space="preserve">Montant
mini HT </t>
  </si>
  <si>
    <t>AC à bons de commande</t>
  </si>
  <si>
    <t>Délai de préavis (en mois)</t>
  </si>
  <si>
    <t>Durée (en mois)</t>
  </si>
  <si>
    <t>12 + 3 x 12</t>
  </si>
  <si>
    <t>Marché à bons de  commande</t>
  </si>
  <si>
    <t>200395L001</t>
  </si>
  <si>
    <t>non</t>
  </si>
  <si>
    <t>24- Notifié</t>
  </si>
  <si>
    <t>tacite</t>
  </si>
  <si>
    <t>Lancé</t>
  </si>
  <si>
    <t>Notifié</t>
  </si>
  <si>
    <t>MAPA C
(R2123-1-1°)</t>
  </si>
  <si>
    <t>Gestion des prestations d’imprimés</t>
  </si>
  <si>
    <t>PRINT CHAIN</t>
  </si>
  <si>
    <t>12*3</t>
  </si>
  <si>
    <t>Intitulé du marché ou du lot</t>
  </si>
  <si>
    <t>Numéro de lot</t>
  </si>
  <si>
    <t>Nomenclature interne</t>
  </si>
  <si>
    <t>Groupement de commande</t>
  </si>
  <si>
    <t>Coordonnateur du groupement</t>
  </si>
  <si>
    <t>Procédure</t>
  </si>
  <si>
    <t>Statut de la consultation</t>
  </si>
  <si>
    <t>Acheteur public</t>
  </si>
  <si>
    <t>Priorisation retenue
de 1 à 5</t>
  </si>
  <si>
    <t>Direction demandeuse</t>
  </si>
  <si>
    <t>Chargé d'opération</t>
  </si>
  <si>
    <t>Commentaire 
Avancement</t>
  </si>
  <si>
    <r>
      <rPr>
        <b/>
        <sz val="11"/>
        <color rgb="FFFF0000"/>
        <rFont val="Arial"/>
        <family val="2"/>
      </rPr>
      <t>Échéance du marché en cours</t>
    </r>
    <r>
      <rPr>
        <b/>
        <sz val="11"/>
        <color indexed="8"/>
        <rFont val="Arial"/>
        <family val="2"/>
      </rPr>
      <t xml:space="preserve"> ou date de notification souhaitée (le cas échéant)</t>
    </r>
  </si>
  <si>
    <t>Réunion cadrage</t>
  </si>
  <si>
    <t>Réception PTF finalisées date prévue</t>
  </si>
  <si>
    <t>Réception PTF finalisées date réelle</t>
  </si>
  <si>
    <t>AAPC 
date prévue</t>
  </si>
  <si>
    <t>AAPC 
date réelle</t>
  </si>
  <si>
    <t>DLRO</t>
  </si>
  <si>
    <t xml:space="preserve">Commissions et instances </t>
  </si>
  <si>
    <t>Signature</t>
  </si>
  <si>
    <t>Notification</t>
  </si>
  <si>
    <t>Notification prévue</t>
  </si>
  <si>
    <t xml:space="preserve">Numéro de marché </t>
  </si>
  <si>
    <t>Nom attributaire</t>
  </si>
  <si>
    <t>Montant estimation
(en €HT)</t>
  </si>
  <si>
    <t>Montant attribué
(en €HT)</t>
  </si>
  <si>
    <t>Clause sociale
(nb heures d'insertion)</t>
  </si>
  <si>
    <t>Clause environne-mentale</t>
  </si>
  <si>
    <t>Fin de la période initiale</t>
  </si>
  <si>
    <t>Date limite de 
(non-)reconduction</t>
  </si>
  <si>
    <t>Marché à bon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</si>
</sst>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d\-mmm\-yy;@"/>
    <numFmt numFmtId="165" formatCode="d/m/yy"/>
    <numFmt numFmtId="166" formatCode="_-* #,##0\ _€_-;\-* #,##0\ _€_-;_-* &quot;-&quot;??\ _€_-;_-@_-"/>
    <numFmt numFmtId="167" formatCode="[$-40C]d\-mmm\-yy;@"/>
    <numFmt numFmtId="168" formatCode="#,##0.00\ &quot;€&quot;"/>
    <numFmt numFmtId="169" formatCode="#,##0\ &quot;€&quot;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8"/>
      <color indexed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indexed="8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0072BA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5FB2"/>
        <bgColor indexed="64"/>
      </patternFill>
    </fill>
    <fill>
      <patternFill patternType="solid">
        <fgColor rgb="FF96C61A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5" fillId="0" borderId="0"/>
    <xf numFmtId="0" fontId="16" fillId="0" borderId="0"/>
    <xf numFmtId="0" fontId="17" fillId="0" borderId="0"/>
    <xf numFmtId="0" fontId="17" fillId="0" borderId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27" borderId="7" applyNumberFormat="0" applyAlignment="0" applyProtection="0"/>
    <xf numFmtId="0" fontId="21" fillId="0" borderId="8" applyNumberFormat="0" applyFill="0" applyAlignment="0" applyProtection="0"/>
    <xf numFmtId="0" fontId="17" fillId="28" borderId="9" applyNumberFormat="0" applyFont="0" applyAlignment="0" applyProtection="0"/>
    <xf numFmtId="0" fontId="22" fillId="14" borderId="7" applyNumberFormat="0" applyAlignment="0" applyProtection="0"/>
    <xf numFmtId="44" fontId="5" fillId="0" borderId="0" applyFont="0" applyFill="0" applyBorder="0" applyAlignment="0" applyProtection="0"/>
    <xf numFmtId="0" fontId="23" fillId="10" borderId="0" applyNumberFormat="0" applyBorder="0" applyAlignment="0" applyProtection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4" fillId="29" borderId="0" applyNumberFormat="0" applyBorder="0" applyAlignment="0" applyProtection="0"/>
    <xf numFmtId="0" fontId="5" fillId="0" borderId="0"/>
    <xf numFmtId="9" fontId="17" fillId="0" borderId="0" applyFont="0" applyFill="0" applyBorder="0" applyAlignment="0" applyProtection="0"/>
    <xf numFmtId="0" fontId="25" fillId="11" borderId="0" applyNumberFormat="0" applyBorder="0" applyAlignment="0" applyProtection="0"/>
    <xf numFmtId="0" fontId="26" fillId="27" borderId="10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1" fillId="0" borderId="13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30" borderId="15" applyNumberFormat="0" applyAlignment="0" applyProtection="0"/>
  </cellStyleXfs>
  <cellXfs count="69">
    <xf numFmtId="0" fontId="0" fillId="0" borderId="0" xfId="0"/>
    <xf numFmtId="166" fontId="4" fillId="3" borderId="2" xfId="1" applyNumberFormat="1" applyFont="1" applyFill="1" applyBorder="1" applyAlignment="1" applyProtection="1">
      <alignment horizontal="center" vertical="center" wrapText="1"/>
    </xf>
    <xf numFmtId="3" fontId="4" fillId="3" borderId="2" xfId="0" applyNumberFormat="1" applyFont="1" applyFill="1" applyBorder="1" applyAlignment="1" applyProtection="1">
      <alignment horizontal="center" vertical="center" wrapText="1"/>
    </xf>
    <xf numFmtId="4" fontId="4" fillId="3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4" fontId="3" fillId="0" borderId="0" xfId="2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/>
    </xf>
    <xf numFmtId="166" fontId="4" fillId="5" borderId="1" xfId="1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8" fillId="6" borderId="1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textRotation="90" wrapText="1"/>
    </xf>
    <xf numFmtId="0" fontId="36" fillId="6" borderId="4" xfId="0" applyFont="1" applyFill="1" applyBorder="1" applyAlignment="1">
      <alignment horizontal="center" vertical="center" textRotation="90" wrapText="1"/>
    </xf>
    <xf numFmtId="0" fontId="8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textRotation="90" wrapText="1"/>
    </xf>
    <xf numFmtId="0" fontId="8" fillId="6" borderId="16" xfId="0" applyFont="1" applyFill="1" applyBorder="1" applyAlignment="1">
      <alignment horizontal="center" vertical="center" textRotation="90" wrapText="1"/>
    </xf>
    <xf numFmtId="0" fontId="8" fillId="6" borderId="17" xfId="0" applyFont="1" applyFill="1" applyBorder="1" applyAlignment="1">
      <alignment horizontal="center" vertical="center" textRotation="90" wrapText="1"/>
    </xf>
    <xf numFmtId="0" fontId="8" fillId="6" borderId="18" xfId="0" applyFont="1" applyFill="1" applyBorder="1" applyAlignment="1">
      <alignment horizontal="center" vertical="center" textRotation="90" wrapText="1"/>
    </xf>
    <xf numFmtId="0" fontId="8" fillId="6" borderId="19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168" fontId="4" fillId="5" borderId="1" xfId="7" applyNumberFormat="1" applyFont="1" applyFill="1" applyBorder="1" applyAlignment="1" applyProtection="1">
      <alignment horizontal="center" vertical="center" wrapText="1"/>
      <protection locked="0"/>
    </xf>
    <xf numFmtId="0" fontId="4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169" fontId="1" fillId="5" borderId="1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2" fontId="0" fillId="5" borderId="1" xfId="0" applyNumberFormat="1" applyFill="1" applyBorder="1" applyAlignment="1">
      <alignment horizontal="center" vertical="center" wrapText="1"/>
    </xf>
    <xf numFmtId="0" fontId="0" fillId="5" borderId="0" xfId="0" applyFill="1"/>
    <xf numFmtId="0" fontId="0" fillId="31" borderId="0" xfId="0" applyFill="1"/>
    <xf numFmtId="167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165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165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left" vertical="center" wrapText="1"/>
      <protection locked="0"/>
    </xf>
    <xf numFmtId="0" fontId="6" fillId="4" borderId="3" xfId="0" applyFont="1" applyFill="1" applyBorder="1" applyAlignment="1" applyProtection="1">
      <alignment horizontal="left" vertical="center" wrapText="1"/>
      <protection locked="0"/>
    </xf>
    <xf numFmtId="167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167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15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15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vertical="center" wrapText="1"/>
      <protection locked="0"/>
    </xf>
    <xf numFmtId="0" fontId="6" fillId="4" borderId="3" xfId="0" applyFont="1" applyFill="1" applyBorder="1" applyAlignment="1" applyProtection="1">
      <alignment vertical="center" wrapText="1"/>
      <protection locked="0"/>
    </xf>
    <xf numFmtId="166" fontId="6" fillId="4" borderId="2" xfId="1" applyNumberFormat="1" applyFont="1" applyFill="1" applyBorder="1" applyAlignment="1" applyProtection="1">
      <alignment horizontal="center" vertical="center" wrapText="1"/>
      <protection locked="0"/>
    </xf>
    <xf numFmtId="166" fontId="6" fillId="4" borderId="3" xfId="1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1" applyNumberFormat="1" applyFont="1" applyFill="1" applyBorder="1" applyAlignment="1" applyProtection="1">
      <alignment horizontal="center" vertical="center" wrapText="1"/>
    </xf>
    <xf numFmtId="166" fontId="2" fillId="2" borderId="2" xfId="1" applyNumberFormat="1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164" fontId="6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 applyProtection="1">
      <alignment horizontal="center" vertical="center" wrapText="1" shrinkToFit="1"/>
      <protection locked="0"/>
    </xf>
    <xf numFmtId="0" fontId="6" fillId="4" borderId="3" xfId="0" applyFont="1" applyFill="1" applyBorder="1" applyAlignment="1" applyProtection="1">
      <alignment horizontal="center" vertical="center" wrapText="1" shrinkToFit="1"/>
      <protection locked="0"/>
    </xf>
    <xf numFmtId="0" fontId="8" fillId="6" borderId="20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 wrapText="1"/>
    </xf>
  </cellXfs>
  <cellStyles count="61">
    <cellStyle name="20 % - Accent1 2" xfId="15"/>
    <cellStyle name="20 % - Accent2 2" xfId="16"/>
    <cellStyle name="20 % - Accent3 2" xfId="17"/>
    <cellStyle name="20 % - Accent4 2" xfId="18"/>
    <cellStyle name="20 % - Accent5 2" xfId="19"/>
    <cellStyle name="20 % - Accent6 2" xfId="20"/>
    <cellStyle name="40 % - Accent1 2" xfId="21"/>
    <cellStyle name="40 % - Accent2 2" xfId="22"/>
    <cellStyle name="40 % - Accent3 2" xfId="23"/>
    <cellStyle name="40 % - Accent4 2" xfId="24"/>
    <cellStyle name="40 % - Accent5 2" xfId="25"/>
    <cellStyle name="40 % - Accent6 2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Avertissement 2" xfId="39"/>
    <cellStyle name="Calcul 2" xfId="40"/>
    <cellStyle name="Cellule liée 2" xfId="41"/>
    <cellStyle name="Commentaire 2" xfId="42"/>
    <cellStyle name="Entrée 2" xfId="43"/>
    <cellStyle name="Euro" xfId="44"/>
    <cellStyle name="Excel Built-in Normal" xfId="13"/>
    <cellStyle name="Insatisfaisant 2" xfId="45"/>
    <cellStyle name="Milliers" xfId="1" builtinId="3"/>
    <cellStyle name="Milliers 2" xfId="46"/>
    <cellStyle name="Milliers 2 2" xfId="8"/>
    <cellStyle name="Milliers 6" xfId="5"/>
    <cellStyle name="Monétaire" xfId="2" builtinId="4"/>
    <cellStyle name="Monétaire 2" xfId="47"/>
    <cellStyle name="Monétaire 2 2" xfId="7"/>
    <cellStyle name="Monétaire 6" xfId="3"/>
    <cellStyle name="Neutre 2" xfId="48"/>
    <cellStyle name="Normal" xfId="0" builtinId="0"/>
    <cellStyle name="Normal 2" xfId="10"/>
    <cellStyle name="Normal 2 2" xfId="6"/>
    <cellStyle name="Normal 2 3" xfId="49"/>
    <cellStyle name="Normal 2 4" xfId="11"/>
    <cellStyle name="Normal 3" xfId="9"/>
    <cellStyle name="Normal 3 2" xfId="14"/>
    <cellStyle name="Normal 6" xfId="4"/>
    <cellStyle name="Pourcentage 2" xfId="50"/>
    <cellStyle name="Satisfaisant 2" xfId="51"/>
    <cellStyle name="Sortie 2" xfId="52"/>
    <cellStyle name="TableStyleLight1" xfId="12"/>
    <cellStyle name="Texte explicatif 2" xfId="53"/>
    <cellStyle name="Titre 2" xfId="54"/>
    <cellStyle name="Titre 1 2" xfId="55"/>
    <cellStyle name="Titre 2 2" xfId="56"/>
    <cellStyle name="Titre 3 2" xfId="57"/>
    <cellStyle name="Titre 4 2" xfId="58"/>
    <cellStyle name="Total 2" xfId="59"/>
    <cellStyle name="Vérification 2" xfId="6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ARG\MARCHES\Tableaux%20SUIVI%20TOUS%20MARCHES\Z-tab%20suivi%20tous%20MARCHES%20DSI%20au%2019.06.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F-N-HOD-PARTAGE-PPFPRHF\Tableau%20des%20march&#233;s%20PRHF%20en%20cours%20d'ex&#233;cution\2019\PRHF-ConsolidTBO%20AVRIL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OMAIN\Local%20Settings\Temporary%20Internet%20Files\Content.Outlook\5Z6O9JYO\SAFS\MARCHES.DSI%20en%20cours15.10.201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iot/AppData/Local/Microsoft/Windows/INetCache/Content.Outlook/FQYVTHP5/March&#233;%20en%20cours%20Cabinet%20P&#244;le%20Elus%202&#232;me%20trimestre%202019.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F-N-HOD-PARTAGE-PPFPRHF\Tableau%20des%20march&#233;s%20PRHF%20en%20cours%20d'ex&#233;cution\2019\PRHF-ConsolidTBO%20JUILLET%20201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iot/AppData/Local/Microsoft/Windows/INetCache/Content.Outlook/FQYVTHP5/Tableau%20actualis&#233;%20juin%20201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5-SASASI\A-Programmation-Pilotage\0-Pilotage-Tableaux-de-bord\SASASI-Tableau-suivi-202010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Setup"/>
      <sheetName val="Marchés actifs"/>
      <sheetName val="Marchés archivés"/>
      <sheetName val="Feuil1"/>
      <sheetName val="Feuil2"/>
      <sheetName val="Feuil3"/>
    </sheetNames>
    <sheetDataSet>
      <sheetData sheetId="0"/>
      <sheetData sheetId="1">
        <row r="2">
          <cell r="J2" t="str">
            <v>AO</v>
          </cell>
        </row>
        <row r="3">
          <cell r="J3" t="str">
            <v>AO ouvert</v>
          </cell>
        </row>
        <row r="4">
          <cell r="J4" t="str">
            <v>AO restreint</v>
          </cell>
        </row>
        <row r="5">
          <cell r="J5" t="str">
            <v>Accord cadre</v>
          </cell>
        </row>
        <row r="6">
          <cell r="J6" t="str">
            <v>Dialogue comp.</v>
          </cell>
        </row>
        <row r="7">
          <cell r="J7" t="str">
            <v>Exclusivité</v>
          </cell>
        </row>
        <row r="8">
          <cell r="J8" t="str">
            <v>Négocié</v>
          </cell>
        </row>
        <row r="9">
          <cell r="J9" t="str">
            <v>Mapa</v>
          </cell>
        </row>
        <row r="10">
          <cell r="J10" t="str">
            <v>Mapa A</v>
          </cell>
        </row>
        <row r="11">
          <cell r="J11" t="str">
            <v>Mapa A'</v>
          </cell>
        </row>
        <row r="12">
          <cell r="J12" t="str">
            <v>Mapa B</v>
          </cell>
        </row>
        <row r="13">
          <cell r="J13" t="str">
            <v>Mapa C</v>
          </cell>
        </row>
        <row r="14">
          <cell r="J14" t="str">
            <v>Mapa D</v>
          </cell>
        </row>
        <row r="15">
          <cell r="J15" t="str">
            <v>Mapa 30</v>
          </cell>
        </row>
        <row r="16">
          <cell r="J16" t="str">
            <v>A déterminer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s en cours d'exécution"/>
      <sheetName val="BDD"/>
    </sheetNames>
    <sheetDataSet>
      <sheetData sheetId="0"/>
      <sheetData sheetId="1">
        <row r="2">
          <cell r="A2" t="str">
            <v>Oui</v>
          </cell>
          <cell r="C2" t="str">
            <v>Travaux</v>
          </cell>
          <cell r="E2" t="str">
            <v>Ordinaire</v>
          </cell>
          <cell r="G2" t="str">
            <v>PBT</v>
          </cell>
          <cell r="I2" t="str">
            <v>MAPA A</v>
          </cell>
          <cell r="K2" t="str">
            <v>Express</v>
          </cell>
        </row>
        <row r="3">
          <cell r="A3" t="str">
            <v>Non</v>
          </cell>
          <cell r="C3" t="str">
            <v>Fournitures</v>
          </cell>
          <cell r="E3" t="str">
            <v>A bons de commande</v>
          </cell>
          <cell r="G3" t="str">
            <v>PCVAU</v>
          </cell>
          <cell r="I3" t="str">
            <v>MAPA B</v>
          </cell>
          <cell r="K3" t="str">
            <v>Tacite</v>
          </cell>
        </row>
        <row r="4">
          <cell r="C4" t="str">
            <v>Services</v>
          </cell>
          <cell r="E4" t="str">
            <v>Mixte</v>
          </cell>
          <cell r="G4" t="str">
            <v>Cabinet</v>
          </cell>
          <cell r="I4" t="str">
            <v>MAPA C</v>
          </cell>
          <cell r="K4" t="str">
            <v>Ferme</v>
          </cell>
        </row>
        <row r="5">
          <cell r="C5" t="str">
            <v>Prestations Intellectuelles</v>
          </cell>
          <cell r="E5" t="str">
            <v>A tranches</v>
          </cell>
          <cell r="G5" t="str">
            <v>PRHF</v>
          </cell>
          <cell r="I5" t="str">
            <v>MAPA D</v>
          </cell>
        </row>
        <row r="6">
          <cell r="G6" t="str">
            <v>PCPL</v>
          </cell>
          <cell r="I6" t="str">
            <v>MAPA ART 30 SUP SEUIL</v>
          </cell>
        </row>
        <row r="7">
          <cell r="G7" t="str">
            <v>PEOM</v>
          </cell>
          <cell r="I7" t="str">
            <v>Concours</v>
          </cell>
        </row>
        <row r="8">
          <cell r="G8" t="str">
            <v>PJF</v>
          </cell>
          <cell r="I8" t="str">
            <v>Exclusivité</v>
          </cell>
        </row>
        <row r="9">
          <cell r="G9" t="str">
            <v>SGAD</v>
          </cell>
          <cell r="I9" t="str">
            <v>Marché
 Négocié</v>
          </cell>
        </row>
        <row r="10">
          <cell r="G10" t="str">
            <v>PCOM</v>
          </cell>
          <cell r="I10" t="str">
            <v>AOO</v>
          </cell>
        </row>
        <row r="11">
          <cell r="G11" t="str">
            <v>PESJ</v>
          </cell>
          <cell r="I11" t="str">
            <v>AOR</v>
          </cell>
        </row>
        <row r="12">
          <cell r="G12" t="str">
            <v>Pculture</v>
          </cell>
          <cell r="I12" t="str">
            <v>DSP</v>
          </cell>
        </row>
        <row r="13">
          <cell r="G13" t="str">
            <v>PSOL</v>
          </cell>
          <cell r="I13" t="str">
            <v>AOT</v>
          </cell>
        </row>
        <row r="14">
          <cell r="G14" t="str">
            <v>PAE</v>
          </cell>
          <cell r="I14" t="str">
            <v>Procédure négociée spécifique
 de maîtrise d’œuvre</v>
          </cell>
        </row>
        <row r="15">
          <cell r="G15" t="str">
            <v>PLPP</v>
          </cell>
          <cell r="I15" t="str">
            <v>Dialogue 
Compétitif</v>
          </cell>
        </row>
        <row r="16">
          <cell r="I16" t="str">
            <v xml:space="preserve">MS inférieur 
au seuil </v>
          </cell>
        </row>
        <row r="17">
          <cell r="I17" t="str">
            <v>MS supérieur 
au seuil</v>
          </cell>
        </row>
        <row r="18">
          <cell r="I18" t="str">
            <v>Avenant</v>
          </cell>
        </row>
        <row r="19">
          <cell r="I19" t="str">
            <v>MAPA 30 Restreint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Setup"/>
      <sheetName val="Marchés"/>
    </sheetNames>
    <sheetDataSet>
      <sheetData sheetId="0" refreshError="1"/>
      <sheetData sheetId="1">
        <row r="2">
          <cell r="J2" t="str">
            <v>AO</v>
          </cell>
        </row>
        <row r="3">
          <cell r="J3" t="str">
            <v>AO ouvert</v>
          </cell>
        </row>
        <row r="4">
          <cell r="J4" t="str">
            <v>AO restreint</v>
          </cell>
        </row>
        <row r="5">
          <cell r="J5" t="str">
            <v>Accord cadre</v>
          </cell>
        </row>
        <row r="6">
          <cell r="J6" t="str">
            <v>Dialogue comp.</v>
          </cell>
        </row>
        <row r="7">
          <cell r="J7" t="str">
            <v>Exclusivité</v>
          </cell>
        </row>
        <row r="8">
          <cell r="J8" t="str">
            <v>Négocié</v>
          </cell>
        </row>
        <row r="9">
          <cell r="J9" t="str">
            <v>Mapa</v>
          </cell>
        </row>
        <row r="10">
          <cell r="J10" t="str">
            <v>Mapa A</v>
          </cell>
        </row>
        <row r="11">
          <cell r="J11" t="str">
            <v>Mapa A'</v>
          </cell>
        </row>
        <row r="12">
          <cell r="J12" t="str">
            <v>Mapa B</v>
          </cell>
        </row>
        <row r="13">
          <cell r="J13" t="str">
            <v>Mapa C</v>
          </cell>
        </row>
        <row r="14">
          <cell r="J14" t="str">
            <v>Mapa D</v>
          </cell>
        </row>
        <row r="15">
          <cell r="J15" t="str">
            <v>Mapa 30</v>
          </cell>
        </row>
        <row r="16">
          <cell r="J16" t="str">
            <v>A déterminer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s en cours d'exécution"/>
      <sheetName val="BDD"/>
    </sheetNames>
    <sheetDataSet>
      <sheetData sheetId="0" refreshError="1"/>
      <sheetData sheetId="1">
        <row r="2">
          <cell r="A2" t="str">
            <v>Oui</v>
          </cell>
          <cell r="C2" t="str">
            <v>Travaux</v>
          </cell>
          <cell r="E2" t="str">
            <v>Ordinaire</v>
          </cell>
          <cell r="G2" t="str">
            <v>PBT</v>
          </cell>
          <cell r="I2" t="str">
            <v>MAPA A</v>
          </cell>
          <cell r="K2" t="str">
            <v>Express</v>
          </cell>
        </row>
        <row r="3">
          <cell r="A3" t="str">
            <v>Non</v>
          </cell>
          <cell r="C3" t="str">
            <v>Fournitures</v>
          </cell>
          <cell r="E3" t="str">
            <v>A bons de commande</v>
          </cell>
          <cell r="G3" t="str">
            <v>PCVAU</v>
          </cell>
          <cell r="I3" t="str">
            <v>MAPA B</v>
          </cell>
          <cell r="K3" t="str">
            <v>Tacite</v>
          </cell>
        </row>
        <row r="4">
          <cell r="C4" t="str">
            <v>Services</v>
          </cell>
          <cell r="E4" t="str">
            <v>Mixte</v>
          </cell>
          <cell r="G4" t="str">
            <v>Cabinet</v>
          </cell>
          <cell r="I4" t="str">
            <v>MAPA C</v>
          </cell>
          <cell r="K4" t="str">
            <v>Ferme</v>
          </cell>
        </row>
        <row r="5">
          <cell r="C5" t="str">
            <v>Prestations Intellectuelles</v>
          </cell>
          <cell r="E5" t="str">
            <v>A tranches</v>
          </cell>
          <cell r="G5" t="str">
            <v>PRHF</v>
          </cell>
          <cell r="I5" t="str">
            <v>MAPA D</v>
          </cell>
        </row>
        <row r="6">
          <cell r="G6" t="str">
            <v>PCPL</v>
          </cell>
          <cell r="I6" t="str">
            <v>MAPA ART 30 SUP SEUIL</v>
          </cell>
        </row>
        <row r="7">
          <cell r="G7" t="str">
            <v>PEOM</v>
          </cell>
          <cell r="I7" t="str">
            <v>Concours</v>
          </cell>
        </row>
        <row r="8">
          <cell r="G8" t="str">
            <v>PJF</v>
          </cell>
          <cell r="I8" t="str">
            <v>Exclusivité</v>
          </cell>
        </row>
        <row r="9">
          <cell r="G9" t="str">
            <v>SGAD</v>
          </cell>
          <cell r="I9" t="str">
            <v>Marché
 Négocié</v>
          </cell>
        </row>
        <row r="10">
          <cell r="G10" t="str">
            <v>PCOM</v>
          </cell>
          <cell r="I10" t="str">
            <v>AOO</v>
          </cell>
        </row>
        <row r="11">
          <cell r="G11" t="str">
            <v>PESJ</v>
          </cell>
          <cell r="I11" t="str">
            <v>AOR</v>
          </cell>
        </row>
        <row r="12">
          <cell r="G12" t="str">
            <v>Pculture</v>
          </cell>
          <cell r="I12" t="str">
            <v>DSP</v>
          </cell>
        </row>
        <row r="13">
          <cell r="G13" t="str">
            <v>PSOL</v>
          </cell>
          <cell r="I13" t="str">
            <v>AOT</v>
          </cell>
        </row>
        <row r="14">
          <cell r="G14" t="str">
            <v>PAE</v>
          </cell>
          <cell r="I14" t="str">
            <v>Procédure négociée spécifique
 de maîtrise d’œuvre</v>
          </cell>
        </row>
        <row r="15">
          <cell r="G15" t="str">
            <v>PLPP</v>
          </cell>
          <cell r="I15" t="str">
            <v>Dialogue 
Compétitif</v>
          </cell>
        </row>
        <row r="16">
          <cell r="I16" t="str">
            <v xml:space="preserve">MS inférieur 
au seuil </v>
          </cell>
        </row>
        <row r="17">
          <cell r="I17" t="str">
            <v>MS supérieur 
au seuil</v>
          </cell>
        </row>
        <row r="18">
          <cell r="I18" t="str">
            <v>Avenant</v>
          </cell>
        </row>
        <row r="19">
          <cell r="I19" t="str">
            <v>MAPA 30 Restreint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s en cours d'exécution"/>
      <sheetName val="BDD"/>
    </sheetNames>
    <sheetDataSet>
      <sheetData sheetId="0"/>
      <sheetData sheetId="1">
        <row r="2">
          <cell r="A2" t="str">
            <v>Oui</v>
          </cell>
          <cell r="I2" t="str">
            <v>MAPA A</v>
          </cell>
        </row>
        <row r="3">
          <cell r="A3" t="str">
            <v>Non</v>
          </cell>
          <cell r="I3" t="str">
            <v>MAPA B</v>
          </cell>
        </row>
        <row r="4">
          <cell r="I4" t="str">
            <v>MAPA C</v>
          </cell>
        </row>
        <row r="5">
          <cell r="I5" t="str">
            <v>MAPA D</v>
          </cell>
        </row>
        <row r="6">
          <cell r="I6" t="str">
            <v>MAPA ART 30 SUP SEUIL</v>
          </cell>
        </row>
        <row r="7">
          <cell r="I7" t="str">
            <v>Concours</v>
          </cell>
        </row>
        <row r="8">
          <cell r="I8" t="str">
            <v>Exclusivité</v>
          </cell>
        </row>
        <row r="9">
          <cell r="I9" t="str">
            <v>Marché
 Négocié</v>
          </cell>
        </row>
        <row r="10">
          <cell r="I10" t="str">
            <v>AOO</v>
          </cell>
        </row>
        <row r="11">
          <cell r="I11" t="str">
            <v>AOR</v>
          </cell>
        </row>
        <row r="12">
          <cell r="I12" t="str">
            <v>DSP</v>
          </cell>
        </row>
        <row r="13">
          <cell r="I13" t="str">
            <v>AOT</v>
          </cell>
        </row>
        <row r="14">
          <cell r="I14" t="str">
            <v>Procédure négociée spécifique
 de maîtrise d’œuvre</v>
          </cell>
        </row>
        <row r="15">
          <cell r="I15" t="str">
            <v>Dialogue 
Compétitif</v>
          </cell>
        </row>
        <row r="16">
          <cell r="I16" t="str">
            <v xml:space="preserve">MS inférieur 
au seuil </v>
          </cell>
        </row>
        <row r="17">
          <cell r="I17" t="str">
            <v>MS supérieur 
au seuil</v>
          </cell>
        </row>
        <row r="18">
          <cell r="I18" t="str">
            <v>Avenant</v>
          </cell>
        </row>
        <row r="19">
          <cell r="I19" t="str">
            <v>MAPA 30 Restreint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s en cours d'exécution"/>
      <sheetName val="BDD"/>
    </sheetNames>
    <sheetDataSet>
      <sheetData sheetId="0"/>
      <sheetData sheetId="1">
        <row r="2">
          <cell r="K2" t="str">
            <v>Expresse</v>
          </cell>
        </row>
        <row r="3">
          <cell r="K3" t="str">
            <v>Tacite</v>
          </cell>
        </row>
        <row r="4">
          <cell r="K4" t="str">
            <v>Ferme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s en cours"/>
      <sheetName val="Avenants en cours"/>
      <sheetName val="Reconductions"/>
      <sheetName val="Marchés notifiés"/>
      <sheetName val="Avenants notifiés"/>
      <sheetName val="Feuil1"/>
      <sheetName val="Synthèse procédures"/>
      <sheetName val="N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N1" sqref="N1:S1048576"/>
    </sheetView>
  </sheetViews>
  <sheetFormatPr baseColWidth="10" defaultColWidth="11.42578125" defaultRowHeight="11.25" x14ac:dyDescent="0.25"/>
  <cols>
    <col min="1" max="2" width="10.7109375" style="5" customWidth="1"/>
    <col min="3" max="3" width="11.140625" style="5" customWidth="1"/>
    <col min="4" max="4" width="40.5703125" style="5" customWidth="1"/>
    <col min="5" max="5" width="17.42578125" style="5" customWidth="1"/>
    <col min="6" max="6" width="13.140625" style="6" customWidth="1"/>
    <col min="7" max="7" width="17" style="7" bestFit="1" customWidth="1"/>
    <col min="8" max="8" width="21" style="7" bestFit="1" customWidth="1"/>
    <col min="9" max="9" width="12.5703125" style="7" customWidth="1"/>
    <col min="10" max="10" width="28.140625" style="4" customWidth="1"/>
    <col min="11" max="11" width="13" style="7" customWidth="1"/>
    <col min="12" max="12" width="18.5703125" style="5" customWidth="1"/>
    <col min="13" max="13" width="17.7109375" style="8" customWidth="1"/>
    <col min="14" max="14" width="15.42578125" style="5" customWidth="1"/>
    <col min="15" max="18" width="11.42578125" style="5" hidden="1" customWidth="1"/>
    <col min="19" max="20" width="11.42578125" style="5"/>
    <col min="21" max="21" width="15.85546875" style="5" customWidth="1"/>
    <col min="22" max="16384" width="11.42578125" style="5"/>
  </cols>
  <sheetData>
    <row r="1" spans="1:25" s="4" customFormat="1" ht="15" customHeight="1" x14ac:dyDescent="0.25">
      <c r="A1" s="52" t="s">
        <v>23</v>
      </c>
      <c r="B1" s="52" t="s">
        <v>22</v>
      </c>
      <c r="C1" s="52" t="s">
        <v>20</v>
      </c>
      <c r="D1" s="52" t="s">
        <v>19</v>
      </c>
      <c r="E1" s="65" t="s">
        <v>21</v>
      </c>
      <c r="F1" s="48" t="s">
        <v>18</v>
      </c>
      <c r="G1" s="52" t="s">
        <v>17</v>
      </c>
      <c r="H1" s="54" t="s">
        <v>16</v>
      </c>
      <c r="I1" s="52" t="s">
        <v>15</v>
      </c>
      <c r="J1" s="56" t="s">
        <v>14</v>
      </c>
      <c r="K1" s="58" t="s">
        <v>13</v>
      </c>
      <c r="L1" s="60" t="s">
        <v>36</v>
      </c>
      <c r="M1" s="60"/>
      <c r="N1" s="60" t="s">
        <v>12</v>
      </c>
      <c r="O1" s="62" t="s">
        <v>11</v>
      </c>
      <c r="P1" s="62"/>
      <c r="Q1" s="62"/>
      <c r="R1" s="62"/>
      <c r="S1" s="63" t="s">
        <v>10</v>
      </c>
      <c r="T1" s="45" t="s">
        <v>9</v>
      </c>
      <c r="U1" s="46" t="s">
        <v>34</v>
      </c>
      <c r="V1" s="50" t="s">
        <v>8</v>
      </c>
      <c r="W1" s="50" t="s">
        <v>33</v>
      </c>
      <c r="X1" s="50" t="s">
        <v>29</v>
      </c>
      <c r="Y1" s="44" t="s">
        <v>30</v>
      </c>
    </row>
    <row r="2" spans="1:25" s="4" customFormat="1" ht="22.5" x14ac:dyDescent="0.25">
      <c r="A2" s="53"/>
      <c r="B2" s="53"/>
      <c r="C2" s="53"/>
      <c r="D2" s="53"/>
      <c r="E2" s="66"/>
      <c r="F2" s="49"/>
      <c r="G2" s="53"/>
      <c r="H2" s="55"/>
      <c r="I2" s="53"/>
      <c r="J2" s="57"/>
      <c r="K2" s="59"/>
      <c r="L2" s="1" t="s">
        <v>31</v>
      </c>
      <c r="M2" s="1" t="s">
        <v>7</v>
      </c>
      <c r="N2" s="61"/>
      <c r="O2" s="2" t="s">
        <v>6</v>
      </c>
      <c r="P2" s="2" t="s">
        <v>5</v>
      </c>
      <c r="Q2" s="2" t="s">
        <v>4</v>
      </c>
      <c r="R2" s="3" t="s">
        <v>3</v>
      </c>
      <c r="S2" s="64"/>
      <c r="T2" s="45"/>
      <c r="U2" s="47"/>
      <c r="V2" s="51"/>
      <c r="W2" s="51"/>
      <c r="X2" s="51"/>
      <c r="Y2" s="44"/>
    </row>
    <row r="3" spans="1:25" s="31" customFormat="1" ht="37.5" customHeight="1" x14ac:dyDescent="0.25">
      <c r="A3" s="9" t="s">
        <v>28</v>
      </c>
      <c r="B3" s="10" t="s">
        <v>25</v>
      </c>
      <c r="C3" s="27" t="s">
        <v>37</v>
      </c>
      <c r="D3" s="27" t="s">
        <v>26</v>
      </c>
      <c r="E3" s="10"/>
      <c r="F3" s="27"/>
      <c r="G3" s="27" t="s">
        <v>2</v>
      </c>
      <c r="H3" s="27" t="s">
        <v>32</v>
      </c>
      <c r="I3" s="10" t="s">
        <v>0</v>
      </c>
      <c r="J3" s="27" t="s">
        <v>27</v>
      </c>
      <c r="K3" s="10">
        <v>92600</v>
      </c>
      <c r="L3" s="28">
        <v>0</v>
      </c>
      <c r="M3" s="28">
        <v>40000</v>
      </c>
      <c r="N3" s="12" t="s">
        <v>25</v>
      </c>
      <c r="O3" s="12">
        <v>0</v>
      </c>
      <c r="P3" s="12">
        <v>0</v>
      </c>
      <c r="Q3" s="12">
        <v>0</v>
      </c>
      <c r="R3" s="12">
        <v>0</v>
      </c>
      <c r="S3" s="13">
        <v>44109</v>
      </c>
      <c r="T3" s="10" t="s">
        <v>1</v>
      </c>
      <c r="U3" s="10" t="s">
        <v>35</v>
      </c>
      <c r="V3" s="13">
        <v>45569</v>
      </c>
      <c r="W3" s="29">
        <v>2</v>
      </c>
      <c r="X3" s="11">
        <v>44473</v>
      </c>
      <c r="Y3" s="30"/>
    </row>
  </sheetData>
  <autoFilter ref="A1:Y3">
    <filterColumn colId="11" showButton="0"/>
    <filterColumn colId="14" showButton="0"/>
    <filterColumn colId="15" showButton="0"/>
    <filterColumn colId="16" showButton="0"/>
    <sortState ref="A4:Y37">
      <sortCondition ref="X1:X37"/>
    </sortState>
  </autoFilter>
  <mergeCells count="21">
    <mergeCell ref="A1:A2"/>
    <mergeCell ref="B1:B2"/>
    <mergeCell ref="C1:C2"/>
    <mergeCell ref="D1:D2"/>
    <mergeCell ref="E1:E2"/>
    <mergeCell ref="Y1:Y2"/>
    <mergeCell ref="T1:T2"/>
    <mergeCell ref="U1:U2"/>
    <mergeCell ref="F1:F2"/>
    <mergeCell ref="W1:W2"/>
    <mergeCell ref="X1:X2"/>
    <mergeCell ref="V1:V2"/>
    <mergeCell ref="G1:G2"/>
    <mergeCell ref="H1:H2"/>
    <mergeCell ref="I1:I2"/>
    <mergeCell ref="J1:J2"/>
    <mergeCell ref="K1:K2"/>
    <mergeCell ref="L1:M1"/>
    <mergeCell ref="N1:N2"/>
    <mergeCell ref="O1:R1"/>
    <mergeCell ref="S1:S2"/>
  </mergeCells>
  <conditionalFormatting sqref="T3">
    <cfRule type="containsText" dxfId="2" priority="13" operator="containsText" text="Expresse">
      <formula>NOT(ISERROR(SEARCH("Expresse",T3)))</formula>
    </cfRule>
  </conditionalFormatting>
  <dataValidations count="3">
    <dataValidation type="list" allowBlank="1" showInputMessage="1" showErrorMessage="1" sqref="T3">
      <formula1>reconduction</formula1>
    </dataValidation>
    <dataValidation type="list" allowBlank="1" showInputMessage="1" showErrorMessage="1" sqref="I3">
      <formula1>nature_marche</formula1>
    </dataValidation>
    <dataValidation type="list" allowBlank="1" showInputMessage="1" showErrorMessage="1" sqref="G3">
      <formula1>type_procedure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"/>
  <sheetViews>
    <sheetView tabSelected="1" topLeftCell="Y1" zoomScale="70" zoomScaleNormal="70" workbookViewId="0">
      <selection activeCell="AO3" sqref="AO3"/>
    </sheetView>
  </sheetViews>
  <sheetFormatPr baseColWidth="10" defaultRowHeight="15" x14ac:dyDescent="0.25"/>
  <cols>
    <col min="1" max="1" width="32" bestFit="1" customWidth="1"/>
    <col min="2" max="3" width="10.7109375" bestFit="1" customWidth="1"/>
    <col min="4" max="4" width="10.28515625" bestFit="1" customWidth="1"/>
    <col min="5" max="5" width="12.85546875" bestFit="1" customWidth="1"/>
    <col min="6" max="6" width="20" bestFit="1" customWidth="1"/>
    <col min="7" max="7" width="22.42578125" bestFit="1" customWidth="1"/>
    <col min="8" max="8" width="18.7109375" bestFit="1" customWidth="1"/>
    <col min="13" max="13" width="23" bestFit="1" customWidth="1"/>
    <col min="17" max="17" width="21.5703125" bestFit="1" customWidth="1"/>
    <col min="18" max="18" width="20.140625" bestFit="1" customWidth="1"/>
    <col min="19" max="19" width="14.85546875" bestFit="1" customWidth="1"/>
    <col min="20" max="20" width="22.85546875" bestFit="1" customWidth="1"/>
    <col min="21" max="21" width="19.28515625" bestFit="1" customWidth="1"/>
    <col min="22" max="23" width="21.42578125" bestFit="1" customWidth="1"/>
    <col min="24" max="24" width="20.140625" bestFit="1" customWidth="1"/>
    <col min="25" max="25" width="20.7109375" bestFit="1" customWidth="1"/>
    <col min="26" max="26" width="20" bestFit="1" customWidth="1"/>
    <col min="27" max="27" width="17.42578125" bestFit="1" customWidth="1"/>
    <col min="38" max="38" width="22.42578125" customWidth="1"/>
    <col min="39" max="39" width="21.5703125" customWidth="1"/>
    <col min="40" max="40" width="25" bestFit="1" customWidth="1"/>
  </cols>
  <sheetData>
    <row r="1" spans="1:41" s="14" customFormat="1" ht="42.75" customHeight="1" thickBot="1" x14ac:dyDescent="0.3">
      <c r="AL1" s="67" t="s">
        <v>78</v>
      </c>
      <c r="AM1" s="68"/>
    </row>
    <row r="2" spans="1:41" s="14" customFormat="1" ht="155.25" x14ac:dyDescent="0.25">
      <c r="A2" s="16" t="s">
        <v>47</v>
      </c>
      <c r="B2" s="17" t="s">
        <v>48</v>
      </c>
      <c r="C2" s="17" t="s">
        <v>49</v>
      </c>
      <c r="D2" s="18" t="s">
        <v>50</v>
      </c>
      <c r="E2" s="18" t="s">
        <v>51</v>
      </c>
      <c r="F2" s="15" t="s">
        <v>52</v>
      </c>
      <c r="G2" s="15" t="s">
        <v>53</v>
      </c>
      <c r="H2" s="15" t="s">
        <v>54</v>
      </c>
      <c r="I2" s="19" t="s">
        <v>55</v>
      </c>
      <c r="J2" s="20" t="s">
        <v>56</v>
      </c>
      <c r="K2" s="20" t="s">
        <v>57</v>
      </c>
      <c r="L2" s="19" t="s">
        <v>58</v>
      </c>
      <c r="M2" s="20" t="s">
        <v>59</v>
      </c>
      <c r="N2" s="15" t="s">
        <v>60</v>
      </c>
      <c r="O2" s="26" t="s">
        <v>61</v>
      </c>
      <c r="P2" s="26" t="s">
        <v>62</v>
      </c>
      <c r="Q2" s="15" t="s">
        <v>63</v>
      </c>
      <c r="R2" s="15" t="s">
        <v>64</v>
      </c>
      <c r="S2" s="15" t="s">
        <v>65</v>
      </c>
      <c r="T2" s="20" t="s">
        <v>66</v>
      </c>
      <c r="U2" s="15" t="s">
        <v>67</v>
      </c>
      <c r="V2" s="15" t="s">
        <v>68</v>
      </c>
      <c r="W2" s="21" t="s">
        <v>69</v>
      </c>
      <c r="X2" s="21" t="s">
        <v>70</v>
      </c>
      <c r="Y2" s="21" t="s">
        <v>71</v>
      </c>
      <c r="Z2" s="21" t="s">
        <v>72</v>
      </c>
      <c r="AA2" s="21" t="s">
        <v>73</v>
      </c>
      <c r="AB2" s="22" t="s">
        <v>74</v>
      </c>
      <c r="AC2" s="22" t="s">
        <v>75</v>
      </c>
      <c r="AD2" s="23" t="s">
        <v>34</v>
      </c>
      <c r="AE2" s="24" t="s">
        <v>76</v>
      </c>
      <c r="AF2" s="24" t="s">
        <v>9</v>
      </c>
      <c r="AG2" s="25" t="s">
        <v>77</v>
      </c>
      <c r="AH2" s="14">
        <v>1</v>
      </c>
      <c r="AI2" s="14">
        <v>1</v>
      </c>
      <c r="AJ2" s="14">
        <v>1</v>
      </c>
      <c r="AK2" s="14">
        <v>1</v>
      </c>
      <c r="AL2" s="21" t="str">
        <f>+PCOM!L2</f>
        <v xml:space="preserve">Montant
mini HT </v>
      </c>
      <c r="AM2" s="21" t="str">
        <f>+PCOM!M2</f>
        <v>Montant
maxi HT</v>
      </c>
      <c r="AN2" s="21" t="str">
        <f>+PCOM!H1</f>
        <v>Type marché</v>
      </c>
      <c r="AO2" s="21" t="str">
        <f>+PCOM!I1</f>
        <v>Nature</v>
      </c>
    </row>
    <row r="3" spans="1:41" s="42" customFormat="1" ht="31.5" x14ac:dyDescent="0.25">
      <c r="A3" s="32" t="s">
        <v>44</v>
      </c>
      <c r="B3" s="33">
        <v>1</v>
      </c>
      <c r="C3" s="34" t="s">
        <v>24</v>
      </c>
      <c r="D3" s="34" t="s">
        <v>38</v>
      </c>
      <c r="E3" s="34"/>
      <c r="F3" s="35" t="s">
        <v>43</v>
      </c>
      <c r="G3" s="34" t="s">
        <v>39</v>
      </c>
      <c r="H3" s="34"/>
      <c r="I3" s="34"/>
      <c r="J3" s="34" t="s">
        <v>28</v>
      </c>
      <c r="K3" s="34"/>
      <c r="L3" s="34"/>
      <c r="M3" s="36">
        <v>44074</v>
      </c>
      <c r="N3" s="37"/>
      <c r="O3" s="37"/>
      <c r="P3" s="37"/>
      <c r="Q3" s="37">
        <v>43984</v>
      </c>
      <c r="R3" s="37">
        <v>44000</v>
      </c>
      <c r="S3" s="37">
        <v>44036</v>
      </c>
      <c r="T3" s="37" t="s">
        <v>25</v>
      </c>
      <c r="U3" s="37">
        <v>44109</v>
      </c>
      <c r="V3" s="37">
        <v>44109</v>
      </c>
      <c r="W3" s="37">
        <v>44068</v>
      </c>
      <c r="X3" s="34" t="s">
        <v>37</v>
      </c>
      <c r="Y3" s="34" t="s">
        <v>45</v>
      </c>
      <c r="Z3" s="38">
        <v>22500</v>
      </c>
      <c r="AA3" s="38">
        <v>40000</v>
      </c>
      <c r="AB3" s="34"/>
      <c r="AC3" s="39"/>
      <c r="AD3" s="34" t="s">
        <v>46</v>
      </c>
      <c r="AE3" s="37">
        <v>44473</v>
      </c>
      <c r="AF3" s="40" t="s">
        <v>40</v>
      </c>
      <c r="AG3" s="40">
        <v>2</v>
      </c>
      <c r="AH3" s="41" t="s">
        <v>41</v>
      </c>
      <c r="AI3" s="41" t="s">
        <v>42</v>
      </c>
      <c r="AJ3" s="34">
        <v>3</v>
      </c>
      <c r="AK3" s="34">
        <v>2</v>
      </c>
      <c r="AL3" s="43">
        <f t="array" ref="AL3">INDEX(PCOM!L:L,MATCH(Feuil1!$X3&amp;Feuil1!$J3,PCOM!$C:$C&amp;PCOM!$A:$A,0))</f>
        <v>0</v>
      </c>
      <c r="AM3" s="43">
        <f t="array" ref="AM3">INDEX(PCOM!M:M,MATCH(Feuil1!$X3&amp;Feuil1!$J3,PCOM!$C:$C&amp;PCOM!$A:$A,0))</f>
        <v>40000</v>
      </c>
      <c r="AN3" s="43" t="str">
        <f t="array" ref="AN3">INDEX(PCOM!H:H,MATCH(Feuil1!$X3&amp;Feuil1!$J3,PCOM!$C:$C&amp;PCOM!$A:$A,0))</f>
        <v>AC à bons de commande</v>
      </c>
      <c r="AO3" s="43" t="str">
        <f t="array" ref="AO3">INDEX(PCOM!I:I,MATCH(Feuil1!$X3&amp;Feuil1!$J3,PCOM!$C:$C&amp;PCOM!$A:$A,0))</f>
        <v>Services</v>
      </c>
    </row>
  </sheetData>
  <autoFilter ref="A2:AG3"/>
  <mergeCells count="1">
    <mergeCell ref="AL1:AM1"/>
  </mergeCells>
  <conditionalFormatting sqref="AC3">
    <cfRule type="containsText" dxfId="1" priority="40" operator="containsText" text="oui">
      <formula>NOT(ISERROR(SEARCH("oui",AC3)))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1" operator="equal" id="{714B00AD-E77F-4749-AF9F-5D5D62AF42AB}">
            <xm:f>'Z:\5-SASASI\A-Programmation-Pilotage\0-Pilotage-Tableaux-de-bord\[SASASI-Tableau-suivi-20201027.xlsx]Feuil1'!#REF!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[7]Feuil1!#REF!</xm:f>
          </x14:formula1>
          <xm:sqref>H3</xm:sqref>
        </x14:dataValidation>
        <x14:dataValidation type="list" allowBlank="1" showInputMessage="1" showErrorMessage="1">
          <x14:formula1>
            <xm:f>[7]Feuil1!#REF!</xm:f>
          </x14:formula1>
          <xm:sqref>AC3</xm:sqref>
        </x14:dataValidation>
        <x14:dataValidation type="list" allowBlank="1" showInputMessage="1" showErrorMessage="1">
          <x14:formula1>
            <xm:f>[7]Feuil1!#REF!</xm:f>
          </x14:formula1>
          <xm:sqref>G3</xm:sqref>
        </x14:dataValidation>
        <x14:dataValidation type="list" allowBlank="1" showInputMessage="1" showErrorMessage="1">
          <x14:formula1>
            <xm:f>[7]Feuil1!#REF!</xm:f>
          </x14:formula1>
          <xm:sqref>D3</xm:sqref>
        </x14:dataValidation>
        <x14:dataValidation type="list" allowBlank="1" showInputMessage="1" showErrorMessage="1">
          <x14:formula1>
            <xm:f>[7]Feuil1!#REF!</xm:f>
          </x14:formula1>
          <xm:sqref>F3</xm:sqref>
        </x14:dataValidation>
        <x14:dataValidation type="list" allowBlank="1" showInputMessage="1" showErrorMessage="1">
          <x14:formula1>
            <xm:f>[7]Feuil1!#REF!</xm:f>
          </x14:formula1>
          <xm:sqref>J3</xm:sqref>
        </x14:dataValidation>
        <x14:dataValidation type="list" allowBlank="1" showInputMessage="1" showErrorMessage="1">
          <x14:formula1>
            <xm:f>[7]Feuil1!#REF!</xm:f>
          </x14:formula1>
          <xm:sqref>E3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PCOM</vt:lpstr>
      <vt:lpstr>Feuil1</vt:lpstr>
    </vt:vector>
  </TitlesOfParts>
  <Company>Conseil Général des Hauts-de-Seine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 Gwendoline - PSOL/MTC/SPP</dc:creator>
  <cp:lastModifiedBy>Michel</cp:lastModifiedBy>
  <cp:lastPrinted>2020-08-21T11:47:42Z</cp:lastPrinted>
  <dcterms:created xsi:type="dcterms:W3CDTF">2015-09-28T14:18:02Z</dcterms:created>
  <dcterms:modified xsi:type="dcterms:W3CDTF">2020-10-28T10:38:06Z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