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480" yWindow="90" windowWidth="17700" windowHeight="7095" activeTab="1"/>
  </bookViews>
  <sheets>
    <sheet name="ENGAGEMENT" sheetId="1" r:id="rId1"/>
    <sheet name="TRANSFERT AUTRES ENGAGEMENTS" sheetId="2" r:id="rId2"/>
  </sheets>
  <definedNames>
    <definedName name="_xlnm.Print_Area" localSheetId="1">'TRANSFERT AUTRES ENGAGEMENTS'!$A$1:$F$8</definedName>
  </definedNames>
  <calcPr calcId="152511"/>
</workbook>
</file>

<file path=xl/calcChain.xml><?xml version="1.0" encoding="utf-8"?>
<calcChain xmlns="http://schemas.openxmlformats.org/spreadsheetml/2006/main">
  <c r="F8" i="2" l="1" a="1"/>
  <c r="F8" i="2" s="1"/>
  <c r="F9" i="2" a="1"/>
  <c r="F9" i="2" s="1"/>
  <c r="F10" i="2" a="1"/>
  <c r="F10" i="2"/>
  <c r="F11" i="2" a="1"/>
  <c r="F11" i="2" s="1"/>
  <c r="F12" i="2" a="1"/>
  <c r="F12" i="2" s="1"/>
  <c r="E8" i="2" a="1"/>
  <c r="E8" i="2" s="1"/>
  <c r="E9" i="2" a="1"/>
  <c r="E9" i="2" s="1"/>
  <c r="E10" i="2" a="1"/>
  <c r="E10" i="2" s="1"/>
  <c r="E11" i="2" a="1"/>
  <c r="E11" i="2" s="1"/>
  <c r="E12" i="2" a="1"/>
  <c r="E12" i="2"/>
  <c r="D8" i="2" a="1"/>
  <c r="D8" i="2" s="1"/>
  <c r="D9" i="2" a="1"/>
  <c r="D9" i="2" s="1"/>
  <c r="D10" i="2" a="1"/>
  <c r="D10" i="2" s="1"/>
  <c r="D11" i="2" a="1"/>
  <c r="D11" i="2" s="1"/>
  <c r="D12" i="2" a="1"/>
  <c r="D12" i="2" s="1"/>
  <c r="C8" i="2" a="1"/>
  <c r="C8" i="2" s="1"/>
  <c r="C9" i="2" a="1"/>
  <c r="C9" i="2" s="1"/>
  <c r="C10" i="2" a="1"/>
  <c r="C10" i="2" s="1"/>
  <c r="C11" i="2" a="1"/>
  <c r="C11" i="2" s="1"/>
  <c r="C12" i="2" a="1"/>
  <c r="C12" i="2" s="1"/>
  <c r="B8" i="2" a="1"/>
  <c r="B8" i="2" s="1"/>
  <c r="B9" i="2" a="1"/>
  <c r="B9" i="2" s="1"/>
  <c r="B10" i="2" a="1"/>
  <c r="B10" i="2" s="1"/>
  <c r="B11" i="2" a="1"/>
  <c r="B11" i="2" s="1"/>
  <c r="B12" i="2" a="1"/>
  <c r="B12" i="2" s="1"/>
  <c r="A8" i="2" a="1"/>
  <c r="A8" i="2" s="1"/>
  <c r="A9" i="2" a="1"/>
  <c r="A9" i="2" s="1"/>
  <c r="A10" i="2" a="1"/>
  <c r="A10" i="2" s="1"/>
  <c r="A11" i="2" a="1"/>
  <c r="A11" i="2" s="1"/>
  <c r="A12" i="2" a="1"/>
  <c r="A12" i="2" s="1"/>
  <c r="F7" i="2" a="1"/>
  <c r="E7" i="2" a="1"/>
  <c r="D7" i="2" a="1"/>
  <c r="F6" i="2" a="1"/>
  <c r="E6" i="2" a="1"/>
  <c r="D6" i="2" a="1"/>
  <c r="C7" i="2" a="1"/>
  <c r="C6" i="2" a="1"/>
  <c r="B7" i="2" a="1"/>
  <c r="B6" i="2" a="1"/>
  <c r="F7" i="2" l="1"/>
  <c r="E7" i="2"/>
  <c r="D7" i="2"/>
  <c r="F6" i="2"/>
  <c r="E6" i="2"/>
  <c r="D6" i="2"/>
  <c r="C7" i="2"/>
  <c r="C6" i="2"/>
  <c r="B7" i="2"/>
  <c r="B6" i="2"/>
  <c r="A7" i="2" a="1"/>
  <c r="A6" i="2" a="1"/>
  <c r="A7" i="2" l="1"/>
  <c r="A6" i="2"/>
  <c r="C5" i="1" l="1"/>
  <c r="C4" i="1"/>
  <c r="G4" i="1"/>
  <c r="G5" i="1" s="1"/>
  <c r="G6" i="1" s="1"/>
  <c r="F4" i="1"/>
  <c r="F5" i="1" s="1"/>
  <c r="F6" i="1" s="1"/>
</calcChain>
</file>

<file path=xl/sharedStrings.xml><?xml version="1.0" encoding="utf-8"?>
<sst xmlns="http://schemas.openxmlformats.org/spreadsheetml/2006/main" count="24" uniqueCount="21">
  <si>
    <t>DATE TRANSFERT</t>
  </si>
  <si>
    <t>DATE DEBUT PROMO</t>
  </si>
  <si>
    <t>DATE FIN PROMO</t>
  </si>
  <si>
    <t>LIBELLE PROMO</t>
  </si>
  <si>
    <t>SA</t>
  </si>
  <si>
    <t xml:space="preserve">CODE PUB </t>
  </si>
  <si>
    <t>N° ENGAGEMENT</t>
  </si>
  <si>
    <t xml:space="preserve">GRILLE DE DEMANDE ENGAGEMENTS </t>
  </si>
  <si>
    <t>PROMO</t>
  </si>
  <si>
    <t>DATES PROMO</t>
  </si>
  <si>
    <t>CODES PUB</t>
  </si>
  <si>
    <t>Début</t>
  </si>
  <si>
    <t>Fin</t>
  </si>
  <si>
    <t>PARTIE 1</t>
  </si>
  <si>
    <t>PARTIE 2</t>
  </si>
  <si>
    <t>PARTIE 3</t>
  </si>
  <si>
    <t>PARTIE 4</t>
  </si>
  <si>
    <t>ZONE 1</t>
  </si>
  <si>
    <t>ZONE 2</t>
  </si>
  <si>
    <t>ZONE 3</t>
  </si>
  <si>
    <t>ZONE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</si>
</sst>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;@"/>
    <numFmt numFmtId="165" formatCode="[$-40C]d\-mmm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00206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name val="Tahoma"/>
      <family val="2"/>
    </font>
    <font>
      <sz val="10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</borders>
  <cellStyleXfs count="12">
    <xf numFmtId="0" fontId="0" fillId="0" borderId="0"/>
    <xf numFmtId="0" fontId="8" fillId="0" borderId="0"/>
    <xf numFmtId="0" fontId="9" fillId="0" borderId="0"/>
    <xf numFmtId="0" fontId="9" fillId="0" borderId="0"/>
    <xf numFmtId="0" fontId="10" fillId="0" borderId="0"/>
    <xf numFmtId="0" fontId="9" fillId="0" borderId="0"/>
    <xf numFmtId="0" fontId="8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164" fontId="2" fillId="2" borderId="1" xfId="0" applyNumberFormat="1" applyFont="1" applyFill="1" applyBorder="1" applyAlignment="1">
      <alignment vertical="center"/>
    </xf>
    <xf numFmtId="164" fontId="2" fillId="2" borderId="0" xfId="0" applyNumberFormat="1" applyFont="1" applyFill="1" applyBorder="1" applyAlignment="1">
      <alignment vertical="center"/>
    </xf>
    <xf numFmtId="0" fontId="0" fillId="0" borderId="0" xfId="0" applyBorder="1"/>
    <xf numFmtId="0" fontId="1" fillId="0" borderId="2" xfId="0" applyFont="1" applyBorder="1" applyAlignment="1">
      <alignment horizontal="center" vertical="center" wrapText="1"/>
    </xf>
    <xf numFmtId="165" fontId="4" fillId="3" borderId="3" xfId="0" applyNumberFormat="1" applyFont="1" applyFill="1" applyBorder="1" applyAlignment="1">
      <alignment horizontal="center" vertical="center"/>
    </xf>
    <xf numFmtId="14" fontId="0" fillId="0" borderId="0" xfId="0" applyNumberFormat="1" applyBorder="1"/>
    <xf numFmtId="0" fontId="1" fillId="0" borderId="7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6" fillId="0" borderId="0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164" fontId="7" fillId="0" borderId="10" xfId="0" applyNumberFormat="1" applyFont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164" fontId="0" fillId="0" borderId="0" xfId="0" applyNumberFormat="1" applyBorder="1"/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1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/>
    <xf numFmtId="0" fontId="1" fillId="0" borderId="1" xfId="0" applyFont="1" applyBorder="1" applyAlignment="1">
      <alignment horizontal="center" vertical="center" wrapText="1"/>
    </xf>
    <xf numFmtId="0" fontId="0" fillId="0" borderId="8" xfId="0" applyBorder="1" applyAlignment="1"/>
  </cellXfs>
  <cellStyles count="12">
    <cellStyle name="Normal" xfId="0" builtinId="0"/>
    <cellStyle name="Normal 10" xfId="1"/>
    <cellStyle name="Normal 2" xfId="2"/>
    <cellStyle name="Normal 2 2" xfId="3"/>
    <cellStyle name="Normal 2 3" xfId="4"/>
    <cellStyle name="Normal 3" xfId="5"/>
    <cellStyle name="Normal 3 2" xfId="6"/>
    <cellStyle name="Normal 3 2 2" xfId="7"/>
    <cellStyle name="Normal 3 3" xfId="8"/>
    <cellStyle name="Normal 4" xfId="9"/>
    <cellStyle name="Normal 4 2" xfId="10"/>
    <cellStyle name="Normal 5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2:G6"/>
  <sheetViews>
    <sheetView workbookViewId="0">
      <selection activeCell="E6" activeCellId="1" sqref="E3:G3 E6:G6"/>
    </sheetView>
  </sheetViews>
  <sheetFormatPr baseColWidth="10" defaultRowHeight="15" x14ac:dyDescent="0.25"/>
  <cols>
    <col min="1" max="1" width="15.140625" bestFit="1" customWidth="1"/>
    <col min="2" max="2" width="24.42578125" customWidth="1"/>
    <col min="3" max="3" width="15.42578125" bestFit="1" customWidth="1"/>
    <col min="4" max="4" width="30.42578125" bestFit="1" customWidth="1"/>
    <col min="5" max="5" width="27.5703125" bestFit="1" customWidth="1"/>
    <col min="6" max="6" width="9.85546875" bestFit="1" customWidth="1"/>
    <col min="7" max="7" width="15.140625" bestFit="1" customWidth="1"/>
  </cols>
  <sheetData>
    <row r="2" spans="1:7" s="1" customForma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ht="18.75" x14ac:dyDescent="0.25">
      <c r="A3" s="2">
        <v>44202</v>
      </c>
      <c r="B3" s="3">
        <v>44259</v>
      </c>
      <c r="C3" s="3">
        <v>44286</v>
      </c>
      <c r="D3" t="s">
        <v>13</v>
      </c>
      <c r="E3" t="s">
        <v>17</v>
      </c>
      <c r="F3">
        <v>175200</v>
      </c>
      <c r="G3">
        <v>245000</v>
      </c>
    </row>
    <row r="4" spans="1:7" ht="18.75" x14ac:dyDescent="0.25">
      <c r="A4" s="2">
        <v>44201</v>
      </c>
      <c r="B4" s="3">
        <v>44330</v>
      </c>
      <c r="C4" s="3">
        <f>+B4+20</f>
        <v>44350</v>
      </c>
      <c r="D4" t="s">
        <v>14</v>
      </c>
      <c r="E4" t="s">
        <v>18</v>
      </c>
      <c r="F4">
        <f>+F3+1</f>
        <v>175201</v>
      </c>
      <c r="G4">
        <f>+G3+1</f>
        <v>245001</v>
      </c>
    </row>
    <row r="5" spans="1:7" ht="18.75" x14ac:dyDescent="0.25">
      <c r="A5" s="2">
        <v>44230</v>
      </c>
      <c r="B5" s="3">
        <v>44369</v>
      </c>
      <c r="C5" s="3">
        <f>+B5+10</f>
        <v>44379</v>
      </c>
      <c r="D5" t="s">
        <v>15</v>
      </c>
      <c r="E5" t="s">
        <v>19</v>
      </c>
      <c r="F5">
        <f t="shared" ref="F5:F6" si="0">+F4+1</f>
        <v>175202</v>
      </c>
      <c r="G5">
        <f t="shared" ref="G5:G6" si="1">+G4+1</f>
        <v>245002</v>
      </c>
    </row>
    <row r="6" spans="1:7" ht="18.75" x14ac:dyDescent="0.25">
      <c r="A6" s="2">
        <v>44202</v>
      </c>
      <c r="B6" s="3">
        <v>44259</v>
      </c>
      <c r="C6" s="3">
        <v>44286</v>
      </c>
      <c r="D6" t="s">
        <v>16</v>
      </c>
      <c r="E6" t="s">
        <v>20</v>
      </c>
      <c r="F6">
        <f t="shared" si="0"/>
        <v>175203</v>
      </c>
      <c r="G6">
        <f t="shared" si="1"/>
        <v>245003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5">
    <pageSetUpPr fitToPage="1"/>
  </sheetPr>
  <dimension ref="A1:J12"/>
  <sheetViews>
    <sheetView showGridLines="0" tabSelected="1" zoomScale="80" zoomScaleNormal="80" workbookViewId="0">
      <selection activeCell="H3" sqref="H3"/>
    </sheetView>
  </sheetViews>
  <sheetFormatPr baseColWidth="10" defaultColWidth="11.42578125" defaultRowHeight="15" x14ac:dyDescent="0.25"/>
  <cols>
    <col min="1" max="1" width="27" style="4" customWidth="1"/>
    <col min="2" max="2" width="22.5703125" style="4" customWidth="1"/>
    <col min="3" max="3" width="28" style="4" customWidth="1"/>
    <col min="4" max="4" width="18.28515625" style="4" customWidth="1"/>
    <col min="5" max="5" width="14" style="4" customWidth="1"/>
    <col min="6" max="6" width="13.42578125" style="4" bestFit="1" customWidth="1"/>
    <col min="7" max="7" width="11.42578125" style="4"/>
    <col min="8" max="8" width="22.5703125" style="4" customWidth="1"/>
    <col min="9" max="9" width="28.42578125" style="4" customWidth="1"/>
    <col min="10" max="16384" width="11.42578125" style="4"/>
  </cols>
  <sheetData>
    <row r="1" spans="1:10" ht="24.6" customHeight="1" x14ac:dyDescent="0.25">
      <c r="H1" s="5" t="s">
        <v>0</v>
      </c>
    </row>
    <row r="2" spans="1:10" ht="23.25" x14ac:dyDescent="0.25">
      <c r="A2" s="15" t="s">
        <v>7</v>
      </c>
      <c r="B2" s="16"/>
      <c r="C2" s="16"/>
      <c r="D2" s="16"/>
      <c r="E2" s="16"/>
      <c r="F2" s="16"/>
      <c r="H2" s="6">
        <v>44202</v>
      </c>
      <c r="I2" s="7"/>
    </row>
    <row r="3" spans="1:10" ht="9.9499999999999993" customHeight="1" x14ac:dyDescent="0.25"/>
    <row r="4" spans="1:10" ht="14.45" customHeight="1" x14ac:dyDescent="0.25">
      <c r="A4" s="17" t="s">
        <v>8</v>
      </c>
      <c r="B4" s="19" t="s">
        <v>9</v>
      </c>
      <c r="C4" s="19"/>
      <c r="D4" s="19" t="s">
        <v>4</v>
      </c>
      <c r="E4" s="19" t="s">
        <v>10</v>
      </c>
      <c r="F4" s="22" t="s">
        <v>6</v>
      </c>
    </row>
    <row r="5" spans="1:10" s="9" customFormat="1" ht="33.950000000000003" customHeight="1" x14ac:dyDescent="0.25">
      <c r="A5" s="18"/>
      <c r="B5" s="8" t="s">
        <v>11</v>
      </c>
      <c r="C5" s="8" t="s">
        <v>12</v>
      </c>
      <c r="D5" s="20"/>
      <c r="E5" s="21"/>
      <c r="F5" s="23"/>
      <c r="I5" s="10"/>
    </row>
    <row r="6" spans="1:10" ht="69.95" customHeight="1" x14ac:dyDescent="0.25">
      <c r="A6" s="11" t="str">
        <f t="array" aca="1" ref="A6" ca="1">IF(ROWS($1:1)&lt;=COUNTIF(ENGAGEMENT!$A:$A,$H$2),INDEX(ENGAGEMENT!$D:$D,SMALL(IF(ENGAGEMENT!$A:$A=$H$2,ROW(INDIRECT("1:"&amp;ROWS(ENGAGEMENT!A:A)))),ROWS($1:1))),"")</f>
        <v>PARTIE 1</v>
      </c>
      <c r="B6" s="12">
        <f t="array" aca="1" ref="B6" ca="1">IF(ROWS($1:1)&lt;=COUNTIF(ENGAGEMENT!$A:$A,$H$2),INDEX(ENGAGEMENT!$B:$B,SMALL(IF(ENGAGEMENT!$A:$A=$H$2,ROW(INDIRECT("1:"&amp;ROWS(ENGAGEMENT!A:A)))),ROWS($1:1))),"")</f>
        <v>44259</v>
      </c>
      <c r="C6" s="12">
        <f t="array" aca="1" ref="C6" ca="1">IF(ROWS($1:1)&lt;=COUNTIF(ENGAGEMENT!$A:$A,$H$2),INDEX(ENGAGEMENT!$C:$C,SMALL(IF(ENGAGEMENT!$A:$A=$H$2,ROW(INDIRECT("1:"&amp;ROWS(ENGAGEMENT!A:A)))),ROWS($1:1))),"")</f>
        <v>44286</v>
      </c>
      <c r="D6" s="13" t="str">
        <f t="array" aca="1" ref="D6" ca="1">IF(ROWS($1:1)&lt;=COUNTIF(ENGAGEMENT!$A:$A,$H$2),INDEX(ENGAGEMENT!$E:$E,SMALL(IF(ENGAGEMENT!$A:$A=$H$2,ROW(INDIRECT("1:"&amp;ROWS(ENGAGEMENT!A:A)))),ROWS($1:1))),"")</f>
        <v>ZONE 1</v>
      </c>
      <c r="E6" s="13">
        <f t="array" aca="1" ref="E6" ca="1">IF(ROWS($1:1)&lt;=COUNTIF(ENGAGEMENT!$A:$A,$H$2),INDEX(ENGAGEMENT!$F:$F,SMALL(IF(ENGAGEMENT!$A:$A=$H$2,ROW(INDIRECT("1:"&amp;ROWS(ENGAGEMENT!B:B)))),ROWS($1:1))),"")</f>
        <v>175200</v>
      </c>
      <c r="F6" s="13">
        <f t="array" aca="1" ref="F6" ca="1">IF(ROWS($1:1)&lt;=COUNTIF(ENGAGEMENT!$A:$A,$H$2),INDEX(ENGAGEMENT!$G:$G,SMALL(IF(ENGAGEMENT!$A:$A=$H$2,ROW(INDIRECT("1:"&amp;ROWS(ENGAGEMENT!C:C)))),ROWS($1:1))),"")</f>
        <v>245000</v>
      </c>
      <c r="J6" s="14"/>
    </row>
    <row r="7" spans="1:10" ht="69.95" customHeight="1" x14ac:dyDescent="0.25">
      <c r="A7" s="11" t="str">
        <f t="array" aca="1" ref="A7" ca="1">IF(ROWS($1:2)&lt;=COUNTIF(ENGAGEMENT!$A:$A,$H$2),INDEX(ENGAGEMENT!$D:$D,SMALL(IF(ENGAGEMENT!$A:$A=$H$2,ROW(INDIRECT("1:"&amp;ROWS(ENGAGEMENT!A:A)))),ROWS($1:2))),"")</f>
        <v>PARTIE 4</v>
      </c>
      <c r="B7" s="12">
        <f t="array" aca="1" ref="B7" ca="1">IF(ROWS($1:2)&lt;=COUNTIF(ENGAGEMENT!$A:$A,$H$2),INDEX(ENGAGEMENT!$B:$B,SMALL(IF(ENGAGEMENT!$A:$A=$H$2,ROW(INDIRECT("1:"&amp;ROWS(ENGAGEMENT!A:A)))),ROWS($1:2))),"")</f>
        <v>44259</v>
      </c>
      <c r="C7" s="12">
        <f t="array" aca="1" ref="C7" ca="1">IF(ROWS($1:2)&lt;=COUNTIF(ENGAGEMENT!$A:$A,$H$2),INDEX(ENGAGEMENT!$C:$C,SMALL(IF(ENGAGEMENT!$A:$A=$H$2,ROW(INDIRECT("1:"&amp;ROWS(ENGAGEMENT!A:A)))),ROWS($1:2))),"")</f>
        <v>44286</v>
      </c>
      <c r="D7" s="13" t="str">
        <f t="array" aca="1" ref="D7" ca="1">IF(ROWS($1:2)&lt;=COUNTIF(ENGAGEMENT!$A:$A,$H$2),INDEX(ENGAGEMENT!$E:$E,SMALL(IF(ENGAGEMENT!$A:$A=$H$2,ROW(INDIRECT("1:"&amp;ROWS(ENGAGEMENT!A:A)))),ROWS($1:2))),"")</f>
        <v>ZONE 4</v>
      </c>
      <c r="E7" s="13">
        <f t="array" aca="1" ref="E7" ca="1">IF(ROWS($1:2)&lt;=COUNTIF(ENGAGEMENT!$A:$A,$H$2),INDEX(ENGAGEMENT!$F:$F,SMALL(IF(ENGAGEMENT!$A:$A=$H$2,ROW(INDIRECT("1:"&amp;ROWS(ENGAGEMENT!B:B)))),ROWS($1:2))),"")</f>
        <v>175203</v>
      </c>
      <c r="F7" s="13">
        <f t="array" aca="1" ref="F7" ca="1">IF(ROWS($1:2)&lt;=COUNTIF(ENGAGEMENT!$A:$A,$H$2),INDEX(ENGAGEMENT!$G:$G,SMALL(IF(ENGAGEMENT!$A:$A=$H$2,ROW(INDIRECT("1:"&amp;ROWS(ENGAGEMENT!C:C)))),ROWS($1:2))),"")</f>
        <v>245003</v>
      </c>
      <c r="J7" s="14"/>
    </row>
    <row r="8" spans="1:10" ht="21" x14ac:dyDescent="0.25">
      <c r="A8" s="11" t="str">
        <f t="array" aca="1" ref="A8" ca="1">IF(ROWS($1:3)&lt;=COUNTIF(ENGAGEMENT!$A:$A,$H$2),INDEX(ENGAGEMENT!$D:$D,SMALL(IF(ENGAGEMENT!$A:$A=$H$2,ROW(INDIRECT("1:"&amp;ROWS(ENGAGEMENT!A:A)))),ROWS($1:3))),"")</f>
        <v/>
      </c>
      <c r="B8" s="12" t="str">
        <f t="array" aca="1" ref="B8" ca="1">IF(ROWS($1:3)&lt;=COUNTIF(ENGAGEMENT!$A:$A,$H$2),INDEX(ENGAGEMENT!$B:$B,SMALL(IF(ENGAGEMENT!$A:$A=$H$2,ROW(INDIRECT("1:"&amp;ROWS(ENGAGEMENT!A:A)))),ROWS($1:3))),"")</f>
        <v/>
      </c>
      <c r="C8" s="12" t="str">
        <f t="array" aca="1" ref="C8" ca="1">IF(ROWS($1:3)&lt;=COUNTIF(ENGAGEMENT!$A:$A,$H$2),INDEX(ENGAGEMENT!$C:$C,SMALL(IF(ENGAGEMENT!$A:$A=$H$2,ROW(INDIRECT("1:"&amp;ROWS(ENGAGEMENT!A:A)))),ROWS($1:3))),"")</f>
        <v/>
      </c>
      <c r="D8" s="13" t="str">
        <f t="array" aca="1" ref="D8" ca="1">IF(ROWS($1:3)&lt;=COUNTIF(ENGAGEMENT!$A:$A,$H$2),INDEX(ENGAGEMENT!$E:$E,SMALL(IF(ENGAGEMENT!$A:$A=$H$2,ROW(INDIRECT("1:"&amp;ROWS(ENGAGEMENT!A:A)))),ROWS($1:3))),"")</f>
        <v/>
      </c>
      <c r="E8" s="13" t="str">
        <f t="array" aca="1" ref="E8" ca="1">IF(ROWS($1:3)&lt;=COUNTIF(ENGAGEMENT!$A:$A,$H$2),INDEX(ENGAGEMENT!$F:$F,SMALL(IF(ENGAGEMENT!$A:$A=$H$2,ROW(INDIRECT("1:"&amp;ROWS(ENGAGEMENT!B:B)))),ROWS($1:3))),"")</f>
        <v/>
      </c>
      <c r="F8" s="13" t="str">
        <f t="array" aca="1" ref="F8" ca="1">IF(ROWS($1:3)&lt;=COUNTIF(ENGAGEMENT!$A:$A,$H$2),INDEX(ENGAGEMENT!$G:$G,SMALL(IF(ENGAGEMENT!$A:$A=$H$2,ROW(INDIRECT("1:"&amp;ROWS(ENGAGEMENT!C:C)))),ROWS($1:3))),"")</f>
        <v/>
      </c>
    </row>
    <row r="9" spans="1:10" ht="21" x14ac:dyDescent="0.25">
      <c r="A9" s="11" t="str">
        <f t="array" aca="1" ref="A9" ca="1">IF(ROWS($1:4)&lt;=COUNTIF(ENGAGEMENT!$A:$A,$H$2),INDEX(ENGAGEMENT!$D:$D,SMALL(IF(ENGAGEMENT!$A:$A=$H$2,ROW(INDIRECT("1:"&amp;ROWS(ENGAGEMENT!A:A)))),ROWS($1:4))),"")</f>
        <v/>
      </c>
      <c r="B9" s="12" t="str">
        <f t="array" aca="1" ref="B9" ca="1">IF(ROWS($1:4)&lt;=COUNTIF(ENGAGEMENT!$A:$A,$H$2),INDEX(ENGAGEMENT!$B:$B,SMALL(IF(ENGAGEMENT!$A:$A=$H$2,ROW(INDIRECT("1:"&amp;ROWS(ENGAGEMENT!A:A)))),ROWS($1:4))),"")</f>
        <v/>
      </c>
      <c r="C9" s="12" t="str">
        <f t="array" aca="1" ref="C9" ca="1">IF(ROWS($1:4)&lt;=COUNTIF(ENGAGEMENT!$A:$A,$H$2),INDEX(ENGAGEMENT!$C:$C,SMALL(IF(ENGAGEMENT!$A:$A=$H$2,ROW(INDIRECT("1:"&amp;ROWS(ENGAGEMENT!A:A)))),ROWS($1:4))),"")</f>
        <v/>
      </c>
      <c r="D9" s="13" t="str">
        <f t="array" aca="1" ref="D9" ca="1">IF(ROWS($1:4)&lt;=COUNTIF(ENGAGEMENT!$A:$A,$H$2),INDEX(ENGAGEMENT!$E:$E,SMALL(IF(ENGAGEMENT!$A:$A=$H$2,ROW(INDIRECT("1:"&amp;ROWS(ENGAGEMENT!A:A)))),ROWS($1:4))),"")</f>
        <v/>
      </c>
      <c r="E9" s="13" t="str">
        <f t="array" aca="1" ref="E9" ca="1">IF(ROWS($1:4)&lt;=COUNTIF(ENGAGEMENT!$A:$A,$H$2),INDEX(ENGAGEMENT!$F:$F,SMALL(IF(ENGAGEMENT!$A:$A=$H$2,ROW(INDIRECT("1:"&amp;ROWS(ENGAGEMENT!B:B)))),ROWS($1:4))),"")</f>
        <v/>
      </c>
      <c r="F9" s="13" t="str">
        <f t="array" aca="1" ref="F9" ca="1">IF(ROWS($1:4)&lt;=COUNTIF(ENGAGEMENT!$A:$A,$H$2),INDEX(ENGAGEMENT!$G:$G,SMALL(IF(ENGAGEMENT!$A:$A=$H$2,ROW(INDIRECT("1:"&amp;ROWS(ENGAGEMENT!C:C)))),ROWS($1:4))),"")</f>
        <v/>
      </c>
    </row>
    <row r="10" spans="1:10" ht="21" x14ac:dyDescent="0.25">
      <c r="A10" s="11" t="str">
        <f t="array" aca="1" ref="A10" ca="1">IF(ROWS($1:5)&lt;=COUNTIF(ENGAGEMENT!$A:$A,$H$2),INDEX(ENGAGEMENT!$D:$D,SMALL(IF(ENGAGEMENT!$A:$A=$H$2,ROW(INDIRECT("1:"&amp;ROWS(ENGAGEMENT!A:A)))),ROWS($1:5))),"")</f>
        <v/>
      </c>
      <c r="B10" s="12" t="str">
        <f t="array" aca="1" ref="B10" ca="1">IF(ROWS($1:5)&lt;=COUNTIF(ENGAGEMENT!$A:$A,$H$2),INDEX(ENGAGEMENT!$B:$B,SMALL(IF(ENGAGEMENT!$A:$A=$H$2,ROW(INDIRECT("1:"&amp;ROWS(ENGAGEMENT!A:A)))),ROWS($1:5))),"")</f>
        <v/>
      </c>
      <c r="C10" s="12" t="str">
        <f t="array" aca="1" ref="C10" ca="1">IF(ROWS($1:5)&lt;=COUNTIF(ENGAGEMENT!$A:$A,$H$2),INDEX(ENGAGEMENT!$C:$C,SMALL(IF(ENGAGEMENT!$A:$A=$H$2,ROW(INDIRECT("1:"&amp;ROWS(ENGAGEMENT!A:A)))),ROWS($1:5))),"")</f>
        <v/>
      </c>
      <c r="D10" s="13" t="str">
        <f t="array" aca="1" ref="D10" ca="1">IF(ROWS($1:5)&lt;=COUNTIF(ENGAGEMENT!$A:$A,$H$2),INDEX(ENGAGEMENT!$E:$E,SMALL(IF(ENGAGEMENT!$A:$A=$H$2,ROW(INDIRECT("1:"&amp;ROWS(ENGAGEMENT!A:A)))),ROWS($1:5))),"")</f>
        <v/>
      </c>
      <c r="E10" s="13" t="str">
        <f t="array" aca="1" ref="E10" ca="1">IF(ROWS($1:5)&lt;=COUNTIF(ENGAGEMENT!$A:$A,$H$2),INDEX(ENGAGEMENT!$F:$F,SMALL(IF(ENGAGEMENT!$A:$A=$H$2,ROW(INDIRECT("1:"&amp;ROWS(ENGAGEMENT!B:B)))),ROWS($1:5))),"")</f>
        <v/>
      </c>
      <c r="F10" s="13" t="str">
        <f t="array" aca="1" ref="F10" ca="1">IF(ROWS($1:5)&lt;=COUNTIF(ENGAGEMENT!$A:$A,$H$2),INDEX(ENGAGEMENT!$G:$G,SMALL(IF(ENGAGEMENT!$A:$A=$H$2,ROW(INDIRECT("1:"&amp;ROWS(ENGAGEMENT!C:C)))),ROWS($1:5))),"")</f>
        <v/>
      </c>
    </row>
    <row r="11" spans="1:10" ht="21" x14ac:dyDescent="0.25">
      <c r="A11" s="11" t="str">
        <f t="array" aca="1" ref="A11" ca="1">IF(ROWS($1:6)&lt;=COUNTIF(ENGAGEMENT!$A:$A,$H$2),INDEX(ENGAGEMENT!$D:$D,SMALL(IF(ENGAGEMENT!$A:$A=$H$2,ROW(INDIRECT("1:"&amp;ROWS(ENGAGEMENT!A:A)))),ROWS($1:6))),"")</f>
        <v/>
      </c>
      <c r="B11" s="12" t="str">
        <f t="array" aca="1" ref="B11" ca="1">IF(ROWS($1:6)&lt;=COUNTIF(ENGAGEMENT!$A:$A,$H$2),INDEX(ENGAGEMENT!$B:$B,SMALL(IF(ENGAGEMENT!$A:$A=$H$2,ROW(INDIRECT("1:"&amp;ROWS(ENGAGEMENT!A:A)))),ROWS($1:6))),"")</f>
        <v/>
      </c>
      <c r="C11" s="12" t="str">
        <f t="array" aca="1" ref="C11" ca="1">IF(ROWS($1:6)&lt;=COUNTIF(ENGAGEMENT!$A:$A,$H$2),INDEX(ENGAGEMENT!$C:$C,SMALL(IF(ENGAGEMENT!$A:$A=$H$2,ROW(INDIRECT("1:"&amp;ROWS(ENGAGEMENT!A:A)))),ROWS($1:6))),"")</f>
        <v/>
      </c>
      <c r="D11" s="13" t="str">
        <f t="array" aca="1" ref="D11" ca="1">IF(ROWS($1:6)&lt;=COUNTIF(ENGAGEMENT!$A:$A,$H$2),INDEX(ENGAGEMENT!$E:$E,SMALL(IF(ENGAGEMENT!$A:$A=$H$2,ROW(INDIRECT("1:"&amp;ROWS(ENGAGEMENT!A:A)))),ROWS($1:6))),"")</f>
        <v/>
      </c>
      <c r="E11" s="13" t="str">
        <f t="array" aca="1" ref="E11" ca="1">IF(ROWS($1:6)&lt;=COUNTIF(ENGAGEMENT!$A:$A,$H$2),INDEX(ENGAGEMENT!$F:$F,SMALL(IF(ENGAGEMENT!$A:$A=$H$2,ROW(INDIRECT("1:"&amp;ROWS(ENGAGEMENT!B:B)))),ROWS($1:6))),"")</f>
        <v/>
      </c>
      <c r="F11" s="13" t="str">
        <f t="array" aca="1" ref="F11" ca="1">IF(ROWS($1:6)&lt;=COUNTIF(ENGAGEMENT!$A:$A,$H$2),INDEX(ENGAGEMENT!$G:$G,SMALL(IF(ENGAGEMENT!$A:$A=$H$2,ROW(INDIRECT("1:"&amp;ROWS(ENGAGEMENT!C:C)))),ROWS($1:6))),"")</f>
        <v/>
      </c>
    </row>
    <row r="12" spans="1:10" ht="21" x14ac:dyDescent="0.25">
      <c r="A12" s="11" t="str">
        <f t="array" aca="1" ref="A12" ca="1">IF(ROWS($1:7)&lt;=COUNTIF(ENGAGEMENT!$A:$A,$H$2),INDEX(ENGAGEMENT!$D:$D,SMALL(IF(ENGAGEMENT!$A:$A=$H$2,ROW(INDIRECT("1:"&amp;ROWS(ENGAGEMENT!A:A)))),ROWS($1:7))),"")</f>
        <v/>
      </c>
      <c r="B12" s="12" t="str">
        <f t="array" aca="1" ref="B12" ca="1">IF(ROWS($1:7)&lt;=COUNTIF(ENGAGEMENT!$A:$A,$H$2),INDEX(ENGAGEMENT!$B:$B,SMALL(IF(ENGAGEMENT!$A:$A=$H$2,ROW(INDIRECT("1:"&amp;ROWS(ENGAGEMENT!A:A)))),ROWS($1:7))),"")</f>
        <v/>
      </c>
      <c r="C12" s="12" t="str">
        <f t="array" aca="1" ref="C12" ca="1">IF(ROWS($1:7)&lt;=COUNTIF(ENGAGEMENT!$A:$A,$H$2),INDEX(ENGAGEMENT!$C:$C,SMALL(IF(ENGAGEMENT!$A:$A=$H$2,ROW(INDIRECT("1:"&amp;ROWS(ENGAGEMENT!A:A)))),ROWS($1:7))),"")</f>
        <v/>
      </c>
      <c r="D12" s="13" t="str">
        <f t="array" aca="1" ref="D12" ca="1">IF(ROWS($1:7)&lt;=COUNTIF(ENGAGEMENT!$A:$A,$H$2),INDEX(ENGAGEMENT!$E:$E,SMALL(IF(ENGAGEMENT!$A:$A=$H$2,ROW(INDIRECT("1:"&amp;ROWS(ENGAGEMENT!A:A)))),ROWS($1:7))),"")</f>
        <v/>
      </c>
      <c r="E12" s="13" t="str">
        <f t="array" aca="1" ref="E12" ca="1">IF(ROWS($1:7)&lt;=COUNTIF(ENGAGEMENT!$A:$A,$H$2),INDEX(ENGAGEMENT!$F:$F,SMALL(IF(ENGAGEMENT!$A:$A=$H$2,ROW(INDIRECT("1:"&amp;ROWS(ENGAGEMENT!B:B)))),ROWS($1:7))),"")</f>
        <v/>
      </c>
      <c r="F12" s="13" t="str">
        <f t="array" aca="1" ref="F12" ca="1">IF(ROWS($1:7)&lt;=COUNTIF(ENGAGEMENT!$A:$A,$H$2),INDEX(ENGAGEMENT!$G:$G,SMALL(IF(ENGAGEMENT!$A:$A=$H$2,ROW(INDIRECT("1:"&amp;ROWS(ENGAGEMENT!C:C)))),ROWS($1:7))),"")</f>
        <v/>
      </c>
    </row>
  </sheetData>
  <mergeCells count="6">
    <mergeCell ref="A2:F2"/>
    <mergeCell ref="A4:A5"/>
    <mergeCell ref="B4:C4"/>
    <mergeCell ref="D4:D5"/>
    <mergeCell ref="E4:E5"/>
    <mergeCell ref="F4:F5"/>
  </mergeCells>
  <pageMargins left="0.7" right="0.7" top="0.75" bottom="0.75" header="0.3" footer="0.3"/>
  <pageSetup paperSize="9" scale="56" orientation="landscape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ENGAGEMENT</vt:lpstr>
      <vt:lpstr>TRANSFERT AUTRES ENGAGEMENTS</vt:lpstr>
      <vt:lpstr>'TRANSFERT AUTRES ENGAGEMENTS'!Zone_d_impression</vt:lpstr>
    </vt:vector>
  </TitlesOfParts>
  <Company>METRO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Colson, Xavier</dc:creator>
  <cp:lastModifiedBy>Michel</cp:lastModifiedBy>
  <dcterms:created xsi:type="dcterms:W3CDTF">2020-10-15T16:04:58Z</dcterms:created>
  <dcterms:modified xsi:type="dcterms:W3CDTF">2020-10-15T16:30:34Z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