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1595" activeTab="1"/>
  </bookViews>
  <sheets>
    <sheet name="Achats" sheetId="1" r:id="rId1"/>
    <sheet name="Consolid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 a="1"/>
  <c r="F4" i="2"/>
  <c r="F5" i="2" a="1"/>
  <c r="F5" i="2"/>
  <c r="F6" i="2" a="1"/>
  <c r="F6" i="2" s="1"/>
  <c r="F7" i="2" a="1"/>
  <c r="F7" i="2"/>
  <c r="F8" i="2" a="1"/>
  <c r="F8" i="2"/>
  <c r="F9" i="2" a="1"/>
  <c r="F9" i="2" s="1"/>
  <c r="F10" i="2" a="1"/>
  <c r="F10" i="2" s="1"/>
  <c r="F11" i="2" a="1"/>
  <c r="F11" i="2"/>
  <c r="F12" i="2" a="1"/>
  <c r="F12" i="2" s="1"/>
  <c r="F3" i="2" a="1"/>
  <c r="F3" i="2"/>
  <c r="D14" i="2"/>
  <c r="D4" i="1" l="1"/>
  <c r="D5" i="1"/>
  <c r="D6" i="1"/>
  <c r="D7" i="1"/>
  <c r="D8" i="1"/>
  <c r="D9" i="1"/>
  <c r="D10" i="1"/>
  <c r="D11" i="1"/>
  <c r="D12" i="1"/>
  <c r="D3" i="1"/>
  <c r="F14" i="2"/>
  <c r="G14" i="2"/>
  <c r="E14" i="2"/>
</calcChain>
</file>

<file path=xl/sharedStrings.xml><?xml version="1.0" encoding="utf-8"?>
<sst xmlns="http://schemas.openxmlformats.org/spreadsheetml/2006/main" count="62" uniqueCount="26">
  <si>
    <t xml:space="preserve">Client </t>
  </si>
  <si>
    <t>Fournisseur</t>
  </si>
  <si>
    <t>Janvier-Décembre</t>
  </si>
  <si>
    <t>Extraction commerciaux</t>
  </si>
  <si>
    <t>Extraction réelle</t>
  </si>
  <si>
    <t>Différence</t>
  </si>
  <si>
    <t>Septembre</t>
  </si>
  <si>
    <t>PEUGEOT</t>
  </si>
  <si>
    <t>AMAZON</t>
  </si>
  <si>
    <t>CDISCOUNT</t>
  </si>
  <si>
    <t>GOOGLE</t>
  </si>
  <si>
    <t>YAHOO</t>
  </si>
  <si>
    <t>YOUTUBE</t>
  </si>
  <si>
    <t>RENAULT</t>
  </si>
  <si>
    <t>CITROEN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</si>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</sst>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0" xfId="1" applyFont="1"/>
    <xf numFmtId="44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3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2"/>
  <sheetViews>
    <sheetView workbookViewId="0">
      <selection activeCell="E3" sqref="E3:E12"/>
    </sheetView>
  </sheetViews>
  <sheetFormatPr baseColWidth="10" defaultRowHeight="15" x14ac:dyDescent="0.25"/>
  <cols>
    <col min="2" max="2" width="19.140625" customWidth="1"/>
    <col min="4" max="4" width="17.28515625" bestFit="1" customWidth="1"/>
    <col min="5" max="5" width="11.85546875" bestFit="1" customWidth="1"/>
  </cols>
  <sheetData>
    <row r="1" spans="2:16" ht="15.75" thickBot="1" x14ac:dyDescent="0.3"/>
    <row r="2" spans="2:16" ht="15.75" thickBot="1" x14ac:dyDescent="0.3">
      <c r="B2" s="3" t="s">
        <v>0</v>
      </c>
      <c r="C2" s="3" t="s">
        <v>1</v>
      </c>
      <c r="D2" s="3" t="s">
        <v>2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6</v>
      </c>
      <c r="N2" s="3" t="s">
        <v>23</v>
      </c>
      <c r="O2" s="3" t="s">
        <v>24</v>
      </c>
      <c r="P2" s="3" t="s">
        <v>25</v>
      </c>
    </row>
    <row r="3" spans="2:16" x14ac:dyDescent="0.25">
      <c r="B3" s="5" t="s">
        <v>14</v>
      </c>
      <c r="C3" s="4" t="s">
        <v>10</v>
      </c>
      <c r="D3" s="7">
        <f>SUM(E3:P3)</f>
        <v>2530</v>
      </c>
      <c r="E3" s="6">
        <v>2530</v>
      </c>
    </row>
    <row r="4" spans="2:16" x14ac:dyDescent="0.25">
      <c r="B4" s="5" t="s">
        <v>14</v>
      </c>
      <c r="C4" s="5" t="s">
        <v>11</v>
      </c>
      <c r="D4" s="7">
        <f t="shared" ref="D4:D12" si="0">SUM(E4:P4)</f>
        <v>0</v>
      </c>
      <c r="E4" s="6"/>
    </row>
    <row r="5" spans="2:16" x14ac:dyDescent="0.25">
      <c r="B5" s="5" t="s">
        <v>14</v>
      </c>
      <c r="C5" s="5" t="s">
        <v>12</v>
      </c>
      <c r="D5" s="7">
        <f t="shared" si="0"/>
        <v>5000</v>
      </c>
      <c r="E5" s="6">
        <v>5000</v>
      </c>
    </row>
    <row r="6" spans="2:16" x14ac:dyDescent="0.25">
      <c r="B6" s="4" t="s">
        <v>7</v>
      </c>
      <c r="C6" s="4" t="s">
        <v>8</v>
      </c>
      <c r="D6" s="7">
        <f t="shared" si="0"/>
        <v>9852</v>
      </c>
      <c r="E6" s="6">
        <v>9852</v>
      </c>
    </row>
    <row r="7" spans="2:16" x14ac:dyDescent="0.25">
      <c r="B7" s="5" t="s">
        <v>7</v>
      </c>
      <c r="C7" s="5" t="s">
        <v>9</v>
      </c>
      <c r="D7" s="7">
        <f t="shared" si="0"/>
        <v>3520</v>
      </c>
      <c r="E7" s="6">
        <v>3520</v>
      </c>
    </row>
    <row r="8" spans="2:16" x14ac:dyDescent="0.25">
      <c r="B8" s="5" t="s">
        <v>7</v>
      </c>
      <c r="C8" s="5" t="s">
        <v>10</v>
      </c>
      <c r="D8" s="7">
        <f t="shared" si="0"/>
        <v>0</v>
      </c>
      <c r="E8" s="6"/>
    </row>
    <row r="9" spans="2:16" x14ac:dyDescent="0.25">
      <c r="B9" s="5" t="s">
        <v>7</v>
      </c>
      <c r="C9" s="5" t="s">
        <v>11</v>
      </c>
      <c r="D9" s="7">
        <f t="shared" si="0"/>
        <v>10000</v>
      </c>
      <c r="E9" s="6">
        <v>10000</v>
      </c>
    </row>
    <row r="10" spans="2:16" x14ac:dyDescent="0.25">
      <c r="B10" s="5" t="s">
        <v>7</v>
      </c>
      <c r="C10" s="5" t="s">
        <v>12</v>
      </c>
      <c r="D10" s="7">
        <f t="shared" si="0"/>
        <v>5410</v>
      </c>
      <c r="E10" s="6">
        <v>5410</v>
      </c>
    </row>
    <row r="11" spans="2:16" x14ac:dyDescent="0.25">
      <c r="B11" s="5" t="s">
        <v>13</v>
      </c>
      <c r="C11" s="5" t="s">
        <v>8</v>
      </c>
      <c r="D11" s="7">
        <f t="shared" si="0"/>
        <v>3620</v>
      </c>
      <c r="E11" s="6">
        <v>3620</v>
      </c>
    </row>
    <row r="12" spans="2:16" x14ac:dyDescent="0.25">
      <c r="B12" s="5" t="s">
        <v>13</v>
      </c>
      <c r="C12" s="5" t="s">
        <v>12</v>
      </c>
      <c r="D12" s="7">
        <f t="shared" si="0"/>
        <v>2525</v>
      </c>
      <c r="E12" s="6">
        <v>2525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F3" sqref="F3"/>
    </sheetView>
  </sheetViews>
  <sheetFormatPr baseColWidth="10" defaultRowHeight="15" x14ac:dyDescent="0.25"/>
  <cols>
    <col min="2" max="2" width="20" customWidth="1"/>
    <col min="3" max="3" width="22.42578125" bestFit="1" customWidth="1"/>
    <col min="4" max="4" width="18.5703125" customWidth="1"/>
    <col min="5" max="5" width="22.42578125" bestFit="1" customWidth="1"/>
    <col min="6" max="6" width="15.5703125" bestFit="1" customWidth="1"/>
    <col min="7" max="7" width="13.42578125" customWidth="1"/>
  </cols>
  <sheetData>
    <row r="1" spans="2:7" ht="15.75" thickBot="1" x14ac:dyDescent="0.3">
      <c r="E1" s="8" t="s">
        <v>15</v>
      </c>
      <c r="F1" s="9"/>
      <c r="G1" s="10"/>
    </row>
    <row r="2" spans="2:7" ht="15.75" thickBot="1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7" x14ac:dyDescent="0.25">
      <c r="B3" s="4" t="s">
        <v>7</v>
      </c>
      <c r="C3" s="4" t="s">
        <v>8</v>
      </c>
      <c r="D3" s="11"/>
      <c r="E3" s="2"/>
      <c r="F3" s="11">
        <f t="array" ref="F3">INDEX(Achats!$E$3:$E$12,MATCH(Consolidation!B3&amp;Consolidation!C3,Achats!$B$3:$B$12&amp;Achats!$C$3:$C$12,0))</f>
        <v>9852</v>
      </c>
      <c r="G3" s="2"/>
    </row>
    <row r="4" spans="2:7" x14ac:dyDescent="0.25">
      <c r="B4" s="5" t="s">
        <v>7</v>
      </c>
      <c r="C4" s="5" t="s">
        <v>9</v>
      </c>
      <c r="D4" s="11"/>
      <c r="E4" s="1"/>
      <c r="F4" s="11">
        <f t="array" ref="F4">INDEX(Achats!$E$3:$E$12,MATCH(Consolidation!B4&amp;Consolidation!C4,Achats!$B$3:$B$12&amp;Achats!$C$3:$C$12,0))</f>
        <v>3520</v>
      </c>
      <c r="G4" s="1"/>
    </row>
    <row r="5" spans="2:7" x14ac:dyDescent="0.25">
      <c r="B5" s="5" t="s">
        <v>7</v>
      </c>
      <c r="C5" s="5" t="s">
        <v>10</v>
      </c>
      <c r="D5" s="11"/>
      <c r="E5" s="1"/>
      <c r="F5" s="11">
        <f t="array" ref="F5">INDEX(Achats!$E$3:$E$12,MATCH(Consolidation!B5&amp;Consolidation!C5,Achats!$B$3:$B$12&amp;Achats!$C$3:$C$12,0))</f>
        <v>0</v>
      </c>
      <c r="G5" s="1"/>
    </row>
    <row r="6" spans="2:7" x14ac:dyDescent="0.25">
      <c r="B6" s="5" t="s">
        <v>7</v>
      </c>
      <c r="C6" s="5" t="s">
        <v>11</v>
      </c>
      <c r="D6" s="11"/>
      <c r="E6" s="1"/>
      <c r="F6" s="11">
        <f t="array" ref="F6">INDEX(Achats!$E$3:$E$12,MATCH(Consolidation!B6&amp;Consolidation!C6,Achats!$B$3:$B$12&amp;Achats!$C$3:$C$12,0))</f>
        <v>10000</v>
      </c>
      <c r="G6" s="1"/>
    </row>
    <row r="7" spans="2:7" x14ac:dyDescent="0.25">
      <c r="B7" s="5" t="s">
        <v>7</v>
      </c>
      <c r="C7" s="5" t="s">
        <v>12</v>
      </c>
      <c r="D7" s="11"/>
      <c r="E7" s="1"/>
      <c r="F7" s="11">
        <f t="array" ref="F7">INDEX(Achats!$E$3:$E$12,MATCH(Consolidation!B7&amp;Consolidation!C7,Achats!$B$3:$B$12&amp;Achats!$C$3:$C$12,0))</f>
        <v>5410</v>
      </c>
      <c r="G7" s="1"/>
    </row>
    <row r="8" spans="2:7" x14ac:dyDescent="0.25">
      <c r="B8" s="5" t="s">
        <v>13</v>
      </c>
      <c r="C8" s="5" t="s">
        <v>8</v>
      </c>
      <c r="D8" s="11"/>
      <c r="E8" s="1"/>
      <c r="F8" s="11">
        <f t="array" ref="F8">INDEX(Achats!$E$3:$E$12,MATCH(Consolidation!B8&amp;Consolidation!C8,Achats!$B$3:$B$12&amp;Achats!$C$3:$C$12,0))</f>
        <v>3620</v>
      </c>
      <c r="G8" s="1"/>
    </row>
    <row r="9" spans="2:7" x14ac:dyDescent="0.25">
      <c r="B9" s="5" t="s">
        <v>13</v>
      </c>
      <c r="C9" s="5" t="s">
        <v>12</v>
      </c>
      <c r="D9" s="11"/>
      <c r="E9" s="1"/>
      <c r="F9" s="11">
        <f t="array" ref="F9">INDEX(Achats!$E$3:$E$12,MATCH(Consolidation!B9&amp;Consolidation!C9,Achats!$B$3:$B$12&amp;Achats!$C$3:$C$12,0))</f>
        <v>2525</v>
      </c>
      <c r="G9" s="1"/>
    </row>
    <row r="10" spans="2:7" x14ac:dyDescent="0.25">
      <c r="B10" s="5" t="s">
        <v>14</v>
      </c>
      <c r="C10" s="5" t="s">
        <v>10</v>
      </c>
      <c r="D10" s="11"/>
      <c r="E10" s="1"/>
      <c r="F10" s="11">
        <f t="array" ref="F10">INDEX(Achats!$E$3:$E$12,MATCH(Consolidation!B10&amp;Consolidation!C10,Achats!$B$3:$B$12&amp;Achats!$C$3:$C$12,0))</f>
        <v>2530</v>
      </c>
      <c r="G10" s="1"/>
    </row>
    <row r="11" spans="2:7" x14ac:dyDescent="0.25">
      <c r="B11" s="5" t="s">
        <v>14</v>
      </c>
      <c r="C11" s="5" t="s">
        <v>11</v>
      </c>
      <c r="D11" s="11"/>
      <c r="E11" s="1"/>
      <c r="F11" s="11">
        <f t="array" ref="F11">INDEX(Achats!$E$3:$E$12,MATCH(Consolidation!B11&amp;Consolidation!C11,Achats!$B$3:$B$12&amp;Achats!$C$3:$C$12,0))</f>
        <v>0</v>
      </c>
      <c r="G11" s="1"/>
    </row>
    <row r="12" spans="2:7" x14ac:dyDescent="0.25">
      <c r="B12" s="5" t="s">
        <v>14</v>
      </c>
      <c r="C12" s="5" t="s">
        <v>12</v>
      </c>
      <c r="D12" s="11"/>
      <c r="E12" s="1"/>
      <c r="F12" s="11">
        <f t="array" ref="F12">INDEX(Achats!$E$3:$E$12,MATCH(Consolidation!B12&amp;Consolidation!C12,Achats!$B$3:$B$12&amp;Achats!$C$3:$C$12,0))</f>
        <v>5000</v>
      </c>
      <c r="G12" s="1"/>
    </row>
    <row r="13" spans="2:7" x14ac:dyDescent="0.25">
      <c r="D13" s="6"/>
      <c r="F13" s="6"/>
    </row>
    <row r="14" spans="2:7" x14ac:dyDescent="0.25">
      <c r="D14" s="6">
        <f>SUM(D3:D12)</f>
        <v>0</v>
      </c>
      <c r="E14">
        <f>SUM(E3:E12)</f>
        <v>0</v>
      </c>
      <c r="F14" s="6">
        <f t="shared" ref="F14:G14" si="0">SUM(F3:F12)</f>
        <v>42457</v>
      </c>
      <c r="G14">
        <f t="shared" si="0"/>
        <v>0</v>
      </c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Consolidation</vt:lpstr>
    </vt:vector>
  </TitlesOfParts>
  <Company>Aegis Media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COELHO</dc:creator>
  <cp:lastModifiedBy>Michel</cp:lastModifiedBy>
  <dcterms:created xsi:type="dcterms:W3CDTF">2016-11-15T13:45:52Z</dcterms:created>
  <dcterms:modified xsi:type="dcterms:W3CDTF">2016-11-15T15:54:31Z</dcterms:modified>
</cp:coreProperties>
</file>