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19200" windowHeight="11310" activeTab="1"/>
  </bookViews>
  <sheets>
    <sheet name="Det0031" sheetId="2" r:id="rId1"/>
    <sheet name="Inventaire" sheetId="1" r:id="rId2"/>
  </sheets>
  <definedNames>
    <definedName name="Code">detail[Code]</definedName>
    <definedName name="_xlnm.Print_Titles" localSheetId="1">Inventaire!$1:$1</definedName>
    <definedName name="TAG">detail[TAG]</definedName>
  </definedNames>
  <calcPr calcId="152511"/>
</workbook>
</file>

<file path=xl/calcChain.xml><?xml version="1.0" encoding="utf-8"?>
<calcChain xmlns="http://schemas.openxmlformats.org/spreadsheetml/2006/main">
  <c r="M5" i="1" l="1" a="1"/>
  <c r="M5" i="1" s="1"/>
  <c r="N5" i="1" a="1"/>
  <c r="N5" i="1" s="1"/>
  <c r="M6" i="1" a="1"/>
  <c r="M6" i="1" s="1"/>
  <c r="N6" i="1" a="1"/>
  <c r="N6" i="1" s="1"/>
  <c r="M7" i="1" a="1"/>
  <c r="M7" i="1" s="1"/>
  <c r="N7" i="1" a="1"/>
  <c r="N7" i="1" s="1"/>
  <c r="M8" i="1" a="1"/>
  <c r="M8" i="1" s="1"/>
  <c r="N8" i="1" a="1"/>
  <c r="N8" i="1"/>
  <c r="M9" i="1" a="1"/>
  <c r="M9" i="1" s="1"/>
  <c r="N9" i="1" a="1"/>
  <c r="N9" i="1" s="1"/>
  <c r="M10" i="1" a="1"/>
  <c r="M10" i="1" s="1"/>
  <c r="N10" i="1" a="1"/>
  <c r="N10" i="1" s="1"/>
  <c r="L11" i="1" a="1"/>
  <c r="L11" i="1"/>
  <c r="M11" i="1" a="1"/>
  <c r="M11" i="1" s="1"/>
  <c r="N11" i="1" a="1"/>
  <c r="N11" i="1" s="1"/>
  <c r="M12" i="1" a="1"/>
  <c r="M12" i="1" s="1"/>
  <c r="N12" i="1" a="1"/>
  <c r="N12" i="1"/>
  <c r="M13" i="1" a="1"/>
  <c r="M13" i="1" s="1"/>
  <c r="N13" i="1" a="1"/>
  <c r="N13" i="1" s="1"/>
  <c r="L14" i="1" a="1"/>
  <c r="L14" i="1" s="1"/>
  <c r="M14" i="1" a="1"/>
  <c r="M14" i="1" s="1"/>
  <c r="N14" i="1" a="1"/>
  <c r="N14" i="1"/>
  <c r="M15" i="1" a="1"/>
  <c r="M15" i="1" s="1"/>
  <c r="N15" i="1" a="1"/>
  <c r="N15" i="1" s="1"/>
  <c r="L16" i="1" a="1"/>
  <c r="L16" i="1" s="1"/>
  <c r="M16" i="1" a="1"/>
  <c r="M16" i="1"/>
  <c r="N16" i="1" a="1"/>
  <c r="N16" i="1" s="1"/>
  <c r="M17" i="1" a="1"/>
  <c r="M17" i="1"/>
  <c r="N17" i="1" a="1"/>
  <c r="N17" i="1"/>
  <c r="L18" i="1" a="1"/>
  <c r="L18" i="1"/>
  <c r="M18" i="1" a="1"/>
  <c r="M18" i="1" s="1"/>
  <c r="N18" i="1" a="1"/>
  <c r="N18" i="1" s="1"/>
  <c r="M19" i="1" a="1"/>
  <c r="M19" i="1" s="1"/>
  <c r="N19" i="1" a="1"/>
  <c r="N19" i="1" s="1"/>
  <c r="M20" i="1" a="1"/>
  <c r="M20" i="1" s="1"/>
  <c r="N20" i="1" a="1"/>
  <c r="N20" i="1"/>
  <c r="M24" i="1" a="1"/>
  <c r="M24" i="1" s="1"/>
  <c r="N24" i="1" a="1"/>
  <c r="N24" i="1" s="1"/>
  <c r="M25" i="1" a="1"/>
  <c r="M25" i="1" s="1"/>
  <c r="N25" i="1" a="1"/>
  <c r="N25" i="1"/>
  <c r="M26" i="1" a="1"/>
  <c r="M26" i="1" s="1"/>
  <c r="N26" i="1" a="1"/>
  <c r="N26" i="1" s="1"/>
  <c r="M27" i="1" a="1"/>
  <c r="M27" i="1"/>
  <c r="N27" i="1" a="1"/>
  <c r="N27" i="1" s="1"/>
  <c r="M28" i="1" a="1"/>
  <c r="M28" i="1"/>
  <c r="N28" i="1" a="1"/>
  <c r="N28" i="1" s="1"/>
  <c r="M29" i="1" a="1"/>
  <c r="M29" i="1" s="1"/>
  <c r="N29" i="1" a="1"/>
  <c r="N29" i="1" s="1"/>
  <c r="M30" i="1" a="1"/>
  <c r="M30" i="1" s="1"/>
  <c r="N30" i="1" a="1"/>
  <c r="N30" i="1"/>
  <c r="M31" i="1" a="1"/>
  <c r="M31" i="1"/>
  <c r="N31" i="1" a="1"/>
  <c r="N31" i="1" s="1"/>
  <c r="M32" i="1" a="1"/>
  <c r="M32" i="1" s="1"/>
  <c r="N32" i="1" a="1"/>
  <c r="N32" i="1" s="1"/>
  <c r="M33" i="1" a="1"/>
  <c r="M33" i="1" s="1"/>
  <c r="N33" i="1" a="1"/>
  <c r="N33" i="1"/>
  <c r="M34" i="1" a="1"/>
  <c r="M34" i="1" s="1"/>
  <c r="N34" i="1" a="1"/>
  <c r="N34" i="1" s="1"/>
  <c r="M35" i="1" a="1"/>
  <c r="M35" i="1" s="1"/>
  <c r="N35" i="1" a="1"/>
  <c r="N35" i="1" s="1"/>
  <c r="M36" i="1" a="1"/>
  <c r="M36" i="1" s="1"/>
  <c r="N36" i="1" a="1"/>
  <c r="N36" i="1" s="1"/>
  <c r="M37" i="1" a="1"/>
  <c r="M37" i="1"/>
  <c r="N37" i="1" a="1"/>
  <c r="N37" i="1" s="1"/>
  <c r="M38" i="1" a="1"/>
  <c r="M38" i="1" s="1"/>
  <c r="N38" i="1" a="1"/>
  <c r="N38" i="1" s="1"/>
  <c r="M39" i="1" a="1"/>
  <c r="M39" i="1" s="1"/>
  <c r="N39" i="1" a="1"/>
  <c r="N39" i="1" s="1"/>
  <c r="M40" i="1" a="1"/>
  <c r="M40" i="1"/>
  <c r="N40" i="1" a="1"/>
  <c r="N40" i="1" s="1"/>
  <c r="L42" i="1" a="1"/>
  <c r="L42" i="1" s="1"/>
  <c r="M42" i="1" a="1"/>
  <c r="M42" i="1" s="1"/>
  <c r="N42" i="1" a="1"/>
  <c r="N42" i="1" s="1"/>
  <c r="M46" i="1" a="1"/>
  <c r="M46" i="1" s="1"/>
  <c r="N46" i="1" a="1"/>
  <c r="N46" i="1" s="1"/>
  <c r="M47" i="1" a="1"/>
  <c r="M47" i="1" s="1"/>
  <c r="N47" i="1" a="1"/>
  <c r="N47" i="1" s="1"/>
  <c r="M48" i="1" a="1"/>
  <c r="M48" i="1"/>
  <c r="N48" i="1" a="1"/>
  <c r="N48" i="1" s="1"/>
  <c r="N49" i="1" a="1"/>
  <c r="N49" i="1" s="1"/>
  <c r="N50" i="1" a="1"/>
  <c r="N50" i="1"/>
  <c r="N51" i="1" a="1"/>
  <c r="N51" i="1" s="1"/>
  <c r="N52" i="1" a="1"/>
  <c r="N52" i="1" s="1"/>
  <c r="N53" i="1" a="1"/>
  <c r="N53" i="1" s="1"/>
  <c r="N54" i="1" a="1"/>
  <c r="N54" i="1" s="1"/>
  <c r="N55" i="1" a="1"/>
  <c r="N55" i="1" s="1"/>
  <c r="N56" i="1" a="1"/>
  <c r="N56" i="1" s="1"/>
  <c r="M58" i="1" a="1"/>
  <c r="M58" i="1" s="1"/>
  <c r="N58" i="1" a="1"/>
  <c r="N58" i="1" s="1"/>
  <c r="N59" i="1" a="1"/>
  <c r="N59" i="1" s="1"/>
  <c r="M60" i="1" a="1"/>
  <c r="M60" i="1" s="1"/>
  <c r="N60" i="1" a="1"/>
  <c r="N60" i="1" s="1"/>
  <c r="M61" i="1" a="1"/>
  <c r="M61" i="1"/>
  <c r="N61" i="1" a="1"/>
  <c r="N61" i="1"/>
  <c r="M62" i="1" a="1"/>
  <c r="M62" i="1" s="1"/>
  <c r="N62" i="1" a="1"/>
  <c r="N62" i="1" s="1"/>
  <c r="M63" i="1" a="1"/>
  <c r="M63" i="1"/>
  <c r="N63" i="1" a="1"/>
  <c r="N63" i="1" s="1"/>
  <c r="M64" i="1" a="1"/>
  <c r="M64" i="1"/>
  <c r="N64" i="1" a="1"/>
  <c r="N64" i="1" s="1"/>
  <c r="M65" i="1" a="1"/>
  <c r="M65" i="1" s="1"/>
  <c r="N65" i="1" a="1"/>
  <c r="N65" i="1" s="1"/>
  <c r="M66" i="1" a="1"/>
  <c r="M66" i="1" s="1"/>
  <c r="N66" i="1" a="1"/>
  <c r="N66" i="1"/>
  <c r="M67" i="1" a="1"/>
  <c r="M67" i="1" s="1"/>
  <c r="N67" i="1" a="1"/>
  <c r="N67" i="1" s="1"/>
  <c r="M68" i="1" a="1"/>
  <c r="M68" i="1"/>
  <c r="N68" i="1" a="1"/>
  <c r="N68" i="1" s="1"/>
  <c r="M69" i="1" a="1"/>
  <c r="M69" i="1"/>
  <c r="N69" i="1" a="1"/>
  <c r="N69" i="1" s="1"/>
  <c r="M70" i="1" a="1"/>
  <c r="M70" i="1" s="1"/>
  <c r="N70" i="1" a="1"/>
  <c r="N70" i="1" s="1"/>
  <c r="M71" i="1" a="1"/>
  <c r="M71" i="1" s="1"/>
  <c r="N71" i="1" a="1"/>
  <c r="N71" i="1" s="1"/>
  <c r="M72" i="1" a="1"/>
  <c r="M72" i="1" s="1"/>
  <c r="N72" i="1" a="1"/>
  <c r="N72" i="1" s="1"/>
  <c r="M73" i="1" a="1"/>
  <c r="M73" i="1" s="1"/>
  <c r="N73" i="1" a="1"/>
  <c r="N73" i="1"/>
  <c r="M74" i="1" a="1"/>
  <c r="M74" i="1" s="1"/>
  <c r="N74" i="1" a="1"/>
  <c r="N74" i="1" s="1"/>
  <c r="M75" i="1" a="1"/>
  <c r="M75" i="1" s="1"/>
  <c r="N75" i="1" a="1"/>
  <c r="N75" i="1" s="1"/>
  <c r="M76" i="1" a="1"/>
  <c r="M76" i="1" s="1"/>
  <c r="N76" i="1" a="1"/>
  <c r="N76" i="1" s="1"/>
  <c r="M77" i="1" a="1"/>
  <c r="M77" i="1" s="1"/>
  <c r="N77" i="1" a="1"/>
  <c r="N77" i="1" s="1"/>
  <c r="M78" i="1" a="1"/>
  <c r="M78" i="1" s="1"/>
  <c r="N78" i="1" a="1"/>
  <c r="N78" i="1" s="1"/>
  <c r="M79" i="1" a="1"/>
  <c r="M79" i="1" s="1"/>
  <c r="N79" i="1" a="1"/>
  <c r="N79" i="1" s="1"/>
  <c r="M80" i="1" a="1"/>
  <c r="M80" i="1"/>
  <c r="N80" i="1" a="1"/>
  <c r="N80" i="1" s="1"/>
  <c r="M81" i="1" a="1"/>
  <c r="M81" i="1" s="1"/>
  <c r="N81" i="1" a="1"/>
  <c r="N81" i="1" s="1"/>
  <c r="M82" i="1" a="1"/>
  <c r="M82" i="1" s="1"/>
  <c r="N82" i="1" a="1"/>
  <c r="N82" i="1"/>
  <c r="M83" i="1" a="1"/>
  <c r="M83" i="1" s="1"/>
  <c r="N83" i="1" a="1"/>
  <c r="N83" i="1" s="1"/>
  <c r="M84" i="1" a="1"/>
  <c r="M84" i="1" s="1"/>
  <c r="N84" i="1" a="1"/>
  <c r="N84" i="1" s="1"/>
  <c r="M85" i="1" a="1"/>
  <c r="M85" i="1" s="1"/>
  <c r="N85" i="1" a="1"/>
  <c r="N85" i="1"/>
  <c r="M86" i="1" a="1"/>
  <c r="M86" i="1" s="1"/>
  <c r="N86" i="1" a="1"/>
  <c r="N86" i="1" s="1"/>
  <c r="N3" i="1" a="1"/>
  <c r="N3" i="1" s="1"/>
  <c r="M2" i="1" a="1"/>
  <c r="M2" i="1" s="1"/>
  <c r="N2" i="1" a="1"/>
  <c r="N2" i="1" s="1"/>
  <c r="L5" i="1" a="1"/>
  <c r="L9" i="1" a="1"/>
  <c r="L13" i="1" a="1"/>
  <c r="L17" i="1" a="1"/>
  <c r="L21" i="1" a="1"/>
  <c r="M22" i="1" a="1"/>
  <c r="N23" i="1" a="1"/>
  <c r="L25" i="1" a="1"/>
  <c r="L29" i="1" a="1"/>
  <c r="L33" i="1" a="1"/>
  <c r="L37" i="1" a="1"/>
  <c r="L41" i="1" a="1"/>
  <c r="N43" i="1" a="1"/>
  <c r="L45" i="1" a="1"/>
  <c r="L49" i="1" a="1"/>
  <c r="M50" i="1" a="1"/>
  <c r="L53" i="1" a="1"/>
  <c r="M54" i="1" a="1"/>
  <c r="L57" i="1" a="1"/>
  <c r="L61" i="1" a="1"/>
  <c r="L65" i="1" a="1"/>
  <c r="L69" i="1" a="1"/>
  <c r="L73" i="1" a="1"/>
  <c r="L77" i="1" a="1"/>
  <c r="L81" i="1" a="1"/>
  <c r="L85" i="1" a="1"/>
  <c r="L8" i="1" a="1"/>
  <c r="L12" i="1" a="1"/>
  <c r="L20" i="1" a="1"/>
  <c r="M21" i="1" a="1"/>
  <c r="N22" i="1" a="1"/>
  <c r="L24" i="1" a="1"/>
  <c r="L28" i="1" a="1"/>
  <c r="L32" i="1" a="1"/>
  <c r="L36" i="1" a="1"/>
  <c r="L40" i="1" a="1"/>
  <c r="M41" i="1" a="1"/>
  <c r="L44" i="1" a="1"/>
  <c r="M45" i="1" a="1"/>
  <c r="L48" i="1" a="1"/>
  <c r="M49" i="1" a="1"/>
  <c r="L52" i="1" a="1"/>
  <c r="M53" i="1" a="1"/>
  <c r="L56" i="1" a="1"/>
  <c r="M57" i="1" a="1"/>
  <c r="L60" i="1" a="1"/>
  <c r="L64" i="1" a="1"/>
  <c r="L68" i="1" a="1"/>
  <c r="L72" i="1" a="1"/>
  <c r="L76" i="1" a="1"/>
  <c r="L80" i="1" a="1"/>
  <c r="L84" i="1" a="1"/>
  <c r="L7" i="1" a="1"/>
  <c r="L15" i="1" a="1"/>
  <c r="L19" i="1" a="1"/>
  <c r="N21" i="1" a="1"/>
  <c r="L23" i="1" a="1"/>
  <c r="L27" i="1" a="1"/>
  <c r="L31" i="1" a="1"/>
  <c r="L35" i="1" a="1"/>
  <c r="L39" i="1" a="1"/>
  <c r="N41" i="1" a="1"/>
  <c r="L43" i="1" a="1"/>
  <c r="M44" i="1" a="1"/>
  <c r="N45" i="1" a="1"/>
  <c r="L47" i="1" a="1"/>
  <c r="L51" i="1" a="1"/>
  <c r="M52" i="1" a="1"/>
  <c r="L55" i="1" a="1"/>
  <c r="M56" i="1" a="1"/>
  <c r="N57" i="1" a="1"/>
  <c r="L59" i="1" a="1"/>
  <c r="L63" i="1" a="1"/>
  <c r="L67" i="1" a="1"/>
  <c r="L71" i="1" a="1"/>
  <c r="L75" i="1" a="1"/>
  <c r="L79" i="1" a="1"/>
  <c r="L83" i="1" a="1"/>
  <c r="L34" i="1" a="1"/>
  <c r="M43" i="1" a="1"/>
  <c r="L46" i="1" a="1"/>
  <c r="L54" i="1" a="1"/>
  <c r="L62" i="1" a="1"/>
  <c r="L78" i="1" a="1"/>
  <c r="L58" i="1" a="1"/>
  <c r="L22" i="1" a="1"/>
  <c r="L50" i="1" a="1"/>
  <c r="M23" i="1" a="1"/>
  <c r="L38" i="1" a="1"/>
  <c r="L66" i="1" a="1"/>
  <c r="L82" i="1" a="1"/>
  <c r="M55" i="1" a="1"/>
  <c r="M51" i="1" a="1"/>
  <c r="L74" i="1" a="1"/>
  <c r="L6" i="1" a="1"/>
  <c r="L10" i="1" a="1"/>
  <c r="L26" i="1" a="1"/>
  <c r="N44" i="1" a="1"/>
  <c r="M59" i="1" a="1"/>
  <c r="L70" i="1" a="1"/>
  <c r="L86" i="1" a="1"/>
  <c r="L30" i="1" a="1"/>
  <c r="L3" i="1" a="1"/>
  <c r="N4" i="1" a="1"/>
  <c r="M3" i="1" a="1"/>
  <c r="L4" i="1" a="1"/>
  <c r="M4" i="1" a="1"/>
  <c r="L2" i="1" a="1"/>
  <c r="L30" i="1" l="1"/>
  <c r="L86" i="1"/>
  <c r="L70" i="1"/>
  <c r="M59" i="1"/>
  <c r="N44" i="1"/>
  <c r="L26" i="1"/>
  <c r="L10" i="1"/>
  <c r="L6" i="1"/>
  <c r="L74" i="1"/>
  <c r="M51" i="1"/>
  <c r="M55" i="1"/>
  <c r="L82" i="1"/>
  <c r="L66" i="1"/>
  <c r="L38" i="1"/>
  <c r="M23" i="1"/>
  <c r="L50" i="1"/>
  <c r="L22" i="1"/>
  <c r="L58" i="1"/>
  <c r="L78" i="1"/>
  <c r="L62" i="1"/>
  <c r="L54" i="1"/>
  <c r="L46" i="1"/>
  <c r="M43" i="1"/>
  <c r="L34" i="1"/>
  <c r="L83" i="1"/>
  <c r="L79" i="1"/>
  <c r="L75" i="1"/>
  <c r="L71" i="1"/>
  <c r="L67" i="1"/>
  <c r="L63" i="1"/>
  <c r="L59" i="1"/>
  <c r="N57" i="1"/>
  <c r="M56" i="1"/>
  <c r="L55" i="1"/>
  <c r="M52" i="1"/>
  <c r="L51" i="1"/>
  <c r="L47" i="1"/>
  <c r="N45" i="1"/>
  <c r="M44" i="1"/>
  <c r="L43" i="1"/>
  <c r="N41" i="1"/>
  <c r="L39" i="1"/>
  <c r="L35" i="1"/>
  <c r="L31" i="1"/>
  <c r="L27" i="1"/>
  <c r="L23" i="1"/>
  <c r="N21" i="1"/>
  <c r="L19" i="1"/>
  <c r="L15" i="1"/>
  <c r="L7" i="1"/>
  <c r="L84" i="1"/>
  <c r="L80" i="1"/>
  <c r="L76" i="1"/>
  <c r="L72" i="1"/>
  <c r="L68" i="1"/>
  <c r="L64" i="1"/>
  <c r="L60" i="1"/>
  <c r="M57" i="1"/>
  <c r="L56" i="1"/>
  <c r="M53" i="1"/>
  <c r="L52" i="1"/>
  <c r="M49" i="1"/>
  <c r="L48" i="1"/>
  <c r="M45" i="1"/>
  <c r="L44" i="1"/>
  <c r="M41" i="1"/>
  <c r="L40" i="1"/>
  <c r="L36" i="1"/>
  <c r="L32" i="1"/>
  <c r="L28" i="1"/>
  <c r="L24" i="1"/>
  <c r="N22" i="1"/>
  <c r="M21" i="1"/>
  <c r="L20" i="1"/>
  <c r="L12" i="1"/>
  <c r="L8" i="1"/>
  <c r="L85" i="1"/>
  <c r="L81" i="1"/>
  <c r="L77" i="1"/>
  <c r="L73" i="1"/>
  <c r="L69" i="1"/>
  <c r="L65" i="1"/>
  <c r="L61" i="1"/>
  <c r="L57" i="1"/>
  <c r="M54" i="1"/>
  <c r="L53" i="1"/>
  <c r="M50" i="1"/>
  <c r="L49" i="1"/>
  <c r="L45" i="1"/>
  <c r="N43" i="1"/>
  <c r="L41" i="1"/>
  <c r="L37" i="1"/>
  <c r="L33" i="1"/>
  <c r="L29" i="1"/>
  <c r="L25" i="1"/>
  <c r="N23" i="1"/>
  <c r="M22" i="1"/>
  <c r="L21" i="1"/>
  <c r="L17" i="1"/>
  <c r="L13" i="1"/>
  <c r="L9" i="1"/>
  <c r="L5" i="1"/>
  <c r="M4" i="1"/>
  <c r="L4" i="1"/>
  <c r="M3" i="1"/>
  <c r="N4" i="1"/>
  <c r="L3" i="1"/>
  <c r="L2" i="1"/>
</calcChain>
</file>

<file path=xl/sharedStrings.xml><?xml version="1.0" encoding="utf-8"?>
<sst xmlns="http://schemas.openxmlformats.org/spreadsheetml/2006/main" count="451" uniqueCount="325">
  <si>
    <t>Nobody But Me</t>
  </si>
  <si>
    <t>OK Computer</t>
  </si>
  <si>
    <t>King Of Limbs (The)</t>
  </si>
  <si>
    <t>170</t>
  </si>
  <si>
    <t>Memphis Rock And Soul</t>
  </si>
  <si>
    <t>Portfolio</t>
  </si>
  <si>
    <t>Libérer l'animal</t>
  </si>
  <si>
    <t>1962-1966 (2CD Red Album)</t>
  </si>
  <si>
    <t>Solitudes</t>
  </si>
  <si>
    <t>Roses</t>
  </si>
  <si>
    <t>Amoureuse</t>
  </si>
  <si>
    <t>Rêver mieux</t>
  </si>
  <si>
    <t>That's The Spirit</t>
  </si>
  <si>
    <t>Monde à l’envers (Le)</t>
  </si>
  <si>
    <t xml:space="preserve">Kill 'Em All (Remasterisé)  </t>
  </si>
  <si>
    <t>130</t>
  </si>
  <si>
    <t>Le temps d'une chanson... le temps de dire je t'aime Claude Léveillée</t>
  </si>
  <si>
    <t>Kid A</t>
  </si>
  <si>
    <t>This Is What The Truth Feels Like</t>
  </si>
  <si>
    <t>Ens 8 Stylo métallisés 0.8 mm Maxum</t>
  </si>
  <si>
    <t>Bruckner 2: Symphony No.2</t>
  </si>
  <si>
    <t>160</t>
  </si>
  <si>
    <t>Quintette à cordes D 956</t>
  </si>
  <si>
    <t>Bends (The)</t>
  </si>
  <si>
    <t>CAFÉ PARISIEN (2DC)</t>
  </si>
  <si>
    <t>Earthling</t>
  </si>
  <si>
    <t>Diary Of A Mad Man (Remastered Edition)</t>
  </si>
  <si>
    <t>Divide ÷</t>
  </si>
  <si>
    <t>Libérer l'animal -(Édition Deluxe)</t>
  </si>
  <si>
    <t>This Is What The Truth Feels Like (Deluxe Ed.)</t>
  </si>
  <si>
    <t>Zaz</t>
  </si>
  <si>
    <t>Forever Gentlemen (Version Qc)</t>
  </si>
  <si>
    <t>Femme</t>
  </si>
  <si>
    <t>I Might Be Wrong</t>
  </si>
  <si>
    <t>Blizzard Of Ozz (30Th Anniversary Editio</t>
  </si>
  <si>
    <t>120</t>
  </si>
  <si>
    <t>Caroline Savoie</t>
  </si>
  <si>
    <t>Dirty Work</t>
  </si>
  <si>
    <t>Acte III</t>
  </si>
  <si>
    <t>Blue &amp; Lonesome</t>
  </si>
  <si>
    <t>Oh My My</t>
  </si>
  <si>
    <t>Patsy Cline (Hommage à Patsy Cline)</t>
  </si>
  <si>
    <t>Cello Concertos Nos 1 &amp; 2, The Carnaval Of The Animals, Africa, Wedding-cake</t>
  </si>
  <si>
    <t>And Justice For All</t>
  </si>
  <si>
    <t xml:space="preserve">Nobody But Me - Deluxe Edition </t>
  </si>
  <si>
    <t>Diff.</t>
  </si>
  <si>
    <t>Tattoo you</t>
  </si>
  <si>
    <t>Ens. 10 stylos couleur AS</t>
  </si>
  <si>
    <t>Stradivarius à L'Opéra</t>
  </si>
  <si>
    <t>1.L.K.</t>
  </si>
  <si>
    <t>Last Hero (The) (Lenticular)</t>
  </si>
  <si>
    <t>Décibels et des silences (2CD)</t>
  </si>
  <si>
    <t>A/B</t>
  </si>
  <si>
    <t>Intégrale des albums originaux (L') (11 CD)</t>
  </si>
  <si>
    <t>110</t>
  </si>
  <si>
    <t>TOTAL</t>
  </si>
  <si>
    <t>Simphonies des Noëls</t>
  </si>
  <si>
    <t>Lost On You</t>
  </si>
  <si>
    <t>Encore un soir</t>
  </si>
  <si>
    <t>Best Of Napalm Death (The)</t>
  </si>
  <si>
    <t>Dompierre - Concertango Grosso</t>
  </si>
  <si>
    <t>Chicago II (Steve Wison remix)</t>
  </si>
  <si>
    <t>Chapter and Verse</t>
  </si>
  <si>
    <t>Hail To The Thief</t>
  </si>
  <si>
    <t>Taille crayon double couleurs Asst.</t>
  </si>
  <si>
    <t>Route Infinie (La)</t>
  </si>
  <si>
    <t>Kanji</t>
  </si>
  <si>
    <t>Heptade (L') (XL) (2 Black Vinyl)</t>
  </si>
  <si>
    <t>Album monstre (L'): 3ème partie: Feu-Vol-Vandalisme</t>
  </si>
  <si>
    <t>Serenity Of Suffering (The)</t>
  </si>
  <si>
    <t>Intégrale des concertos pour violon de Saint-Saëns</t>
  </si>
  <si>
    <t>Songs of Leonard Cohen</t>
  </si>
  <si>
    <t>Amnesiac</t>
  </si>
  <si>
    <t>Temps des Vivants (Le)</t>
  </si>
  <si>
    <t>Efface Mars plastique régulier blanc</t>
  </si>
  <si>
    <t>Last Hero (The)</t>
  </si>
  <si>
    <t>Hardwired…To Self-Destruct - Deluxe Edition (3CD)</t>
  </si>
  <si>
    <t>Silence on joue! vol. 2</t>
  </si>
  <si>
    <t>Comme dans un film</t>
  </si>
  <si>
    <t>Hitnrun Phase Two</t>
  </si>
  <si>
    <t>CHEATING THE POLYGRAPH  (2DC)</t>
  </si>
  <si>
    <t xml:space="preserve">Christine And The Queens </t>
  </si>
  <si>
    <t>So Many Things</t>
  </si>
  <si>
    <t>Chaleur humaine</t>
  </si>
  <si>
    <t>Revolution Radio</t>
  </si>
  <si>
    <t>ID</t>
  </si>
  <si>
    <t>Après un rêve: A Fauré Recital Vol.1</t>
  </si>
  <si>
    <t>150</t>
  </si>
  <si>
    <t>Horizons nouveaux (Les)</t>
  </si>
  <si>
    <t>Lost In Forever</t>
  </si>
  <si>
    <t>Machine Gun Jimi Hendrix The Fillmore East 12/31/1969 (First Show)</t>
  </si>
  <si>
    <t>Piece of Mind</t>
  </si>
  <si>
    <t>Praetorius</t>
  </si>
  <si>
    <t>A Paradis City (Digipack-4 panneaux)</t>
  </si>
  <si>
    <t>Mothership: Very best Led Zeppelin 2CD</t>
  </si>
  <si>
    <t>Nouvelle quantité</t>
  </si>
  <si>
    <t>Ancien stock</t>
  </si>
  <si>
    <t>11004381-002499</t>
  </si>
  <si>
    <t>Figurine tête de mort chapeau et lunettes</t>
  </si>
  <si>
    <t>11004256-000750</t>
  </si>
  <si>
    <t>Figurine tête de mort tuque Père Noël</t>
  </si>
  <si>
    <t>793001543-000299</t>
  </si>
  <si>
    <t>Marqueur pour CD/DVD noir</t>
  </si>
  <si>
    <t>790005930-000699</t>
  </si>
  <si>
    <t>790007667-000799</t>
  </si>
  <si>
    <t>Ens. 24 crayons couleur Staedtler</t>
  </si>
  <si>
    <t>790000079-000199</t>
  </si>
  <si>
    <t>Surligneur Textsurfer vert</t>
  </si>
  <si>
    <t>11453384-003299</t>
  </si>
  <si>
    <t>Sac lunch Elle pois rouge et Coeur bleu  </t>
  </si>
  <si>
    <t>11004201-002499</t>
  </si>
  <si>
    <t>Figurine tête de mort casquette et écouteurs</t>
  </si>
  <si>
    <t>10972540-000699</t>
  </si>
  <si>
    <t>Stylo 4 couleurs</t>
  </si>
  <si>
    <t>793003319-000699</t>
  </si>
  <si>
    <t>Ruban correcteur White line</t>
  </si>
  <si>
    <t>793000200-000399</t>
  </si>
  <si>
    <t>Taille-crayon Lumographe bleu</t>
  </si>
  <si>
    <t>796300119-002299</t>
  </si>
  <si>
    <t>Ens. 12 fineliner étui plastique Johanna Basford e</t>
  </si>
  <si>
    <t>11453339-002999</t>
  </si>
  <si>
    <t>Sac lunch Elle motif noir et turquoise</t>
  </si>
  <si>
    <t>11004472-002499</t>
  </si>
  <si>
    <t>Figurine tête de mort écouteurs</t>
  </si>
  <si>
    <t>790000067-000199</t>
  </si>
  <si>
    <t>Surligneur Textsurfer bleu</t>
  </si>
  <si>
    <t>790006742-000999</t>
  </si>
  <si>
    <t>11510680-002499</t>
  </si>
  <si>
    <t>Ens. 72 crayons couleur Staedtler</t>
  </si>
  <si>
    <t>793001985-000199</t>
  </si>
  <si>
    <t>11103030-000299</t>
  </si>
  <si>
    <t>10858427-003999</t>
  </si>
  <si>
    <t>Sac fourre-tout  porte-tapis Gaiam tissus noir et</t>
  </si>
  <si>
    <t>440201919-001499</t>
  </si>
  <si>
    <t>Toupie et Binou: Cherche et trouve</t>
  </si>
  <si>
    <t>510100345-001499</t>
  </si>
  <si>
    <t>Batterie externe universel Smartphone AS</t>
  </si>
  <si>
    <t>11830803-001299</t>
  </si>
  <si>
    <t>Breaker (The)</t>
  </si>
  <si>
    <t>10963754-002499</t>
  </si>
  <si>
    <t>Lemonade (CD+DVD)</t>
  </si>
  <si>
    <t>11830881-001299</t>
  </si>
  <si>
    <t>Conversations</t>
  </si>
  <si>
    <t>440514861-001499</t>
  </si>
  <si>
    <t>Cherche et trouve Spiderman</t>
  </si>
  <si>
    <t>11818465-001499</t>
  </si>
  <si>
    <t>Landing</t>
  </si>
  <si>
    <t>11303190-004999</t>
  </si>
  <si>
    <t>902902283-001299</t>
  </si>
  <si>
    <t>Hozier</t>
  </si>
  <si>
    <t>440309361-001499</t>
  </si>
  <si>
    <t>Cherche et trouve Princesses Disney</t>
  </si>
  <si>
    <t>10143854-001299</t>
  </si>
  <si>
    <t>Ens. de vaisselle Pat'Patrouille</t>
  </si>
  <si>
    <t>11816667-001599</t>
  </si>
  <si>
    <t>Fire On The Floor</t>
  </si>
  <si>
    <t>11881597-001299</t>
  </si>
  <si>
    <t>810000414-000499</t>
  </si>
  <si>
    <t>Col. boîte 32 ex. Mes pochettes surprises</t>
  </si>
  <si>
    <t>11800249-001299</t>
  </si>
  <si>
    <t>Valisette Bateau de fées</t>
  </si>
  <si>
    <t>11800216-001799</t>
  </si>
  <si>
    <t>Valisette Pirate et Soldat</t>
  </si>
  <si>
    <t>634100120-001699</t>
  </si>
  <si>
    <t>Journal intime Reine des  neiges</t>
  </si>
  <si>
    <t>11803822-000299</t>
  </si>
  <si>
    <t>Figurine Garçon Série 11</t>
  </si>
  <si>
    <t>11135652-002499</t>
  </si>
  <si>
    <t>11803833-000299</t>
  </si>
  <si>
    <t>Figurine Fille Série 11</t>
  </si>
  <si>
    <t>10929796-000999</t>
  </si>
  <si>
    <t>Première peintures à numéros animaux de la mer</t>
  </si>
  <si>
    <t>440903765-002499</t>
  </si>
  <si>
    <t>Devenez magicien avec Luc Langevin</t>
  </si>
  <si>
    <t>443102001-002999</t>
  </si>
  <si>
    <t>Paris Montmartre 1500</t>
  </si>
  <si>
    <t>10672887-000150</t>
  </si>
  <si>
    <t>DO NOT FEED THE ZOMBIES</t>
  </si>
  <si>
    <t>10698230-000025</t>
  </si>
  <si>
    <t>STYLO RÉTRACTABLE PRINCESSES D</t>
  </si>
  <si>
    <t>10676916-000099</t>
  </si>
  <si>
    <t>CRAYON COULEUR ERGOSOFT KAKI</t>
  </si>
  <si>
    <t>10676905-000099</t>
  </si>
  <si>
    <t>CRAYON COULEUR ERGOSOFT VERT</t>
  </si>
  <si>
    <t>10676803-000099</t>
  </si>
  <si>
    <t>CRAYON COULEUR ERGOSOFT OCRE</t>
  </si>
  <si>
    <t>10676892-000099</t>
  </si>
  <si>
    <t>CRAYON COUL.ERGOSOFT VERT PÂLE</t>
  </si>
  <si>
    <t>10676778-000099</t>
  </si>
  <si>
    <t>CRAYON COULEUR ERGOSOFT BLANC</t>
  </si>
  <si>
    <t>10677097-000099</t>
  </si>
  <si>
    <t>SURLIGNEUR TRIPLUS VERT</t>
  </si>
  <si>
    <t>10659493-000049</t>
  </si>
  <si>
    <t>SURLIGNEUR SWING COOL BLEU ROY</t>
  </si>
  <si>
    <t>10659506-000049</t>
  </si>
  <si>
    <t>STYLO COLORGEL 208 NOIR</t>
  </si>
  <si>
    <t>10659517-000049</t>
  </si>
  <si>
    <t>STYLO COLORGEL 208 BLEU</t>
  </si>
  <si>
    <t>10663466-000099</t>
  </si>
  <si>
    <t>STYLO BILLE PENCIL PERFECT PEN</t>
  </si>
  <si>
    <t>790002794-000049</t>
  </si>
  <si>
    <t>Stylo gel-liner Triplus vert métallique</t>
  </si>
  <si>
    <t>10677224-000099</t>
  </si>
  <si>
    <t>MARQUEUR N.PERMANENT FIN ROUGE</t>
  </si>
  <si>
    <t>10677199-000099</t>
  </si>
  <si>
    <t>MARQUEUR PERMANENT MOYEN VERT</t>
  </si>
  <si>
    <t>790000144-000699</t>
  </si>
  <si>
    <t>Stylo Magic Rainbow 6 couleurs</t>
  </si>
  <si>
    <t>520000458-000399</t>
  </si>
  <si>
    <t>Étiquette pour bouteille de vin: Le gars de SAQ…</t>
  </si>
  <si>
    <t>520000723-000399</t>
  </si>
  <si>
    <t>Étiquette pour bouteille à vin: Un verre de vin c'</t>
  </si>
  <si>
    <t>510139454-000499</t>
  </si>
  <si>
    <t>Plaque La lecture nuit gravement...</t>
  </si>
  <si>
    <t>11764051-000699</t>
  </si>
  <si>
    <t>Plaque Des amis en or""</t>
  </si>
  <si>
    <t>11764006-000699</t>
  </si>
  <si>
    <t>Plaque 1500 calories""</t>
  </si>
  <si>
    <t>11764028-000699</t>
  </si>
  <si>
    <t>Plaque Chambre rangée""</t>
  </si>
  <si>
    <t>510101007-000499</t>
  </si>
  <si>
    <t>Plaque en verre Les chats laissent leurs empreinte</t>
  </si>
  <si>
    <t>11133978-001499</t>
  </si>
  <si>
    <t>Déco murale cerf bois</t>
  </si>
  <si>
    <t>510100952-000699</t>
  </si>
  <si>
    <t>Plaque Le bonheur n'est pas une destination, mais</t>
  </si>
  <si>
    <t>11764095-000699</t>
  </si>
  <si>
    <t>Plaque Les chats ont des serviteurs""</t>
  </si>
  <si>
    <t>510100966-001299</t>
  </si>
  <si>
    <t>Plaque Guide procédures salle de bain</t>
  </si>
  <si>
    <t>510101008-000999</t>
  </si>
  <si>
    <t>Plaque La vie c'est comme une bicyclette…</t>
  </si>
  <si>
    <t>10113472-000799</t>
  </si>
  <si>
    <t>Planche décorative murale Le Chef…</t>
  </si>
  <si>
    <t>10656887-001795</t>
  </si>
  <si>
    <t>Journal mini Azure</t>
  </si>
  <si>
    <t>510100969-000499</t>
  </si>
  <si>
    <t>Plaque Chats lunatiques</t>
  </si>
  <si>
    <t>10144106-001299</t>
  </si>
  <si>
    <t>Boite à lunch - Pat'Patrouille</t>
  </si>
  <si>
    <t>11412114-004995</t>
  </si>
  <si>
    <t>Mon calendrier en tissu loup</t>
  </si>
  <si>
    <t>510101401-000399</t>
  </si>
  <si>
    <t>Cœur à suspendre - La Famille…</t>
  </si>
  <si>
    <t>10647808-000499</t>
  </si>
  <si>
    <t>BLOC NOTES CAFÉ</t>
  </si>
  <si>
    <t>633002340-000999</t>
  </si>
  <si>
    <t>Cadenas combinaison haute qualité S/C</t>
  </si>
  <si>
    <t>510101485-000999</t>
  </si>
  <si>
    <t>Sac canevas pois blanc fond marine</t>
  </si>
  <si>
    <t>630015560-000199</t>
  </si>
  <si>
    <t>Cahier interligné</t>
  </si>
  <si>
    <t>500500107-000499</t>
  </si>
  <si>
    <t>Chats noirs fond blanc</t>
  </si>
  <si>
    <t>510101612-000399</t>
  </si>
  <si>
    <t>Signet Jeune fille Parapluie</t>
  </si>
  <si>
    <t>633002946-000999</t>
  </si>
  <si>
    <t>Perforateur M12 2-3 trous 9/32 noir</t>
  </si>
  <si>
    <t>510101537-000999</t>
  </si>
  <si>
    <t>Sac à lunch rayures marines</t>
  </si>
  <si>
    <t>11003711-001699</t>
  </si>
  <si>
    <t>Gant de réflexologie</t>
  </si>
  <si>
    <t>500300088-000499</t>
  </si>
  <si>
    <t>Joyeux anniversaire Ballons en forme de cœur</t>
  </si>
  <si>
    <t>630033734-000399</t>
  </si>
  <si>
    <t>Fun-tak adhésif</t>
  </si>
  <si>
    <t>630034495-000499</t>
  </si>
  <si>
    <t>Bloc studio s. 9x12 30 fles</t>
  </si>
  <si>
    <t>510101516-000999</t>
  </si>
  <si>
    <t>Sac canevas rayures rouges</t>
  </si>
  <si>
    <t>10649286-002199</t>
  </si>
  <si>
    <t>T-shirt Fender 1954 Stratocaster bleu L</t>
  </si>
  <si>
    <t>10648127-002199</t>
  </si>
  <si>
    <t>T-shirt Fender airbrushed gris L</t>
  </si>
  <si>
    <t>10642814-002199</t>
  </si>
  <si>
    <t>T-shirt Fender noir XL</t>
  </si>
  <si>
    <t>11488158-000699</t>
  </si>
  <si>
    <t>Serviettes lunch Schtroumpfs</t>
  </si>
  <si>
    <t>10673151-001099</t>
  </si>
  <si>
    <t>BOITE MUSIQUE FRÈRES JACQUES</t>
  </si>
  <si>
    <t>10646749-001099</t>
  </si>
  <si>
    <t>BOITE MUSIQUE LETTRE À ELISE</t>
  </si>
  <si>
    <t>10646738-001099</t>
  </si>
  <si>
    <t>BOITE MUSIQUE AU CLAIR DE LA L</t>
  </si>
  <si>
    <t>10649264-002199</t>
  </si>
  <si>
    <t>T-shirt Fender gris M</t>
  </si>
  <si>
    <t>11488169-000699</t>
  </si>
  <si>
    <t>Serviettes lunch Hello Kitty</t>
  </si>
  <si>
    <t>11488170-000699</t>
  </si>
  <si>
    <t>Papier mouchoir Hello Kitty</t>
  </si>
  <si>
    <t>10646761-001099</t>
  </si>
  <si>
    <t>BOITE MUSIQUE SIMPSONS</t>
  </si>
  <si>
    <t>10646750-001099</t>
  </si>
  <si>
    <t>BOITE MUSIQUE STAR WARS</t>
  </si>
  <si>
    <t>10642983-002199</t>
  </si>
  <si>
    <t>T-shirt Fender Amp logo gris XL</t>
  </si>
  <si>
    <t>510108346-009999</t>
  </si>
  <si>
    <t>Globe terrestre lumineux 32x44cm</t>
  </si>
  <si>
    <t>11488181-000699</t>
  </si>
  <si>
    <t>Papier mouchoir Schtroumpfs</t>
  </si>
  <si>
    <t>11488192-000699</t>
  </si>
  <si>
    <t>Papier mouchoir Candy Crush</t>
  </si>
  <si>
    <t>10646716-001099</t>
  </si>
  <si>
    <t>BOITE MUSIQUE LA VIE EN ROSE</t>
  </si>
  <si>
    <t>10646727-001099</t>
  </si>
  <si>
    <t>BOITE MUSIQUE LA BOHÈME</t>
  </si>
  <si>
    <t>Colonne1</t>
  </si>
  <si>
    <t>Colonne2</t>
  </si>
  <si>
    <t>Colonne3</t>
  </si>
  <si>
    <t>TAG</t>
  </si>
  <si>
    <t>Tablette</t>
  </si>
  <si>
    <t>Code</t>
  </si>
  <si>
    <t>Code-Prix</t>
  </si>
  <si>
    <t>Description</t>
  </si>
  <si>
    <t>Prix</t>
  </si>
  <si>
    <t>Quantite</t>
  </si>
  <si>
    <t>Date</t>
  </si>
  <si>
    <t>Heure</t>
  </si>
  <si>
    <t>Code-RB</t>
  </si>
  <si>
    <t>Section</t>
  </si>
  <si>
    <t>Titre</t>
  </si>
  <si>
    <t>tag 1</t>
  </si>
  <si>
    <t>tag2</t>
  </si>
  <si>
    <t>tag3</t>
  </si>
  <si>
    <t>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</si>
</sst>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0" fillId="0" borderId="6" xfId="0" applyBorder="1"/>
    <xf numFmtId="14" fontId="0" fillId="0" borderId="0" xfId="0" applyNumberFormat="1"/>
    <xf numFmtId="21" fontId="0" fillId="0" borderId="0" xfId="0" applyNumberFormat="1"/>
    <xf numFmtId="0" fontId="0" fillId="2" borderId="0" xfId="0" applyFill="1"/>
    <xf numFmtId="0" fontId="0" fillId="2" borderId="3" xfId="0" applyFill="1" applyBorder="1"/>
    <xf numFmtId="0" fontId="0" fillId="0" borderId="3" xfId="0" applyFill="1" applyBorder="1"/>
  </cellXfs>
  <cellStyles count="1">
    <cellStyle name="Normal" xfId="0" builtinId="0"/>
  </cellStyles>
  <dxfs count="20"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border>
        <top style="hair">
          <color auto="1"/>
        </top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border>
        <bottom style="hair">
          <color auto="1"/>
        </bottom>
      </border>
    </dxf>
    <dxf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 style="hair">
          <color auto="1"/>
        </horizontal>
      </border>
    </dxf>
    <dxf>
      <numFmt numFmtId="26" formatCode="hh:mm:ss"/>
    </dxf>
    <dxf>
      <numFmt numFmtId="164" formatCode="yyyy/mm/dd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detail" displayName="detail" ref="A1:I130" totalsRowShown="0">
  <autoFilter ref="A1:I130"/>
  <sortState ref="A2:I130">
    <sortCondition ref="C1:C130"/>
  </sortState>
  <tableColumns count="9">
    <tableColumn id="1" name="TAG"/>
    <tableColumn id="2" name="Tablette"/>
    <tableColumn id="3" name="Code"/>
    <tableColumn id="4" name="Code-Prix"/>
    <tableColumn id="5" name="Description"/>
    <tableColumn id="6" name="Prix"/>
    <tableColumn id="7" name="Quantite"/>
    <tableColumn id="8" name="Date" dataDxfId="19"/>
    <tableColumn id="9" name="Heure" dataDxfId="1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ecart" displayName="ecart" ref="A1:N86" totalsRowShown="0" headerRowDxfId="17" headerRowBorderDxfId="16" tableBorderDxfId="15" totalsRowBorderDxfId="14">
  <autoFilter ref="A1:N86"/>
  <sortState ref="A2:N86">
    <sortCondition ref="L1:L86"/>
  </sortState>
  <tableColumns count="14">
    <tableColumn id="2" name="ID" dataDxfId="13"/>
    <tableColumn id="3" name="Section" dataDxfId="12"/>
    <tableColumn id="4" name="Code-RB" dataDxfId="11"/>
    <tableColumn id="5" name="Titre" dataDxfId="10"/>
    <tableColumn id="6" name="Ancien stock" dataDxfId="9"/>
    <tableColumn id="7" name="Compte" dataDxfId="8"/>
    <tableColumn id="8" name="Diff." dataDxfId="7"/>
    <tableColumn id="9" name="Colonne1" dataDxfId="6"/>
    <tableColumn id="10" name="Colonne2" dataDxfId="5"/>
    <tableColumn id="11" name="Colonne3" dataDxfId="4"/>
    <tableColumn id="1" name="Nouvelle quantité" dataDxfId="3"/>
    <tableColumn id="13" name="tag 1" dataDxfId="2">
      <calculatedColumnFormula array="1">IF(COLUMNS('Det0031'!$C:C)&lt;=COUNTIF(Code,$C2),INDEX(TAG,SMALL(IF(Code=$C2,ROW(INDIRECT("1:"&amp;ROWS(TAG)))),COLUMNS($C:C))),"")</calculatedColumnFormula>
    </tableColumn>
    <tableColumn id="14" name="tag2" dataDxfId="1">
      <calculatedColumnFormula array="1">IF(COLUMNS('Det0031'!$C:D)&lt;=COUNTIF(Code,$C2),INDEX(TAG,SMALL(IF(Code=$C2,ROW(INDIRECT("1:"&amp;ROWS(TAG)))),COLUMNS($C:D))),"")</calculatedColumnFormula>
    </tableColumn>
    <tableColumn id="15" name="tag3" dataDxfId="0">
      <calculatedColumnFormula array="1">IF(COLUMNS('Det0031'!$C:E)&lt;=COUNTIF(Code,$C2),INDEX(TAG,SMALL(IF(Code=$C2,ROW(INDIRECT("1:"&amp;ROWS(TAG)))),COLUMNS($C:E))),"")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30"/>
  <sheetViews>
    <sheetView topLeftCell="A112" workbookViewId="0">
      <selection activeCell="K125" sqref="K125"/>
    </sheetView>
  </sheetViews>
  <sheetFormatPr baseColWidth="10" defaultRowHeight="15" x14ac:dyDescent="0.25"/>
  <cols>
    <col min="1" max="9" width="11.5703125" customWidth="1"/>
  </cols>
  <sheetData>
    <row r="1" spans="1:9" x14ac:dyDescent="0.25">
      <c r="A1" t="s">
        <v>309</v>
      </c>
      <c r="B1" t="s">
        <v>310</v>
      </c>
      <c r="C1" t="s">
        <v>311</v>
      </c>
      <c r="D1" t="s">
        <v>312</v>
      </c>
      <c r="E1" t="s">
        <v>313</v>
      </c>
      <c r="F1" t="s">
        <v>314</v>
      </c>
      <c r="G1" t="s">
        <v>315</v>
      </c>
      <c r="H1" s="7" t="s">
        <v>316</v>
      </c>
      <c r="I1" s="8" t="s">
        <v>317</v>
      </c>
    </row>
    <row r="2" spans="1:9" x14ac:dyDescent="0.25">
      <c r="A2">
        <v>6001</v>
      </c>
      <c r="B2">
        <v>1</v>
      </c>
      <c r="C2">
        <v>10113472</v>
      </c>
      <c r="D2" t="s">
        <v>232</v>
      </c>
      <c r="E2" t="s">
        <v>233</v>
      </c>
      <c r="F2">
        <v>7.99</v>
      </c>
      <c r="G2">
        <v>10</v>
      </c>
      <c r="H2" s="7">
        <v>42823</v>
      </c>
      <c r="I2" s="8">
        <v>0.51445601851851852</v>
      </c>
    </row>
    <row r="3" spans="1:9" x14ac:dyDescent="0.25">
      <c r="A3">
        <v>6013</v>
      </c>
      <c r="B3">
        <v>1</v>
      </c>
      <c r="C3">
        <v>10113472</v>
      </c>
      <c r="D3" t="s">
        <v>232</v>
      </c>
      <c r="E3" t="s">
        <v>233</v>
      </c>
      <c r="F3">
        <v>7.99</v>
      </c>
      <c r="G3">
        <v>10</v>
      </c>
      <c r="H3" s="7">
        <v>42823</v>
      </c>
      <c r="I3" s="8">
        <v>0.51445601851851852</v>
      </c>
    </row>
    <row r="4" spans="1:9" x14ac:dyDescent="0.25">
      <c r="A4">
        <v>6009</v>
      </c>
      <c r="B4">
        <v>1</v>
      </c>
      <c r="C4">
        <v>10143854</v>
      </c>
      <c r="D4" t="s">
        <v>152</v>
      </c>
      <c r="E4" t="s">
        <v>153</v>
      </c>
      <c r="F4">
        <v>12.99</v>
      </c>
      <c r="G4">
        <v>4</v>
      </c>
      <c r="H4" s="7">
        <v>42823</v>
      </c>
      <c r="I4" s="8">
        <v>0.51274305555555555</v>
      </c>
    </row>
    <row r="5" spans="1:9" x14ac:dyDescent="0.25">
      <c r="A5">
        <v>6001</v>
      </c>
      <c r="B5">
        <v>1</v>
      </c>
      <c r="C5">
        <v>10144106</v>
      </c>
      <c r="D5" t="s">
        <v>238</v>
      </c>
      <c r="E5" t="s">
        <v>239</v>
      </c>
      <c r="F5">
        <v>12.99</v>
      </c>
      <c r="G5">
        <v>6</v>
      </c>
      <c r="H5" s="7">
        <v>42823</v>
      </c>
      <c r="I5" s="8">
        <v>0.51450231481481479</v>
      </c>
    </row>
    <row r="6" spans="1:9" x14ac:dyDescent="0.25">
      <c r="A6">
        <v>6016</v>
      </c>
      <c r="B6">
        <v>1</v>
      </c>
      <c r="C6">
        <v>10144106</v>
      </c>
      <c r="D6" t="s">
        <v>238</v>
      </c>
      <c r="E6" t="s">
        <v>239</v>
      </c>
      <c r="F6">
        <v>12.99</v>
      </c>
      <c r="G6">
        <v>6</v>
      </c>
      <c r="H6" s="7">
        <v>42823</v>
      </c>
      <c r="I6" s="8">
        <v>0.51450231481481479</v>
      </c>
    </row>
    <row r="7" spans="1:9" x14ac:dyDescent="0.25">
      <c r="A7">
        <v>6001</v>
      </c>
      <c r="B7">
        <v>2</v>
      </c>
      <c r="C7">
        <v>10642814</v>
      </c>
      <c r="D7" t="s">
        <v>274</v>
      </c>
      <c r="E7" t="s">
        <v>275</v>
      </c>
      <c r="F7">
        <v>21.99</v>
      </c>
      <c r="G7">
        <v>1</v>
      </c>
      <c r="H7" s="7">
        <v>42823</v>
      </c>
      <c r="I7" s="8">
        <v>0.51593750000000005</v>
      </c>
    </row>
    <row r="8" spans="1:9" x14ac:dyDescent="0.25">
      <c r="A8">
        <v>6004</v>
      </c>
      <c r="B8">
        <v>2</v>
      </c>
      <c r="C8">
        <v>10642983</v>
      </c>
      <c r="D8" t="s">
        <v>294</v>
      </c>
      <c r="E8" t="s">
        <v>295</v>
      </c>
      <c r="F8">
        <v>21.99</v>
      </c>
      <c r="G8">
        <v>2</v>
      </c>
      <c r="H8" s="7">
        <v>42823</v>
      </c>
      <c r="I8" s="8">
        <v>0.5161458333333333</v>
      </c>
    </row>
    <row r="9" spans="1:9" x14ac:dyDescent="0.25">
      <c r="A9">
        <v>6008</v>
      </c>
      <c r="B9">
        <v>2</v>
      </c>
      <c r="C9">
        <v>10646716</v>
      </c>
      <c r="D9" t="s">
        <v>302</v>
      </c>
      <c r="E9" t="s">
        <v>303</v>
      </c>
      <c r="F9">
        <v>10.99</v>
      </c>
      <c r="G9">
        <v>13</v>
      </c>
      <c r="H9" s="7">
        <v>42823</v>
      </c>
      <c r="I9" s="8">
        <v>0.51620370370370372</v>
      </c>
    </row>
    <row r="10" spans="1:9" x14ac:dyDescent="0.25">
      <c r="A10">
        <v>6009</v>
      </c>
      <c r="B10">
        <v>2</v>
      </c>
      <c r="C10">
        <v>10646727</v>
      </c>
      <c r="D10" t="s">
        <v>304</v>
      </c>
      <c r="E10" t="s">
        <v>305</v>
      </c>
      <c r="F10">
        <v>10.99</v>
      </c>
      <c r="G10">
        <v>2</v>
      </c>
      <c r="H10" s="7">
        <v>42823</v>
      </c>
      <c r="I10" s="8">
        <v>0.51622685185185191</v>
      </c>
    </row>
    <row r="11" spans="1:9" x14ac:dyDescent="0.25">
      <c r="A11">
        <v>6001</v>
      </c>
      <c r="B11">
        <v>2</v>
      </c>
      <c r="C11">
        <v>10646738</v>
      </c>
      <c r="D11" t="s">
        <v>282</v>
      </c>
      <c r="E11" t="s">
        <v>283</v>
      </c>
      <c r="F11">
        <v>10.99</v>
      </c>
      <c r="G11">
        <v>15</v>
      </c>
      <c r="H11" s="7">
        <v>42823</v>
      </c>
      <c r="I11" s="8">
        <v>0.51604166666666662</v>
      </c>
    </row>
    <row r="12" spans="1:9" x14ac:dyDescent="0.25">
      <c r="A12">
        <v>6001</v>
      </c>
      <c r="B12">
        <v>2</v>
      </c>
      <c r="C12">
        <v>10646749</v>
      </c>
      <c r="D12" t="s">
        <v>280</v>
      </c>
      <c r="E12" t="s">
        <v>281</v>
      </c>
      <c r="F12">
        <v>10.99</v>
      </c>
      <c r="G12">
        <v>7</v>
      </c>
      <c r="H12" s="7">
        <v>42823</v>
      </c>
      <c r="I12" s="8">
        <v>0.51603009259259258</v>
      </c>
    </row>
    <row r="13" spans="1:9" x14ac:dyDescent="0.25">
      <c r="A13">
        <v>6003</v>
      </c>
      <c r="B13">
        <v>2</v>
      </c>
      <c r="C13">
        <v>10646750</v>
      </c>
      <c r="D13" t="s">
        <v>292</v>
      </c>
      <c r="E13" t="s">
        <v>293</v>
      </c>
      <c r="F13">
        <v>10.99</v>
      </c>
      <c r="G13">
        <v>5</v>
      </c>
      <c r="H13" s="7">
        <v>42823</v>
      </c>
      <c r="I13" s="8">
        <v>0.51612268518518511</v>
      </c>
    </row>
    <row r="14" spans="1:9" x14ac:dyDescent="0.25">
      <c r="A14">
        <v>6001</v>
      </c>
      <c r="B14">
        <v>2</v>
      </c>
      <c r="C14">
        <v>10646761</v>
      </c>
      <c r="D14" t="s">
        <v>290</v>
      </c>
      <c r="E14" t="s">
        <v>291</v>
      </c>
      <c r="F14">
        <v>10.99</v>
      </c>
      <c r="G14">
        <v>4</v>
      </c>
      <c r="H14" s="7">
        <v>42823</v>
      </c>
      <c r="I14" s="8">
        <v>0.51611111111111108</v>
      </c>
    </row>
    <row r="15" spans="1:9" x14ac:dyDescent="0.25">
      <c r="A15">
        <v>6001</v>
      </c>
      <c r="B15">
        <v>2</v>
      </c>
      <c r="C15">
        <v>10647808</v>
      </c>
      <c r="D15" t="s">
        <v>244</v>
      </c>
      <c r="E15" t="s">
        <v>245</v>
      </c>
      <c r="F15">
        <v>4.99</v>
      </c>
      <c r="G15">
        <v>1</v>
      </c>
      <c r="H15" s="7">
        <v>42823</v>
      </c>
      <c r="I15" s="8">
        <v>0.515162037037037</v>
      </c>
    </row>
    <row r="16" spans="1:9" x14ac:dyDescent="0.25">
      <c r="A16">
        <v>6001</v>
      </c>
      <c r="B16">
        <v>2</v>
      </c>
      <c r="C16">
        <v>10648127</v>
      </c>
      <c r="D16" t="s">
        <v>272</v>
      </c>
      <c r="E16" t="s">
        <v>273</v>
      </c>
      <c r="F16">
        <v>21.99</v>
      </c>
      <c r="G16">
        <v>5</v>
      </c>
      <c r="H16" s="7">
        <v>42823</v>
      </c>
      <c r="I16" s="8">
        <v>0.51591435185185186</v>
      </c>
    </row>
    <row r="17" spans="1:9" x14ac:dyDescent="0.25">
      <c r="A17">
        <v>6001</v>
      </c>
      <c r="B17">
        <v>2</v>
      </c>
      <c r="C17">
        <v>10649264</v>
      </c>
      <c r="D17" t="s">
        <v>284</v>
      </c>
      <c r="E17" t="s">
        <v>285</v>
      </c>
      <c r="F17">
        <v>21.99</v>
      </c>
      <c r="G17">
        <v>2</v>
      </c>
      <c r="H17" s="7">
        <v>42823</v>
      </c>
      <c r="I17" s="8">
        <v>0.51606481481481481</v>
      </c>
    </row>
    <row r="18" spans="1:9" x14ac:dyDescent="0.25">
      <c r="A18">
        <v>6001</v>
      </c>
      <c r="B18">
        <v>2</v>
      </c>
      <c r="C18">
        <v>10649286</v>
      </c>
      <c r="D18" t="s">
        <v>270</v>
      </c>
      <c r="E18" t="s">
        <v>271</v>
      </c>
      <c r="F18">
        <v>21.99</v>
      </c>
      <c r="G18">
        <v>5</v>
      </c>
      <c r="H18" s="7">
        <v>42823</v>
      </c>
      <c r="I18" s="8">
        <v>0.51590277777777771</v>
      </c>
    </row>
    <row r="19" spans="1:9" x14ac:dyDescent="0.25">
      <c r="A19">
        <v>6001</v>
      </c>
      <c r="B19">
        <v>1</v>
      </c>
      <c r="C19">
        <v>10656887</v>
      </c>
      <c r="D19" t="s">
        <v>234</v>
      </c>
      <c r="E19" t="s">
        <v>235</v>
      </c>
      <c r="F19">
        <v>17.95</v>
      </c>
      <c r="G19">
        <v>6</v>
      </c>
      <c r="H19" s="7">
        <v>42823</v>
      </c>
      <c r="I19" s="8">
        <v>0.51447916666666671</v>
      </c>
    </row>
    <row r="20" spans="1:9" x14ac:dyDescent="0.25">
      <c r="A20">
        <v>6014</v>
      </c>
      <c r="B20">
        <v>1</v>
      </c>
      <c r="C20">
        <v>10656887</v>
      </c>
      <c r="D20" t="s">
        <v>234</v>
      </c>
      <c r="E20" t="s">
        <v>235</v>
      </c>
      <c r="F20">
        <v>17.95</v>
      </c>
      <c r="G20">
        <v>6</v>
      </c>
      <c r="H20" s="7">
        <v>42823</v>
      </c>
      <c r="I20" s="8">
        <v>0.51447916666666671</v>
      </c>
    </row>
    <row r="21" spans="1:9" x14ac:dyDescent="0.25">
      <c r="A21">
        <v>6010</v>
      </c>
      <c r="B21">
        <v>1</v>
      </c>
      <c r="C21">
        <v>10659493</v>
      </c>
      <c r="D21" t="s">
        <v>192</v>
      </c>
      <c r="E21" t="s">
        <v>193</v>
      </c>
      <c r="F21">
        <v>1.69</v>
      </c>
      <c r="G21">
        <v>4</v>
      </c>
      <c r="H21" s="7">
        <v>42823</v>
      </c>
      <c r="I21" s="8">
        <v>0.51372685185185185</v>
      </c>
    </row>
    <row r="22" spans="1:9" x14ac:dyDescent="0.25">
      <c r="A22">
        <v>6011</v>
      </c>
      <c r="B22">
        <v>1</v>
      </c>
      <c r="C22">
        <v>10659506</v>
      </c>
      <c r="D22" t="s">
        <v>194</v>
      </c>
      <c r="E22" t="s">
        <v>195</v>
      </c>
      <c r="F22">
        <v>2.39</v>
      </c>
      <c r="G22">
        <v>1</v>
      </c>
      <c r="H22" s="7">
        <v>42823</v>
      </c>
      <c r="I22" s="8">
        <v>0.513738425925926</v>
      </c>
    </row>
    <row r="23" spans="1:9" x14ac:dyDescent="0.25">
      <c r="A23">
        <v>6012</v>
      </c>
      <c r="B23">
        <v>1</v>
      </c>
      <c r="C23">
        <v>10659517</v>
      </c>
      <c r="D23" t="s">
        <v>196</v>
      </c>
      <c r="E23" t="s">
        <v>197</v>
      </c>
      <c r="F23">
        <v>2.39</v>
      </c>
      <c r="G23">
        <v>1</v>
      </c>
      <c r="H23" s="7">
        <v>42823</v>
      </c>
      <c r="I23" s="8">
        <v>0.51375000000000004</v>
      </c>
    </row>
    <row r="24" spans="1:9" x14ac:dyDescent="0.25">
      <c r="A24">
        <v>6013</v>
      </c>
      <c r="B24">
        <v>1</v>
      </c>
      <c r="C24">
        <v>10663466</v>
      </c>
      <c r="D24" t="s">
        <v>198</v>
      </c>
      <c r="E24" t="s">
        <v>199</v>
      </c>
      <c r="F24">
        <v>1.99</v>
      </c>
      <c r="G24">
        <v>1</v>
      </c>
      <c r="H24" s="7">
        <v>42823</v>
      </c>
      <c r="I24" s="8">
        <v>0.51376157407407408</v>
      </c>
    </row>
    <row r="25" spans="1:9" x14ac:dyDescent="0.25">
      <c r="A25">
        <v>6001</v>
      </c>
      <c r="B25">
        <v>1</v>
      </c>
      <c r="C25">
        <v>10672887</v>
      </c>
      <c r="D25" t="s">
        <v>176</v>
      </c>
      <c r="E25" t="s">
        <v>177</v>
      </c>
      <c r="F25">
        <v>12.95</v>
      </c>
      <c r="G25">
        <v>2</v>
      </c>
      <c r="H25" s="7">
        <v>42823</v>
      </c>
      <c r="I25" s="8">
        <v>0.5133564814814815</v>
      </c>
    </row>
    <row r="26" spans="1:9" x14ac:dyDescent="0.25">
      <c r="A26">
        <v>6001</v>
      </c>
      <c r="B26">
        <v>2</v>
      </c>
      <c r="C26">
        <v>10673151</v>
      </c>
      <c r="D26" t="s">
        <v>278</v>
      </c>
      <c r="E26" t="s">
        <v>279</v>
      </c>
      <c r="F26">
        <v>10.99</v>
      </c>
      <c r="G26">
        <v>7</v>
      </c>
      <c r="H26" s="7">
        <v>42823</v>
      </c>
      <c r="I26" s="8">
        <v>0.51601851851851854</v>
      </c>
    </row>
    <row r="27" spans="1:9" x14ac:dyDescent="0.25">
      <c r="A27">
        <v>6008</v>
      </c>
      <c r="B27">
        <v>1</v>
      </c>
      <c r="C27">
        <v>10676778</v>
      </c>
      <c r="D27" t="s">
        <v>188</v>
      </c>
      <c r="E27" t="s">
        <v>189</v>
      </c>
      <c r="F27">
        <v>1.29</v>
      </c>
      <c r="G27">
        <v>2</v>
      </c>
      <c r="H27" s="7">
        <v>42823</v>
      </c>
      <c r="I27" s="8">
        <v>0.51369212962962962</v>
      </c>
    </row>
    <row r="28" spans="1:9" x14ac:dyDescent="0.25">
      <c r="A28">
        <v>6001</v>
      </c>
      <c r="B28">
        <v>1</v>
      </c>
      <c r="C28">
        <v>10676803</v>
      </c>
      <c r="D28" t="s">
        <v>184</v>
      </c>
      <c r="E28" t="s">
        <v>185</v>
      </c>
      <c r="F28">
        <v>1.29</v>
      </c>
      <c r="G28">
        <v>3</v>
      </c>
      <c r="H28" s="7">
        <v>42823</v>
      </c>
      <c r="I28" s="8">
        <v>0.5135763888888889</v>
      </c>
    </row>
    <row r="29" spans="1:9" x14ac:dyDescent="0.25">
      <c r="A29">
        <v>6007</v>
      </c>
      <c r="B29">
        <v>1</v>
      </c>
      <c r="C29">
        <v>10676892</v>
      </c>
      <c r="D29" t="s">
        <v>186</v>
      </c>
      <c r="E29" t="s">
        <v>187</v>
      </c>
      <c r="F29">
        <v>1.29</v>
      </c>
      <c r="G29">
        <v>4</v>
      </c>
      <c r="H29" s="7">
        <v>42823</v>
      </c>
      <c r="I29" s="8">
        <v>0.51368055555555558</v>
      </c>
    </row>
    <row r="30" spans="1:9" x14ac:dyDescent="0.25">
      <c r="A30">
        <v>6001</v>
      </c>
      <c r="B30">
        <v>1</v>
      </c>
      <c r="C30">
        <v>10676905</v>
      </c>
      <c r="D30" t="s">
        <v>182</v>
      </c>
      <c r="E30" t="s">
        <v>183</v>
      </c>
      <c r="F30">
        <v>1.29</v>
      </c>
      <c r="G30">
        <v>12</v>
      </c>
      <c r="H30" s="7">
        <v>42823</v>
      </c>
      <c r="I30" s="8">
        <v>0.51356481481481475</v>
      </c>
    </row>
    <row r="31" spans="1:9" x14ac:dyDescent="0.25">
      <c r="A31">
        <v>6001</v>
      </c>
      <c r="B31">
        <v>1</v>
      </c>
      <c r="C31">
        <v>10676916</v>
      </c>
      <c r="D31" t="s">
        <v>180</v>
      </c>
      <c r="E31" t="s">
        <v>181</v>
      </c>
      <c r="F31">
        <v>1.29</v>
      </c>
      <c r="G31">
        <v>2</v>
      </c>
      <c r="H31" s="7">
        <v>42823</v>
      </c>
      <c r="I31" s="8">
        <v>0.51354166666666667</v>
      </c>
    </row>
    <row r="32" spans="1:9" x14ac:dyDescent="0.25">
      <c r="A32">
        <v>6009</v>
      </c>
      <c r="B32">
        <v>1</v>
      </c>
      <c r="C32">
        <v>10677097</v>
      </c>
      <c r="D32" t="s">
        <v>190</v>
      </c>
      <c r="E32" t="s">
        <v>191</v>
      </c>
      <c r="F32">
        <v>1.99</v>
      </c>
      <c r="G32">
        <v>4</v>
      </c>
      <c r="H32" s="7">
        <v>42823</v>
      </c>
      <c r="I32" s="8">
        <v>0.51370370370370366</v>
      </c>
    </row>
    <row r="33" spans="1:9" x14ac:dyDescent="0.25">
      <c r="A33">
        <v>6016</v>
      </c>
      <c r="B33">
        <v>1</v>
      </c>
      <c r="C33">
        <v>10677199</v>
      </c>
      <c r="D33" t="s">
        <v>204</v>
      </c>
      <c r="E33" t="s">
        <v>205</v>
      </c>
      <c r="F33">
        <v>2.29</v>
      </c>
      <c r="G33">
        <v>11</v>
      </c>
      <c r="H33" s="7">
        <v>42823</v>
      </c>
      <c r="I33" s="8">
        <v>0.51383101851851853</v>
      </c>
    </row>
    <row r="34" spans="1:9" x14ac:dyDescent="0.25">
      <c r="A34">
        <v>6015</v>
      </c>
      <c r="B34">
        <v>1</v>
      </c>
      <c r="C34">
        <v>10677224</v>
      </c>
      <c r="D34" t="s">
        <v>202</v>
      </c>
      <c r="E34" t="s">
        <v>203</v>
      </c>
      <c r="F34">
        <v>2.29</v>
      </c>
      <c r="G34">
        <v>1</v>
      </c>
      <c r="H34" s="7">
        <v>42823</v>
      </c>
      <c r="I34" s="8">
        <v>0.51380787037037035</v>
      </c>
    </row>
    <row r="35" spans="1:9" x14ac:dyDescent="0.25">
      <c r="A35">
        <v>6001</v>
      </c>
      <c r="B35">
        <v>1</v>
      </c>
      <c r="C35">
        <v>10698230</v>
      </c>
      <c r="D35" t="s">
        <v>178</v>
      </c>
      <c r="E35" t="s">
        <v>179</v>
      </c>
      <c r="F35">
        <v>1.99</v>
      </c>
      <c r="G35">
        <v>4</v>
      </c>
      <c r="H35" s="7">
        <v>42823</v>
      </c>
      <c r="I35" s="8">
        <v>0.51351851851851849</v>
      </c>
    </row>
    <row r="36" spans="1:9" x14ac:dyDescent="0.25">
      <c r="A36">
        <v>6008</v>
      </c>
      <c r="B36">
        <v>1</v>
      </c>
      <c r="C36">
        <v>10858427</v>
      </c>
      <c r="D36" t="s">
        <v>131</v>
      </c>
      <c r="E36" t="s">
        <v>132</v>
      </c>
      <c r="F36">
        <v>39.99</v>
      </c>
      <c r="G36">
        <v>1</v>
      </c>
      <c r="H36" s="7">
        <v>42823</v>
      </c>
      <c r="I36" s="8">
        <v>0.51221064814814821</v>
      </c>
    </row>
    <row r="37" spans="1:9" x14ac:dyDescent="0.25">
      <c r="A37">
        <v>6009</v>
      </c>
      <c r="B37">
        <v>1</v>
      </c>
      <c r="C37">
        <v>10929796</v>
      </c>
      <c r="D37" t="s">
        <v>170</v>
      </c>
      <c r="E37" t="s">
        <v>171</v>
      </c>
      <c r="F37">
        <v>9.99</v>
      </c>
      <c r="G37">
        <v>5</v>
      </c>
      <c r="H37" s="7">
        <v>42823</v>
      </c>
      <c r="I37" s="8">
        <v>0.51329861111111108</v>
      </c>
    </row>
    <row r="38" spans="1:9" x14ac:dyDescent="0.25">
      <c r="A38">
        <v>6001</v>
      </c>
      <c r="B38">
        <v>1</v>
      </c>
      <c r="C38">
        <v>10963754</v>
      </c>
      <c r="D38" t="s">
        <v>139</v>
      </c>
      <c r="E38" t="s">
        <v>140</v>
      </c>
      <c r="F38">
        <v>34.99</v>
      </c>
      <c r="G38">
        <v>1</v>
      </c>
      <c r="H38" s="7">
        <v>42823</v>
      </c>
      <c r="I38" s="8">
        <v>0.51262731481481483</v>
      </c>
    </row>
    <row r="39" spans="1:9" x14ac:dyDescent="0.25">
      <c r="A39">
        <v>6005</v>
      </c>
      <c r="B39">
        <v>1</v>
      </c>
      <c r="C39">
        <v>10972540</v>
      </c>
      <c r="D39" t="s">
        <v>112</v>
      </c>
      <c r="E39" t="s">
        <v>113</v>
      </c>
      <c r="F39">
        <v>6.99</v>
      </c>
      <c r="G39">
        <v>12</v>
      </c>
      <c r="H39" s="7">
        <v>42823</v>
      </c>
      <c r="I39" s="8">
        <v>0.51194444444444442</v>
      </c>
    </row>
    <row r="40" spans="1:9" x14ac:dyDescent="0.25">
      <c r="A40">
        <v>6006</v>
      </c>
      <c r="B40">
        <v>1</v>
      </c>
      <c r="C40">
        <v>10972540</v>
      </c>
      <c r="D40" t="s">
        <v>112</v>
      </c>
      <c r="E40" t="s">
        <v>113</v>
      </c>
      <c r="F40">
        <v>6.99</v>
      </c>
      <c r="G40">
        <v>12</v>
      </c>
      <c r="H40" s="7">
        <v>42823</v>
      </c>
      <c r="I40" s="8">
        <v>0.51194444444444442</v>
      </c>
    </row>
    <row r="41" spans="1:9" x14ac:dyDescent="0.25">
      <c r="A41">
        <v>6006</v>
      </c>
      <c r="B41">
        <v>1</v>
      </c>
      <c r="C41">
        <v>10972540</v>
      </c>
      <c r="D41" t="s">
        <v>112</v>
      </c>
      <c r="E41" t="s">
        <v>113</v>
      </c>
      <c r="F41">
        <v>6.99</v>
      </c>
      <c r="G41">
        <v>12</v>
      </c>
      <c r="H41" s="7">
        <v>42823</v>
      </c>
      <c r="I41" s="8">
        <v>0.51194444444444442</v>
      </c>
    </row>
    <row r="42" spans="1:9" x14ac:dyDescent="0.25">
      <c r="A42">
        <v>6001</v>
      </c>
      <c r="B42">
        <v>2</v>
      </c>
      <c r="C42">
        <v>11003711</v>
      </c>
      <c r="D42" t="s">
        <v>260</v>
      </c>
      <c r="E42" t="s">
        <v>261</v>
      </c>
      <c r="F42">
        <v>16.989999999999998</v>
      </c>
      <c r="G42">
        <v>1</v>
      </c>
      <c r="H42" s="7">
        <v>42823</v>
      </c>
      <c r="I42" s="8">
        <v>0.51534722222222229</v>
      </c>
    </row>
    <row r="43" spans="1:9" x14ac:dyDescent="0.25">
      <c r="A43">
        <v>6004</v>
      </c>
      <c r="B43">
        <v>1</v>
      </c>
      <c r="C43">
        <v>11004201</v>
      </c>
      <c r="D43" t="s">
        <v>110</v>
      </c>
      <c r="E43" t="s">
        <v>111</v>
      </c>
      <c r="F43">
        <v>24.99</v>
      </c>
      <c r="G43">
        <v>1</v>
      </c>
      <c r="H43" s="7">
        <v>42823</v>
      </c>
      <c r="I43" s="8">
        <v>0.51192129629629635</v>
      </c>
    </row>
    <row r="44" spans="1:9" x14ac:dyDescent="0.25">
      <c r="A44">
        <v>6005</v>
      </c>
      <c r="B44">
        <v>1</v>
      </c>
      <c r="C44">
        <v>11004201</v>
      </c>
      <c r="D44" t="s">
        <v>110</v>
      </c>
      <c r="E44" t="s">
        <v>111</v>
      </c>
      <c r="F44">
        <v>24.99</v>
      </c>
      <c r="G44">
        <v>1</v>
      </c>
      <c r="H44" s="7">
        <v>42823</v>
      </c>
      <c r="I44" s="8">
        <v>0.51192129629629635</v>
      </c>
    </row>
    <row r="45" spans="1:9" x14ac:dyDescent="0.25">
      <c r="A45">
        <v>6005</v>
      </c>
      <c r="B45">
        <v>1</v>
      </c>
      <c r="C45">
        <v>11004201</v>
      </c>
      <c r="D45" t="s">
        <v>110</v>
      </c>
      <c r="E45" t="s">
        <v>111</v>
      </c>
      <c r="F45">
        <v>24.99</v>
      </c>
      <c r="G45">
        <v>1</v>
      </c>
      <c r="H45" s="7">
        <v>42823</v>
      </c>
      <c r="I45" s="8">
        <v>0.51192129629629635</v>
      </c>
    </row>
    <row r="46" spans="1:9" x14ac:dyDescent="0.25">
      <c r="A46">
        <v>6001</v>
      </c>
      <c r="B46">
        <v>1</v>
      </c>
      <c r="C46">
        <v>11004256</v>
      </c>
      <c r="D46" t="s">
        <v>99</v>
      </c>
      <c r="E46" t="s">
        <v>100</v>
      </c>
      <c r="F46">
        <v>24.99</v>
      </c>
      <c r="G46">
        <v>2</v>
      </c>
      <c r="H46" s="7">
        <v>42823</v>
      </c>
      <c r="I46" s="8">
        <v>0.51179398148148147</v>
      </c>
    </row>
    <row r="47" spans="1:9" x14ac:dyDescent="0.25">
      <c r="A47">
        <v>6001</v>
      </c>
      <c r="B47">
        <v>1</v>
      </c>
      <c r="C47">
        <v>11004381</v>
      </c>
      <c r="D47" t="s">
        <v>97</v>
      </c>
      <c r="E47" t="s">
        <v>98</v>
      </c>
      <c r="F47">
        <v>24.99</v>
      </c>
      <c r="G47">
        <v>3</v>
      </c>
      <c r="H47" s="7">
        <v>42823</v>
      </c>
      <c r="I47" s="8">
        <v>0.51178240740740744</v>
      </c>
    </row>
    <row r="48" spans="1:9" x14ac:dyDescent="0.25">
      <c r="A48">
        <v>6010</v>
      </c>
      <c r="B48">
        <v>1</v>
      </c>
      <c r="C48">
        <v>11004472</v>
      </c>
      <c r="D48" t="s">
        <v>122</v>
      </c>
      <c r="E48" t="s">
        <v>123</v>
      </c>
      <c r="F48">
        <v>24.99</v>
      </c>
      <c r="G48">
        <v>6</v>
      </c>
      <c r="H48" s="7">
        <v>42823</v>
      </c>
      <c r="I48" s="8">
        <v>0.51209490740740737</v>
      </c>
    </row>
    <row r="49" spans="1:9" x14ac:dyDescent="0.25">
      <c r="A49">
        <v>6007</v>
      </c>
      <c r="B49">
        <v>1</v>
      </c>
      <c r="C49">
        <v>11103030</v>
      </c>
      <c r="D49" t="s">
        <v>130</v>
      </c>
      <c r="E49" t="s">
        <v>64</v>
      </c>
      <c r="F49">
        <v>2.99</v>
      </c>
      <c r="G49">
        <v>12</v>
      </c>
      <c r="H49" s="7">
        <v>42823</v>
      </c>
      <c r="I49" s="8">
        <v>0.51219907407407406</v>
      </c>
    </row>
    <row r="50" spans="1:9" x14ac:dyDescent="0.25">
      <c r="A50">
        <v>6008</v>
      </c>
      <c r="B50">
        <v>1</v>
      </c>
      <c r="C50">
        <v>11133978</v>
      </c>
      <c r="D50" t="s">
        <v>222</v>
      </c>
      <c r="E50" t="s">
        <v>223</v>
      </c>
      <c r="F50">
        <v>14.99</v>
      </c>
      <c r="G50">
        <v>4</v>
      </c>
      <c r="H50" s="7">
        <v>42823</v>
      </c>
      <c r="I50" s="8">
        <v>0.5143402777777778</v>
      </c>
    </row>
    <row r="51" spans="1:9" x14ac:dyDescent="0.25">
      <c r="A51">
        <v>6007</v>
      </c>
      <c r="B51">
        <v>1</v>
      </c>
      <c r="C51">
        <v>11135652</v>
      </c>
      <c r="D51" t="s">
        <v>167</v>
      </c>
      <c r="E51" t="s">
        <v>77</v>
      </c>
      <c r="F51">
        <v>24.99</v>
      </c>
      <c r="G51">
        <v>1</v>
      </c>
      <c r="H51" s="7">
        <v>42823</v>
      </c>
      <c r="I51" s="8">
        <v>0.51324074074074078</v>
      </c>
    </row>
    <row r="52" spans="1:9" x14ac:dyDescent="0.25">
      <c r="A52">
        <v>6006</v>
      </c>
      <c r="B52">
        <v>1</v>
      </c>
      <c r="C52">
        <v>11303190</v>
      </c>
      <c r="D52" t="s">
        <v>147</v>
      </c>
      <c r="E52" t="s">
        <v>53</v>
      </c>
      <c r="F52">
        <v>69.989999999999995</v>
      </c>
      <c r="G52">
        <v>1</v>
      </c>
      <c r="H52" s="7">
        <v>42823</v>
      </c>
      <c r="I52" s="8">
        <v>0.51268518518518513</v>
      </c>
    </row>
    <row r="53" spans="1:9" x14ac:dyDescent="0.25">
      <c r="A53">
        <v>6001</v>
      </c>
      <c r="B53">
        <v>1</v>
      </c>
      <c r="C53">
        <v>11412114</v>
      </c>
      <c r="D53" t="s">
        <v>240</v>
      </c>
      <c r="E53" t="s">
        <v>241</v>
      </c>
      <c r="F53">
        <v>49.95</v>
      </c>
      <c r="G53">
        <v>5</v>
      </c>
      <c r="H53" s="7">
        <v>42823</v>
      </c>
      <c r="I53" s="8">
        <v>0.51451388888888883</v>
      </c>
    </row>
    <row r="54" spans="1:9" x14ac:dyDescent="0.25">
      <c r="A54">
        <v>6017</v>
      </c>
      <c r="B54">
        <v>1</v>
      </c>
      <c r="C54">
        <v>11412114</v>
      </c>
      <c r="D54" t="s">
        <v>240</v>
      </c>
      <c r="E54" t="s">
        <v>241</v>
      </c>
      <c r="F54">
        <v>49.95</v>
      </c>
      <c r="G54">
        <v>5</v>
      </c>
      <c r="H54" s="7">
        <v>42823</v>
      </c>
      <c r="I54" s="8">
        <v>0.51451388888888883</v>
      </c>
    </row>
    <row r="55" spans="1:9" x14ac:dyDescent="0.25">
      <c r="A55">
        <v>6009</v>
      </c>
      <c r="B55">
        <v>1</v>
      </c>
      <c r="C55">
        <v>11453339</v>
      </c>
      <c r="D55" t="s">
        <v>120</v>
      </c>
      <c r="E55" t="s">
        <v>121</v>
      </c>
      <c r="F55">
        <v>29.99</v>
      </c>
      <c r="G55">
        <v>8</v>
      </c>
      <c r="H55" s="7">
        <v>42823</v>
      </c>
      <c r="I55" s="8">
        <v>0.51201388888888888</v>
      </c>
    </row>
    <row r="56" spans="1:9" x14ac:dyDescent="0.25">
      <c r="A56">
        <v>6003</v>
      </c>
      <c r="B56">
        <v>1</v>
      </c>
      <c r="C56">
        <v>11453384</v>
      </c>
      <c r="D56" t="s">
        <v>108</v>
      </c>
      <c r="E56" t="s">
        <v>109</v>
      </c>
      <c r="F56">
        <v>32.99</v>
      </c>
      <c r="G56">
        <v>8</v>
      </c>
      <c r="H56" s="7">
        <v>42823</v>
      </c>
      <c r="I56" s="8">
        <v>0.51189814814814816</v>
      </c>
    </row>
    <row r="57" spans="1:9" x14ac:dyDescent="0.25">
      <c r="A57">
        <v>6004</v>
      </c>
      <c r="B57">
        <v>1</v>
      </c>
      <c r="C57">
        <v>11453384</v>
      </c>
      <c r="D57" t="s">
        <v>108</v>
      </c>
      <c r="E57" t="s">
        <v>109</v>
      </c>
      <c r="F57">
        <v>32.99</v>
      </c>
      <c r="G57">
        <v>8</v>
      </c>
      <c r="H57" s="7">
        <v>42823</v>
      </c>
      <c r="I57" s="8">
        <v>0.51189814814814816</v>
      </c>
    </row>
    <row r="58" spans="1:9" x14ac:dyDescent="0.25">
      <c r="A58">
        <v>6026</v>
      </c>
      <c r="B58">
        <v>1</v>
      </c>
      <c r="C58">
        <v>11453384</v>
      </c>
      <c r="D58" t="s">
        <v>108</v>
      </c>
      <c r="E58" t="s">
        <v>109</v>
      </c>
      <c r="F58">
        <v>32.99</v>
      </c>
      <c r="G58">
        <v>8</v>
      </c>
      <c r="H58" s="7">
        <v>42823</v>
      </c>
      <c r="I58" s="8">
        <v>0.51189814814814816</v>
      </c>
    </row>
    <row r="59" spans="1:9" x14ac:dyDescent="0.25">
      <c r="A59">
        <v>6001</v>
      </c>
      <c r="B59">
        <v>2</v>
      </c>
      <c r="C59">
        <v>11488158</v>
      </c>
      <c r="D59" t="s">
        <v>276</v>
      </c>
      <c r="E59" t="s">
        <v>277</v>
      </c>
      <c r="F59">
        <v>6.99</v>
      </c>
      <c r="G59">
        <v>20</v>
      </c>
      <c r="H59" s="7">
        <v>42823</v>
      </c>
      <c r="I59" s="8">
        <v>0.51594907407407409</v>
      </c>
    </row>
    <row r="60" spans="1:9" x14ac:dyDescent="0.25">
      <c r="A60">
        <v>6001</v>
      </c>
      <c r="B60">
        <v>2</v>
      </c>
      <c r="C60">
        <v>11488169</v>
      </c>
      <c r="D60" t="s">
        <v>286</v>
      </c>
      <c r="E60" t="s">
        <v>287</v>
      </c>
      <c r="F60">
        <v>6.99</v>
      </c>
      <c r="G60">
        <v>20</v>
      </c>
      <c r="H60" s="7">
        <v>42823</v>
      </c>
      <c r="I60" s="8">
        <v>0.51607638888888896</v>
      </c>
    </row>
    <row r="61" spans="1:9" x14ac:dyDescent="0.25">
      <c r="A61">
        <v>6001</v>
      </c>
      <c r="B61">
        <v>2</v>
      </c>
      <c r="C61">
        <v>11488170</v>
      </c>
      <c r="D61" t="s">
        <v>288</v>
      </c>
      <c r="E61" t="s">
        <v>289</v>
      </c>
      <c r="F61">
        <v>6.99</v>
      </c>
      <c r="G61">
        <v>24</v>
      </c>
      <c r="H61" s="7">
        <v>42823</v>
      </c>
      <c r="I61" s="8">
        <v>0.51609953703703704</v>
      </c>
    </row>
    <row r="62" spans="1:9" x14ac:dyDescent="0.25">
      <c r="A62">
        <v>6006</v>
      </c>
      <c r="B62">
        <v>2</v>
      </c>
      <c r="C62">
        <v>11488181</v>
      </c>
      <c r="D62" t="s">
        <v>298</v>
      </c>
      <c r="E62" t="s">
        <v>299</v>
      </c>
      <c r="F62">
        <v>6.99</v>
      </c>
      <c r="G62">
        <v>24</v>
      </c>
      <c r="H62" s="7">
        <v>42823</v>
      </c>
      <c r="I62" s="8">
        <v>0.51616898148148149</v>
      </c>
    </row>
    <row r="63" spans="1:9" x14ac:dyDescent="0.25">
      <c r="A63">
        <v>6007</v>
      </c>
      <c r="B63">
        <v>2</v>
      </c>
      <c r="C63">
        <v>11488192</v>
      </c>
      <c r="D63" t="s">
        <v>300</v>
      </c>
      <c r="E63" t="s">
        <v>301</v>
      </c>
      <c r="F63">
        <v>6.99</v>
      </c>
      <c r="G63">
        <v>24</v>
      </c>
      <c r="H63" s="7">
        <v>42823</v>
      </c>
      <c r="I63" s="8">
        <v>0.51619212962962957</v>
      </c>
    </row>
    <row r="64" spans="1:9" x14ac:dyDescent="0.25">
      <c r="A64">
        <v>6005</v>
      </c>
      <c r="B64">
        <v>1</v>
      </c>
      <c r="C64">
        <v>11510680</v>
      </c>
      <c r="D64" t="s">
        <v>127</v>
      </c>
      <c r="E64" t="s">
        <v>128</v>
      </c>
      <c r="F64">
        <v>24.99</v>
      </c>
      <c r="G64">
        <v>4</v>
      </c>
      <c r="H64" s="7">
        <v>42823</v>
      </c>
      <c r="I64" s="8">
        <v>0.51216435185185183</v>
      </c>
    </row>
    <row r="65" spans="1:9" x14ac:dyDescent="0.25">
      <c r="A65">
        <v>6022</v>
      </c>
      <c r="B65">
        <v>1</v>
      </c>
      <c r="C65">
        <v>11764006</v>
      </c>
      <c r="D65" t="s">
        <v>216</v>
      </c>
      <c r="E65" t="s">
        <v>217</v>
      </c>
      <c r="F65">
        <v>6.99</v>
      </c>
      <c r="G65">
        <v>6</v>
      </c>
      <c r="H65" s="7">
        <v>42823</v>
      </c>
      <c r="I65" s="8">
        <v>0.51420138888888889</v>
      </c>
    </row>
    <row r="66" spans="1:9" x14ac:dyDescent="0.25">
      <c r="A66">
        <v>6023</v>
      </c>
      <c r="B66">
        <v>1</v>
      </c>
      <c r="C66">
        <v>11764028</v>
      </c>
      <c r="D66" t="s">
        <v>218</v>
      </c>
      <c r="E66" t="s">
        <v>219</v>
      </c>
      <c r="F66">
        <v>6.99</v>
      </c>
      <c r="G66">
        <v>6</v>
      </c>
      <c r="H66" s="7">
        <v>42823</v>
      </c>
      <c r="I66" s="8">
        <v>0.51421296296296293</v>
      </c>
    </row>
    <row r="67" spans="1:9" x14ac:dyDescent="0.25">
      <c r="A67">
        <v>6021</v>
      </c>
      <c r="B67">
        <v>1</v>
      </c>
      <c r="C67">
        <v>11764051</v>
      </c>
      <c r="D67" t="s">
        <v>214</v>
      </c>
      <c r="E67" t="s">
        <v>215</v>
      </c>
      <c r="F67">
        <v>6.99</v>
      </c>
      <c r="G67">
        <v>6</v>
      </c>
      <c r="H67" s="7">
        <v>42823</v>
      </c>
      <c r="I67" s="8">
        <v>0.51418981481481485</v>
      </c>
    </row>
    <row r="68" spans="1:9" x14ac:dyDescent="0.25">
      <c r="A68">
        <v>6001</v>
      </c>
      <c r="B68">
        <v>1</v>
      </c>
      <c r="C68">
        <v>11764095</v>
      </c>
      <c r="D68" t="s">
        <v>226</v>
      </c>
      <c r="E68" t="s">
        <v>227</v>
      </c>
      <c r="F68">
        <v>6.99</v>
      </c>
      <c r="G68">
        <v>3</v>
      </c>
      <c r="H68" s="7">
        <v>42823</v>
      </c>
      <c r="I68" s="8">
        <v>0.51438657407407407</v>
      </c>
    </row>
    <row r="69" spans="1:9" x14ac:dyDescent="0.25">
      <c r="A69">
        <v>6010</v>
      </c>
      <c r="B69">
        <v>1</v>
      </c>
      <c r="C69">
        <v>11764095</v>
      </c>
      <c r="D69" t="s">
        <v>226</v>
      </c>
      <c r="E69" t="s">
        <v>227</v>
      </c>
      <c r="F69">
        <v>6.99</v>
      </c>
      <c r="G69">
        <v>3</v>
      </c>
      <c r="H69" s="7">
        <v>42823</v>
      </c>
      <c r="I69" s="8">
        <v>0.51438657407407407</v>
      </c>
    </row>
    <row r="70" spans="1:9" x14ac:dyDescent="0.25">
      <c r="A70">
        <v>6004</v>
      </c>
      <c r="B70">
        <v>1</v>
      </c>
      <c r="C70">
        <v>11800216</v>
      </c>
      <c r="D70" t="s">
        <v>161</v>
      </c>
      <c r="E70" t="s">
        <v>162</v>
      </c>
      <c r="F70">
        <v>17.989999999999998</v>
      </c>
      <c r="G70">
        <v>4</v>
      </c>
      <c r="H70" s="7">
        <v>42823</v>
      </c>
      <c r="I70" s="8">
        <v>0.51318287037037036</v>
      </c>
    </row>
    <row r="71" spans="1:9" x14ac:dyDescent="0.25">
      <c r="A71">
        <v>6003</v>
      </c>
      <c r="B71">
        <v>1</v>
      </c>
      <c r="C71">
        <v>11800249</v>
      </c>
      <c r="D71" t="s">
        <v>159</v>
      </c>
      <c r="E71" t="s">
        <v>160</v>
      </c>
      <c r="F71">
        <v>12.99</v>
      </c>
      <c r="G71">
        <v>4</v>
      </c>
      <c r="H71" s="7">
        <v>42823</v>
      </c>
      <c r="I71" s="8">
        <v>0.51317129629629632</v>
      </c>
    </row>
    <row r="72" spans="1:9" x14ac:dyDescent="0.25">
      <c r="A72">
        <v>6006</v>
      </c>
      <c r="B72">
        <v>1</v>
      </c>
      <c r="C72">
        <v>11803822</v>
      </c>
      <c r="D72" t="s">
        <v>165</v>
      </c>
      <c r="E72" t="s">
        <v>166</v>
      </c>
      <c r="F72">
        <v>2.99</v>
      </c>
      <c r="G72">
        <v>48</v>
      </c>
      <c r="H72" s="7">
        <v>42823</v>
      </c>
      <c r="I72" s="8">
        <v>0.51322916666666674</v>
      </c>
    </row>
    <row r="73" spans="1:9" x14ac:dyDescent="0.25">
      <c r="A73">
        <v>6008</v>
      </c>
      <c r="B73">
        <v>1</v>
      </c>
      <c r="C73">
        <v>11803833</v>
      </c>
      <c r="D73" t="s">
        <v>168</v>
      </c>
      <c r="E73" t="s">
        <v>169</v>
      </c>
      <c r="F73">
        <v>2.99</v>
      </c>
      <c r="G73">
        <v>48</v>
      </c>
      <c r="H73" s="7">
        <v>42823</v>
      </c>
      <c r="I73" s="8">
        <v>0.51326388888888885</v>
      </c>
    </row>
    <row r="74" spans="1:9" x14ac:dyDescent="0.25">
      <c r="A74">
        <v>6001</v>
      </c>
      <c r="B74">
        <v>1</v>
      </c>
      <c r="C74">
        <v>11816667</v>
      </c>
      <c r="D74" t="s">
        <v>154</v>
      </c>
      <c r="E74" t="s">
        <v>155</v>
      </c>
      <c r="F74">
        <v>22.99</v>
      </c>
      <c r="G74">
        <v>1</v>
      </c>
      <c r="H74" s="7">
        <v>42823</v>
      </c>
      <c r="I74" s="8">
        <v>0.51275462962962959</v>
      </c>
    </row>
    <row r="75" spans="1:9" x14ac:dyDescent="0.25">
      <c r="A75">
        <v>6005</v>
      </c>
      <c r="B75">
        <v>1</v>
      </c>
      <c r="C75">
        <v>11818465</v>
      </c>
      <c r="D75" t="s">
        <v>145</v>
      </c>
      <c r="E75" t="s">
        <v>146</v>
      </c>
      <c r="F75">
        <v>23.99</v>
      </c>
      <c r="G75">
        <v>1</v>
      </c>
      <c r="H75" s="7">
        <v>42823</v>
      </c>
      <c r="I75" s="8">
        <v>0.51267361111111109</v>
      </c>
    </row>
    <row r="76" spans="1:9" x14ac:dyDescent="0.25">
      <c r="A76">
        <v>6001</v>
      </c>
      <c r="B76">
        <v>1</v>
      </c>
      <c r="C76">
        <v>11830803</v>
      </c>
      <c r="D76" t="s">
        <v>137</v>
      </c>
      <c r="E76" t="s">
        <v>138</v>
      </c>
      <c r="F76">
        <v>19.989999999999998</v>
      </c>
      <c r="G76">
        <v>1</v>
      </c>
      <c r="H76" s="7">
        <v>42823</v>
      </c>
      <c r="I76" s="8">
        <v>0.51260416666666664</v>
      </c>
    </row>
    <row r="77" spans="1:9" x14ac:dyDescent="0.25">
      <c r="A77">
        <v>6003</v>
      </c>
      <c r="B77">
        <v>1</v>
      </c>
      <c r="C77">
        <v>11830881</v>
      </c>
      <c r="D77" t="s">
        <v>141</v>
      </c>
      <c r="E77" t="s">
        <v>142</v>
      </c>
      <c r="F77">
        <v>19.989999999999998</v>
      </c>
      <c r="G77">
        <v>1</v>
      </c>
      <c r="H77" s="7">
        <v>42823</v>
      </c>
      <c r="I77" s="8">
        <v>0.51263888888888887</v>
      </c>
    </row>
    <row r="78" spans="1:9" x14ac:dyDescent="0.25">
      <c r="A78">
        <v>6001</v>
      </c>
      <c r="B78">
        <v>1</v>
      </c>
      <c r="C78">
        <v>11881597</v>
      </c>
      <c r="D78" t="s">
        <v>156</v>
      </c>
      <c r="E78" t="s">
        <v>27</v>
      </c>
      <c r="F78">
        <v>24.99</v>
      </c>
      <c r="G78">
        <v>1</v>
      </c>
      <c r="H78" s="7">
        <v>42823</v>
      </c>
      <c r="I78" s="8">
        <v>0.51277777777777778</v>
      </c>
    </row>
    <row r="79" spans="1:9" x14ac:dyDescent="0.25">
      <c r="A79">
        <v>6009</v>
      </c>
      <c r="B79">
        <v>1</v>
      </c>
      <c r="C79">
        <v>440201919</v>
      </c>
      <c r="D79" t="s">
        <v>133</v>
      </c>
      <c r="E79" t="s">
        <v>134</v>
      </c>
      <c r="F79">
        <v>14.99</v>
      </c>
      <c r="G79">
        <v>6</v>
      </c>
      <c r="H79" s="7">
        <v>42823</v>
      </c>
      <c r="I79" s="8">
        <v>0.51256944444444441</v>
      </c>
    </row>
    <row r="80" spans="1:9" x14ac:dyDescent="0.25">
      <c r="A80">
        <v>6008</v>
      </c>
      <c r="B80">
        <v>1</v>
      </c>
      <c r="C80">
        <v>440309361</v>
      </c>
      <c r="D80" t="s">
        <v>150</v>
      </c>
      <c r="E80" t="s">
        <v>151</v>
      </c>
      <c r="F80">
        <v>14.99</v>
      </c>
      <c r="G80">
        <v>6</v>
      </c>
      <c r="H80" s="7">
        <v>42823</v>
      </c>
      <c r="I80" s="8">
        <v>0.51271990740740747</v>
      </c>
    </row>
    <row r="81" spans="1:9" x14ac:dyDescent="0.25">
      <c r="A81">
        <v>6004</v>
      </c>
      <c r="B81">
        <v>1</v>
      </c>
      <c r="C81">
        <v>440514861</v>
      </c>
      <c r="D81" t="s">
        <v>143</v>
      </c>
      <c r="E81" t="s">
        <v>144</v>
      </c>
      <c r="F81">
        <v>14.99</v>
      </c>
      <c r="G81">
        <v>6</v>
      </c>
      <c r="H81" s="7">
        <v>42823</v>
      </c>
      <c r="I81" s="8">
        <v>0.51265046296296302</v>
      </c>
    </row>
    <row r="82" spans="1:9" x14ac:dyDescent="0.25">
      <c r="A82">
        <v>6001</v>
      </c>
      <c r="B82">
        <v>1</v>
      </c>
      <c r="C82">
        <v>440903765</v>
      </c>
      <c r="D82" t="s">
        <v>172</v>
      </c>
      <c r="E82" t="s">
        <v>173</v>
      </c>
      <c r="F82">
        <v>24.99</v>
      </c>
      <c r="G82">
        <v>4</v>
      </c>
      <c r="H82" s="7">
        <v>42823</v>
      </c>
      <c r="I82" s="8">
        <v>0.51332175925925927</v>
      </c>
    </row>
    <row r="83" spans="1:9" x14ac:dyDescent="0.25">
      <c r="A83">
        <v>6001</v>
      </c>
      <c r="B83">
        <v>1</v>
      </c>
      <c r="C83">
        <v>443102001</v>
      </c>
      <c r="D83" t="s">
        <v>174</v>
      </c>
      <c r="E83" t="s">
        <v>175</v>
      </c>
      <c r="F83">
        <v>29.99</v>
      </c>
      <c r="G83">
        <v>1</v>
      </c>
      <c r="H83" s="7">
        <v>42823</v>
      </c>
      <c r="I83" s="8">
        <v>0.51333333333333331</v>
      </c>
    </row>
    <row r="84" spans="1:9" x14ac:dyDescent="0.25">
      <c r="A84">
        <v>6001</v>
      </c>
      <c r="B84">
        <v>2</v>
      </c>
      <c r="C84">
        <v>500300088</v>
      </c>
      <c r="D84" t="s">
        <v>262</v>
      </c>
      <c r="E84" t="s">
        <v>263</v>
      </c>
      <c r="F84">
        <v>4.99</v>
      </c>
      <c r="G84">
        <v>10</v>
      </c>
      <c r="H84" s="7">
        <v>42823</v>
      </c>
      <c r="I84" s="8">
        <v>0.51537037037037037</v>
      </c>
    </row>
    <row r="85" spans="1:9" x14ac:dyDescent="0.25">
      <c r="A85">
        <v>6001</v>
      </c>
      <c r="B85">
        <v>2</v>
      </c>
      <c r="C85">
        <v>500500107</v>
      </c>
      <c r="D85" t="s">
        <v>252</v>
      </c>
      <c r="E85" t="s">
        <v>253</v>
      </c>
      <c r="F85">
        <v>4.99</v>
      </c>
      <c r="G85">
        <v>10</v>
      </c>
      <c r="H85" s="7">
        <v>42823</v>
      </c>
      <c r="I85" s="8">
        <v>0.51528935185185187</v>
      </c>
    </row>
    <row r="86" spans="1:9" x14ac:dyDescent="0.25">
      <c r="A86">
        <v>6001</v>
      </c>
      <c r="B86">
        <v>1</v>
      </c>
      <c r="C86">
        <v>510100345</v>
      </c>
      <c r="D86" t="s">
        <v>135</v>
      </c>
      <c r="E86" t="s">
        <v>136</v>
      </c>
      <c r="F86">
        <v>14.99</v>
      </c>
      <c r="G86">
        <v>5</v>
      </c>
      <c r="H86" s="7">
        <v>42823</v>
      </c>
      <c r="I86" s="8">
        <v>0.51258101851851856</v>
      </c>
    </row>
    <row r="87" spans="1:9" x14ac:dyDescent="0.25">
      <c r="A87">
        <v>6001</v>
      </c>
      <c r="B87">
        <v>2</v>
      </c>
      <c r="C87">
        <v>510100345</v>
      </c>
      <c r="D87" t="s">
        <v>135</v>
      </c>
      <c r="E87" t="s">
        <v>136</v>
      </c>
      <c r="F87">
        <v>14.99</v>
      </c>
      <c r="G87">
        <v>1</v>
      </c>
      <c r="H87" s="7">
        <v>42823</v>
      </c>
      <c r="I87" s="8">
        <v>0.51517361111111104</v>
      </c>
    </row>
    <row r="88" spans="1:9" x14ac:dyDescent="0.25">
      <c r="A88">
        <v>6009</v>
      </c>
      <c r="B88">
        <v>1</v>
      </c>
      <c r="C88">
        <v>510100952</v>
      </c>
      <c r="D88" t="s">
        <v>224</v>
      </c>
      <c r="E88" t="s">
        <v>225</v>
      </c>
      <c r="F88">
        <v>6.99</v>
      </c>
      <c r="G88">
        <v>5</v>
      </c>
      <c r="H88" s="7">
        <v>42823</v>
      </c>
      <c r="I88" s="8">
        <v>0.51436342592592588</v>
      </c>
    </row>
    <row r="89" spans="1:9" x14ac:dyDescent="0.25">
      <c r="A89">
        <v>6001</v>
      </c>
      <c r="B89">
        <v>1</v>
      </c>
      <c r="C89">
        <v>510100966</v>
      </c>
      <c r="D89" t="s">
        <v>228</v>
      </c>
      <c r="E89" t="s">
        <v>229</v>
      </c>
      <c r="F89">
        <v>12.99</v>
      </c>
      <c r="G89">
        <v>12</v>
      </c>
      <c r="H89" s="7">
        <v>42823</v>
      </c>
      <c r="I89" s="8">
        <v>0.51440972222222225</v>
      </c>
    </row>
    <row r="90" spans="1:9" x14ac:dyDescent="0.25">
      <c r="A90">
        <v>6011</v>
      </c>
      <c r="B90">
        <v>1</v>
      </c>
      <c r="C90">
        <v>510100966</v>
      </c>
      <c r="D90" t="s">
        <v>228</v>
      </c>
      <c r="E90" t="s">
        <v>229</v>
      </c>
      <c r="F90">
        <v>12.99</v>
      </c>
      <c r="G90">
        <v>12</v>
      </c>
      <c r="H90" s="7">
        <v>42823</v>
      </c>
      <c r="I90" s="8">
        <v>0.51440972222222225</v>
      </c>
    </row>
    <row r="91" spans="1:9" x14ac:dyDescent="0.25">
      <c r="A91">
        <v>6001</v>
      </c>
      <c r="B91">
        <v>1</v>
      </c>
      <c r="C91">
        <v>510100969</v>
      </c>
      <c r="D91" t="s">
        <v>236</v>
      </c>
      <c r="E91" t="s">
        <v>237</v>
      </c>
      <c r="F91">
        <v>4.99</v>
      </c>
      <c r="G91">
        <v>3</v>
      </c>
      <c r="H91" s="7">
        <v>42823</v>
      </c>
      <c r="I91" s="8">
        <v>0.51449074074074075</v>
      </c>
    </row>
    <row r="92" spans="1:9" x14ac:dyDescent="0.25">
      <c r="A92">
        <v>6015</v>
      </c>
      <c r="B92">
        <v>1</v>
      </c>
      <c r="C92">
        <v>510100969</v>
      </c>
      <c r="D92" t="s">
        <v>236</v>
      </c>
      <c r="E92" t="s">
        <v>237</v>
      </c>
      <c r="F92">
        <v>4.99</v>
      </c>
      <c r="G92">
        <v>3</v>
      </c>
      <c r="H92" s="7">
        <v>42823</v>
      </c>
      <c r="I92" s="8">
        <v>0.51449074074074075</v>
      </c>
    </row>
    <row r="93" spans="1:9" x14ac:dyDescent="0.25">
      <c r="A93">
        <v>6007</v>
      </c>
      <c r="B93">
        <v>1</v>
      </c>
      <c r="C93">
        <v>510101007</v>
      </c>
      <c r="D93" t="s">
        <v>220</v>
      </c>
      <c r="E93" t="s">
        <v>221</v>
      </c>
      <c r="F93">
        <v>4.99</v>
      </c>
      <c r="G93">
        <v>2</v>
      </c>
      <c r="H93" s="7">
        <v>42823</v>
      </c>
      <c r="I93" s="8">
        <v>0.51432870370370376</v>
      </c>
    </row>
    <row r="94" spans="1:9" x14ac:dyDescent="0.25">
      <c r="A94">
        <v>6001</v>
      </c>
      <c r="B94">
        <v>1</v>
      </c>
      <c r="C94">
        <v>510101008</v>
      </c>
      <c r="D94" t="s">
        <v>230</v>
      </c>
      <c r="E94" t="s">
        <v>231</v>
      </c>
      <c r="F94">
        <v>9.99</v>
      </c>
      <c r="G94">
        <v>35</v>
      </c>
      <c r="H94" s="7">
        <v>42823</v>
      </c>
      <c r="I94" s="8">
        <v>0.51443287037037033</v>
      </c>
    </row>
    <row r="95" spans="1:9" x14ac:dyDescent="0.25">
      <c r="A95">
        <v>6012</v>
      </c>
      <c r="B95">
        <v>1</v>
      </c>
      <c r="C95">
        <v>510101008</v>
      </c>
      <c r="D95" t="s">
        <v>230</v>
      </c>
      <c r="E95" t="s">
        <v>231</v>
      </c>
      <c r="F95">
        <v>9.99</v>
      </c>
      <c r="G95">
        <v>35</v>
      </c>
      <c r="H95" s="7">
        <v>42823</v>
      </c>
      <c r="I95" s="8">
        <v>0.51443287037037033</v>
      </c>
    </row>
    <row r="96" spans="1:9" x14ac:dyDescent="0.25">
      <c r="A96">
        <v>6001</v>
      </c>
      <c r="B96">
        <v>2</v>
      </c>
      <c r="C96">
        <v>510101401</v>
      </c>
      <c r="D96" t="s">
        <v>242</v>
      </c>
      <c r="E96" t="s">
        <v>243</v>
      </c>
      <c r="F96">
        <v>3.99</v>
      </c>
      <c r="G96">
        <v>1</v>
      </c>
      <c r="H96" s="7">
        <v>42823</v>
      </c>
      <c r="I96" s="8">
        <v>0.51515046296296296</v>
      </c>
    </row>
    <row r="97" spans="1:9" x14ac:dyDescent="0.25">
      <c r="A97">
        <v>6018</v>
      </c>
      <c r="B97">
        <v>2</v>
      </c>
      <c r="C97">
        <v>510101401</v>
      </c>
      <c r="D97" t="s">
        <v>242</v>
      </c>
      <c r="E97" t="s">
        <v>243</v>
      </c>
      <c r="F97">
        <v>3.99</v>
      </c>
      <c r="G97">
        <v>1</v>
      </c>
      <c r="H97" s="7">
        <v>42823</v>
      </c>
      <c r="I97" s="8">
        <v>0.51515046296296296</v>
      </c>
    </row>
    <row r="98" spans="1:9" x14ac:dyDescent="0.25">
      <c r="A98">
        <v>6019</v>
      </c>
      <c r="B98">
        <v>2</v>
      </c>
      <c r="C98">
        <v>510101401</v>
      </c>
      <c r="D98" t="s">
        <v>242</v>
      </c>
      <c r="E98" t="s">
        <v>243</v>
      </c>
      <c r="F98">
        <v>3.99</v>
      </c>
      <c r="G98">
        <v>1</v>
      </c>
      <c r="H98" s="7">
        <v>42823</v>
      </c>
      <c r="I98" s="8">
        <v>0.51515046296296296</v>
      </c>
    </row>
    <row r="99" spans="1:9" x14ac:dyDescent="0.25">
      <c r="A99">
        <v>6001</v>
      </c>
      <c r="B99">
        <v>2</v>
      </c>
      <c r="C99">
        <v>510101485</v>
      </c>
      <c r="D99" t="s">
        <v>248</v>
      </c>
      <c r="E99" t="s">
        <v>249</v>
      </c>
      <c r="F99">
        <v>9.99</v>
      </c>
      <c r="G99">
        <v>6</v>
      </c>
      <c r="H99" s="7">
        <v>42823</v>
      </c>
      <c r="I99" s="8">
        <v>0.51525462962962965</v>
      </c>
    </row>
    <row r="100" spans="1:9" x14ac:dyDescent="0.25">
      <c r="A100">
        <v>6001</v>
      </c>
      <c r="B100">
        <v>2</v>
      </c>
      <c r="C100">
        <v>510101516</v>
      </c>
      <c r="D100" t="s">
        <v>268</v>
      </c>
      <c r="E100" t="s">
        <v>269</v>
      </c>
      <c r="F100">
        <v>9.99</v>
      </c>
      <c r="G100">
        <v>6</v>
      </c>
      <c r="H100" s="7">
        <v>42823</v>
      </c>
      <c r="I100" s="8">
        <v>0.51541666666666663</v>
      </c>
    </row>
    <row r="101" spans="1:9" x14ac:dyDescent="0.25">
      <c r="A101">
        <v>6001</v>
      </c>
      <c r="B101">
        <v>2</v>
      </c>
      <c r="C101">
        <v>510101537</v>
      </c>
      <c r="D101" t="s">
        <v>258</v>
      </c>
      <c r="E101" t="s">
        <v>259</v>
      </c>
      <c r="F101">
        <v>9.99</v>
      </c>
      <c r="G101">
        <v>10</v>
      </c>
      <c r="H101" s="7">
        <v>42823</v>
      </c>
      <c r="I101" s="8">
        <v>0.51533564814814814</v>
      </c>
    </row>
    <row r="102" spans="1:9" x14ac:dyDescent="0.25">
      <c r="A102">
        <v>6001</v>
      </c>
      <c r="B102">
        <v>2</v>
      </c>
      <c r="C102">
        <v>510101612</v>
      </c>
      <c r="D102" t="s">
        <v>254</v>
      </c>
      <c r="E102" t="s">
        <v>255</v>
      </c>
      <c r="F102">
        <v>3.99</v>
      </c>
      <c r="G102">
        <v>1</v>
      </c>
      <c r="H102" s="7">
        <v>42823</v>
      </c>
      <c r="I102" s="8">
        <v>0.51530092592592591</v>
      </c>
    </row>
    <row r="103" spans="1:9" x14ac:dyDescent="0.25">
      <c r="A103">
        <v>6005</v>
      </c>
      <c r="B103">
        <v>2</v>
      </c>
      <c r="C103">
        <v>510108346</v>
      </c>
      <c r="D103" t="s">
        <v>296</v>
      </c>
      <c r="E103" t="s">
        <v>297</v>
      </c>
      <c r="F103">
        <v>99.99</v>
      </c>
      <c r="G103">
        <v>1</v>
      </c>
      <c r="H103" s="7">
        <v>42823</v>
      </c>
      <c r="I103" s="8">
        <v>0.51615740740740745</v>
      </c>
    </row>
    <row r="104" spans="1:9" x14ac:dyDescent="0.25">
      <c r="A104">
        <v>6020</v>
      </c>
      <c r="B104">
        <v>1</v>
      </c>
      <c r="C104">
        <v>510139454</v>
      </c>
      <c r="D104" t="s">
        <v>212</v>
      </c>
      <c r="E104" t="s">
        <v>213</v>
      </c>
      <c r="F104">
        <v>4.99</v>
      </c>
      <c r="G104">
        <v>2</v>
      </c>
      <c r="H104" s="7">
        <v>42823</v>
      </c>
      <c r="I104" s="8">
        <v>0.51416666666666666</v>
      </c>
    </row>
    <row r="105" spans="1:9" x14ac:dyDescent="0.25">
      <c r="A105">
        <v>6018</v>
      </c>
      <c r="B105">
        <v>1</v>
      </c>
      <c r="C105">
        <v>520000458</v>
      </c>
      <c r="D105" t="s">
        <v>208</v>
      </c>
      <c r="E105" t="s">
        <v>209</v>
      </c>
      <c r="F105">
        <v>3.99</v>
      </c>
      <c r="G105">
        <v>6</v>
      </c>
      <c r="H105" s="7">
        <v>42823</v>
      </c>
      <c r="I105" s="8">
        <v>0.51414351851851847</v>
      </c>
    </row>
    <row r="106" spans="1:9" x14ac:dyDescent="0.25">
      <c r="A106">
        <v>6019</v>
      </c>
      <c r="B106">
        <v>1</v>
      </c>
      <c r="C106">
        <v>520000723</v>
      </c>
      <c r="D106" t="s">
        <v>210</v>
      </c>
      <c r="E106" t="s">
        <v>211</v>
      </c>
      <c r="F106">
        <v>3.99</v>
      </c>
      <c r="G106">
        <v>8</v>
      </c>
      <c r="H106" s="7">
        <v>42823</v>
      </c>
      <c r="I106" s="8">
        <v>0.51415509259259262</v>
      </c>
    </row>
    <row r="107" spans="1:9" x14ac:dyDescent="0.25">
      <c r="A107">
        <v>6001</v>
      </c>
      <c r="B107">
        <v>2</v>
      </c>
      <c r="C107">
        <v>630015560</v>
      </c>
      <c r="D107" t="s">
        <v>250</v>
      </c>
      <c r="E107" t="s">
        <v>251</v>
      </c>
      <c r="F107">
        <v>1.99</v>
      </c>
      <c r="G107">
        <v>5</v>
      </c>
      <c r="H107" s="7">
        <v>42823</v>
      </c>
      <c r="I107" s="8">
        <v>0.51526620370370368</v>
      </c>
    </row>
    <row r="108" spans="1:9" x14ac:dyDescent="0.25">
      <c r="A108">
        <v>6001</v>
      </c>
      <c r="B108">
        <v>2</v>
      </c>
      <c r="C108">
        <v>630033734</v>
      </c>
      <c r="D108" t="s">
        <v>264</v>
      </c>
      <c r="E108" t="s">
        <v>265</v>
      </c>
      <c r="F108">
        <v>3.99</v>
      </c>
      <c r="G108">
        <v>10</v>
      </c>
      <c r="H108" s="7">
        <v>42823</v>
      </c>
      <c r="I108" s="8">
        <v>0.51538194444444441</v>
      </c>
    </row>
    <row r="109" spans="1:9" x14ac:dyDescent="0.25">
      <c r="A109">
        <v>6001</v>
      </c>
      <c r="B109">
        <v>2</v>
      </c>
      <c r="C109">
        <v>630034495</v>
      </c>
      <c r="D109" t="s">
        <v>266</v>
      </c>
      <c r="E109" t="s">
        <v>267</v>
      </c>
      <c r="F109">
        <v>4.99</v>
      </c>
      <c r="G109">
        <v>5</v>
      </c>
      <c r="H109" s="7">
        <v>42823</v>
      </c>
      <c r="I109" s="8">
        <v>0.5154050925925926</v>
      </c>
    </row>
    <row r="110" spans="1:9" x14ac:dyDescent="0.25">
      <c r="A110">
        <v>6001</v>
      </c>
      <c r="B110">
        <v>2</v>
      </c>
      <c r="C110">
        <v>633002340</v>
      </c>
      <c r="D110" t="s">
        <v>246</v>
      </c>
      <c r="E110" t="s">
        <v>247</v>
      </c>
      <c r="F110">
        <v>9.99</v>
      </c>
      <c r="G110">
        <v>5</v>
      </c>
      <c r="H110" s="7">
        <v>42823</v>
      </c>
      <c r="I110" s="8">
        <v>0.51520833333333338</v>
      </c>
    </row>
    <row r="111" spans="1:9" x14ac:dyDescent="0.25">
      <c r="A111">
        <v>6001</v>
      </c>
      <c r="B111">
        <v>2</v>
      </c>
      <c r="C111">
        <v>633002946</v>
      </c>
      <c r="D111" t="s">
        <v>256</v>
      </c>
      <c r="E111" t="s">
        <v>257</v>
      </c>
      <c r="F111">
        <v>9.99</v>
      </c>
      <c r="G111">
        <v>2</v>
      </c>
      <c r="H111" s="7">
        <v>42823</v>
      </c>
      <c r="I111" s="8">
        <v>0.5153240740740741</v>
      </c>
    </row>
    <row r="112" spans="1:9" x14ac:dyDescent="0.25">
      <c r="A112">
        <v>6005</v>
      </c>
      <c r="B112">
        <v>1</v>
      </c>
      <c r="C112">
        <v>634100120</v>
      </c>
      <c r="D112" t="s">
        <v>163</v>
      </c>
      <c r="E112" t="s">
        <v>164</v>
      </c>
      <c r="F112">
        <v>16.989999999999998</v>
      </c>
      <c r="G112">
        <v>6</v>
      </c>
      <c r="H112" s="7">
        <v>42823</v>
      </c>
      <c r="I112" s="8">
        <v>0.51320601851851855</v>
      </c>
    </row>
    <row r="113" spans="1:9" x14ac:dyDescent="0.25">
      <c r="A113">
        <v>6003</v>
      </c>
      <c r="B113">
        <v>1</v>
      </c>
      <c r="C113">
        <v>790000067</v>
      </c>
      <c r="D113" t="s">
        <v>124</v>
      </c>
      <c r="E113" t="s">
        <v>125</v>
      </c>
      <c r="F113">
        <v>1.99</v>
      </c>
      <c r="G113">
        <v>10</v>
      </c>
      <c r="H113" s="7">
        <v>42823</v>
      </c>
      <c r="I113" s="8">
        <v>0.51211805555555556</v>
      </c>
    </row>
    <row r="114" spans="1:9" x14ac:dyDescent="0.25">
      <c r="A114">
        <v>6002</v>
      </c>
      <c r="B114">
        <v>1</v>
      </c>
      <c r="C114">
        <v>790000079</v>
      </c>
      <c r="D114" t="s">
        <v>106</v>
      </c>
      <c r="E114" t="s">
        <v>107</v>
      </c>
      <c r="F114">
        <v>1.99</v>
      </c>
      <c r="G114">
        <v>10</v>
      </c>
      <c r="H114" s="7">
        <v>42823</v>
      </c>
      <c r="I114" s="8">
        <v>0.51187499999999997</v>
      </c>
    </row>
    <row r="115" spans="1:9" x14ac:dyDescent="0.25">
      <c r="A115">
        <v>6003</v>
      </c>
      <c r="B115">
        <v>1</v>
      </c>
      <c r="C115">
        <v>790000079</v>
      </c>
      <c r="D115" t="s">
        <v>106</v>
      </c>
      <c r="E115" t="s">
        <v>107</v>
      </c>
      <c r="F115">
        <v>1.99</v>
      </c>
      <c r="G115">
        <v>10</v>
      </c>
      <c r="H115" s="7">
        <v>42823</v>
      </c>
      <c r="I115" s="8">
        <v>0.51187499999999997</v>
      </c>
    </row>
    <row r="116" spans="1:9" x14ac:dyDescent="0.25">
      <c r="A116">
        <v>6025</v>
      </c>
      <c r="B116">
        <v>1</v>
      </c>
      <c r="C116">
        <v>790000079</v>
      </c>
      <c r="D116" t="s">
        <v>106</v>
      </c>
      <c r="E116" t="s">
        <v>107</v>
      </c>
      <c r="F116">
        <v>1.99</v>
      </c>
      <c r="G116">
        <v>10</v>
      </c>
      <c r="H116" s="7">
        <v>42823</v>
      </c>
      <c r="I116" s="8">
        <v>0.51187499999999997</v>
      </c>
    </row>
    <row r="117" spans="1:9" x14ac:dyDescent="0.25">
      <c r="A117">
        <v>6017</v>
      </c>
      <c r="B117">
        <v>1</v>
      </c>
      <c r="C117">
        <v>790000144</v>
      </c>
      <c r="D117" t="s">
        <v>206</v>
      </c>
      <c r="E117" t="s">
        <v>207</v>
      </c>
      <c r="F117">
        <v>6.99</v>
      </c>
      <c r="G117">
        <v>48</v>
      </c>
      <c r="H117" s="7">
        <v>42823</v>
      </c>
      <c r="I117" s="8">
        <v>0.51412037037037039</v>
      </c>
    </row>
    <row r="118" spans="1:9" x14ac:dyDescent="0.25">
      <c r="A118">
        <v>6014</v>
      </c>
      <c r="B118">
        <v>1</v>
      </c>
      <c r="C118">
        <v>790002794</v>
      </c>
      <c r="D118" t="s">
        <v>200</v>
      </c>
      <c r="E118" t="s">
        <v>201</v>
      </c>
      <c r="F118">
        <v>2.99</v>
      </c>
      <c r="G118">
        <v>5</v>
      </c>
      <c r="H118" s="7">
        <v>42823</v>
      </c>
      <c r="I118" s="8">
        <v>0.51379629629629631</v>
      </c>
    </row>
    <row r="119" spans="1:9" x14ac:dyDescent="0.25">
      <c r="A119">
        <v>6001</v>
      </c>
      <c r="B119">
        <v>1</v>
      </c>
      <c r="C119">
        <v>790005930</v>
      </c>
      <c r="D119" t="s">
        <v>103</v>
      </c>
      <c r="E119" t="s">
        <v>47</v>
      </c>
      <c r="F119">
        <v>6.99</v>
      </c>
      <c r="G119">
        <v>10</v>
      </c>
      <c r="H119" s="7">
        <v>42823</v>
      </c>
      <c r="I119" s="8">
        <v>0.5118287037037037</v>
      </c>
    </row>
    <row r="120" spans="1:9" x14ac:dyDescent="0.25">
      <c r="A120">
        <v>6004</v>
      </c>
      <c r="B120">
        <v>1</v>
      </c>
      <c r="C120">
        <v>790006742</v>
      </c>
      <c r="D120" t="s">
        <v>126</v>
      </c>
      <c r="E120" t="s">
        <v>19</v>
      </c>
      <c r="F120">
        <v>9.99</v>
      </c>
      <c r="G120">
        <v>6</v>
      </c>
      <c r="H120" s="7">
        <v>42823</v>
      </c>
      <c r="I120" s="8">
        <v>0.51214120370370375</v>
      </c>
    </row>
    <row r="121" spans="1:9" x14ac:dyDescent="0.25">
      <c r="A121">
        <v>6001</v>
      </c>
      <c r="B121">
        <v>1</v>
      </c>
      <c r="C121">
        <v>790007667</v>
      </c>
      <c r="D121" t="s">
        <v>104</v>
      </c>
      <c r="E121" t="s">
        <v>105</v>
      </c>
      <c r="F121">
        <v>7.99</v>
      </c>
      <c r="G121">
        <v>6</v>
      </c>
      <c r="H121" s="7">
        <v>42823</v>
      </c>
      <c r="I121" s="8">
        <v>0.51186342592592593</v>
      </c>
    </row>
    <row r="122" spans="1:9" x14ac:dyDescent="0.25">
      <c r="A122">
        <v>6001</v>
      </c>
      <c r="B122">
        <v>1</v>
      </c>
      <c r="C122">
        <v>790007667</v>
      </c>
      <c r="D122" t="s">
        <v>104</v>
      </c>
      <c r="E122" t="s">
        <v>105</v>
      </c>
      <c r="F122">
        <v>7.99</v>
      </c>
      <c r="G122">
        <v>6</v>
      </c>
      <c r="H122" s="7">
        <v>42823</v>
      </c>
      <c r="I122" s="8">
        <v>0.51186342592592593</v>
      </c>
    </row>
    <row r="123" spans="1:9" x14ac:dyDescent="0.25">
      <c r="A123">
        <v>6024</v>
      </c>
      <c r="B123">
        <v>1</v>
      </c>
      <c r="C123">
        <v>790007667</v>
      </c>
      <c r="D123" t="s">
        <v>104</v>
      </c>
      <c r="E123" t="s">
        <v>105</v>
      </c>
      <c r="F123">
        <v>7.99</v>
      </c>
      <c r="G123">
        <v>6</v>
      </c>
      <c r="H123" s="7">
        <v>42823</v>
      </c>
      <c r="I123" s="8">
        <v>0.51186342592592593</v>
      </c>
    </row>
    <row r="124" spans="1:9" x14ac:dyDescent="0.25">
      <c r="A124">
        <v>6007</v>
      </c>
      <c r="B124">
        <v>1</v>
      </c>
      <c r="C124">
        <v>793000200</v>
      </c>
      <c r="D124" t="s">
        <v>116</v>
      </c>
      <c r="E124" t="s">
        <v>117</v>
      </c>
      <c r="F124">
        <v>3.99</v>
      </c>
      <c r="G124">
        <v>10</v>
      </c>
      <c r="H124" s="7">
        <v>42823</v>
      </c>
      <c r="I124" s="8">
        <v>0.51197916666666665</v>
      </c>
    </row>
    <row r="125" spans="1:9" x14ac:dyDescent="0.25">
      <c r="A125">
        <v>6001</v>
      </c>
      <c r="B125">
        <v>1</v>
      </c>
      <c r="C125">
        <v>793001543</v>
      </c>
      <c r="D125" t="s">
        <v>101</v>
      </c>
      <c r="E125" t="s">
        <v>102</v>
      </c>
      <c r="F125">
        <v>2.99</v>
      </c>
      <c r="G125">
        <v>10</v>
      </c>
      <c r="H125" s="7">
        <v>42823</v>
      </c>
      <c r="I125" s="8">
        <v>0.51181712962962966</v>
      </c>
    </row>
    <row r="126" spans="1:9" x14ac:dyDescent="0.25">
      <c r="A126">
        <v>6006</v>
      </c>
      <c r="B126">
        <v>1</v>
      </c>
      <c r="C126">
        <v>793001985</v>
      </c>
      <c r="D126" t="s">
        <v>129</v>
      </c>
      <c r="E126" t="s">
        <v>74</v>
      </c>
      <c r="F126">
        <v>1.99</v>
      </c>
      <c r="G126">
        <v>20</v>
      </c>
      <c r="H126" s="7">
        <v>42823</v>
      </c>
      <c r="I126" s="8">
        <v>0.51217592592592587</v>
      </c>
    </row>
    <row r="127" spans="1:9" x14ac:dyDescent="0.25">
      <c r="A127">
        <v>6006</v>
      </c>
      <c r="B127">
        <v>1</v>
      </c>
      <c r="C127">
        <v>793003319</v>
      </c>
      <c r="D127" t="s">
        <v>114</v>
      </c>
      <c r="E127" t="s">
        <v>115</v>
      </c>
      <c r="F127">
        <v>6.99</v>
      </c>
      <c r="G127">
        <v>10</v>
      </c>
      <c r="H127" s="7">
        <v>42823</v>
      </c>
      <c r="I127" s="8">
        <v>0.51196759259259261</v>
      </c>
    </row>
    <row r="128" spans="1:9" x14ac:dyDescent="0.25">
      <c r="A128">
        <v>6008</v>
      </c>
      <c r="B128">
        <v>1</v>
      </c>
      <c r="C128">
        <v>796300119</v>
      </c>
      <c r="D128" t="s">
        <v>118</v>
      </c>
      <c r="E128" t="s">
        <v>119</v>
      </c>
      <c r="F128">
        <v>22.99</v>
      </c>
      <c r="G128">
        <v>10</v>
      </c>
      <c r="H128" s="7">
        <v>42823</v>
      </c>
      <c r="I128" s="8">
        <v>0.51200231481481484</v>
      </c>
    </row>
    <row r="129" spans="1:9" x14ac:dyDescent="0.25">
      <c r="A129">
        <v>6001</v>
      </c>
      <c r="B129">
        <v>1</v>
      </c>
      <c r="C129">
        <v>810000414</v>
      </c>
      <c r="D129" t="s">
        <v>157</v>
      </c>
      <c r="E129" t="s">
        <v>158</v>
      </c>
      <c r="F129">
        <v>4.99</v>
      </c>
      <c r="G129">
        <v>32</v>
      </c>
      <c r="H129" s="7">
        <v>42823</v>
      </c>
      <c r="I129" s="8">
        <v>0.51313657407407409</v>
      </c>
    </row>
    <row r="130" spans="1:9" x14ac:dyDescent="0.25">
      <c r="A130">
        <v>6007</v>
      </c>
      <c r="B130">
        <v>1</v>
      </c>
      <c r="C130">
        <v>902902283</v>
      </c>
      <c r="D130" t="s">
        <v>148</v>
      </c>
      <c r="E130" t="s">
        <v>149</v>
      </c>
      <c r="F130">
        <v>19.989999999999998</v>
      </c>
      <c r="G130">
        <v>1</v>
      </c>
      <c r="H130" s="7">
        <v>42823</v>
      </c>
      <c r="I130" s="8">
        <v>0.51269675925925928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/>
  </sheetPr>
  <dimension ref="A1:N86"/>
  <sheetViews>
    <sheetView tabSelected="1" workbookViewId="0">
      <pane ySplit="1" topLeftCell="A2" activePane="bottomLeft" state="frozen"/>
      <selection pane="bottomLeft" activeCell="M9" sqref="M9"/>
    </sheetView>
  </sheetViews>
  <sheetFormatPr baseColWidth="10" defaultColWidth="9.140625" defaultRowHeight="15" x14ac:dyDescent="0.25"/>
  <cols>
    <col min="1" max="1" width="7.85546875" customWidth="1"/>
    <col min="2" max="2" width="36.85546875" customWidth="1"/>
    <col min="3" max="3" width="12.42578125" customWidth="1"/>
    <col min="4" max="4" width="55.7109375" customWidth="1"/>
    <col min="5" max="5" width="10.7109375" customWidth="1"/>
    <col min="6" max="6" width="11.5703125" customWidth="1"/>
    <col min="7" max="7" width="6.5703125" customWidth="1"/>
    <col min="8" max="8" width="9" hidden="1" customWidth="1"/>
    <col min="9" max="9" width="10.140625" hidden="1" customWidth="1"/>
    <col min="10" max="10" width="9" hidden="1" customWidth="1"/>
    <col min="11" max="11" width="13" customWidth="1"/>
    <col min="12" max="12" width="7.42578125" bestFit="1" customWidth="1"/>
    <col min="13" max="14" width="7" bestFit="1" customWidth="1"/>
  </cols>
  <sheetData>
    <row r="1" spans="1:14" x14ac:dyDescent="0.25">
      <c r="A1" s="1" t="s">
        <v>85</v>
      </c>
      <c r="B1" s="2" t="s">
        <v>319</v>
      </c>
      <c r="C1" s="2" t="s">
        <v>318</v>
      </c>
      <c r="D1" s="2" t="s">
        <v>320</v>
      </c>
      <c r="E1" s="2" t="s">
        <v>96</v>
      </c>
      <c r="F1" s="2" t="s">
        <v>324</v>
      </c>
      <c r="G1" s="2" t="s">
        <v>45</v>
      </c>
      <c r="H1" s="2" t="s">
        <v>306</v>
      </c>
      <c r="I1" s="2" t="s">
        <v>307</v>
      </c>
      <c r="J1" s="2" t="s">
        <v>308</v>
      </c>
      <c r="K1" s="3" t="s">
        <v>95</v>
      </c>
      <c r="L1" s="2" t="s">
        <v>321</v>
      </c>
      <c r="M1" s="2" t="s">
        <v>322</v>
      </c>
      <c r="N1" s="2" t="s">
        <v>323</v>
      </c>
    </row>
    <row r="2" spans="1:14" x14ac:dyDescent="0.25">
      <c r="A2" s="4" t="s">
        <v>54</v>
      </c>
      <c r="B2" s="5"/>
      <c r="C2" s="9">
        <v>11816667</v>
      </c>
      <c r="D2" s="5" t="s">
        <v>86</v>
      </c>
      <c r="E2" s="5">
        <v>4</v>
      </c>
      <c r="F2" s="5">
        <v>1</v>
      </c>
      <c r="G2" s="5">
        <v>-3</v>
      </c>
      <c r="H2" s="5"/>
      <c r="I2" s="5"/>
      <c r="J2" s="5"/>
      <c r="K2" s="6"/>
      <c r="L2" s="10">
        <f t="array" aca="1" ref="L2" ca="1">IF(COLUMNS('Det0031'!$C:C)&lt;=COUNTIF(Code,$C2),INDEX(TAG,SMALL(IF(Code=$C2,ROW(INDIRECT("1:"&amp;ROWS(TAG)))),COLUMNS($C:C))),"")</f>
        <v>6001</v>
      </c>
      <c r="M2" s="10" t="str">
        <f t="array" aca="1" ref="M2" ca="1">IF(COLUMNS('Det0031'!$C:D)&lt;=COUNTIF(Code,$C2),INDEX(TAG,SMALL(IF(Code=$C2,ROW(INDIRECT("1:"&amp;ROWS(TAG)))),COLUMNS($C:D))),"")</f>
        <v/>
      </c>
      <c r="N2" s="10" t="str">
        <f t="array" aca="1" ref="N2" ca="1">IF(COLUMNS('Det0031'!$C:E)&lt;=COUNTIF(Code,$C2),INDEX(TAG,SMALL(IF(Code=$C2,ROW(INDIRECT("1:"&amp;ROWS(TAG)))),COLUMNS($C:E))),"")</f>
        <v/>
      </c>
    </row>
    <row r="3" spans="1:14" x14ac:dyDescent="0.25">
      <c r="A3" s="4" t="s">
        <v>21</v>
      </c>
      <c r="B3" s="5"/>
      <c r="C3" s="9">
        <v>10113472</v>
      </c>
      <c r="D3" s="5" t="s">
        <v>65</v>
      </c>
      <c r="E3" s="5">
        <v>8</v>
      </c>
      <c r="F3" s="5">
        <v>10</v>
      </c>
      <c r="G3" s="5">
        <v>2</v>
      </c>
      <c r="H3" s="5"/>
      <c r="I3" s="5"/>
      <c r="J3" s="5"/>
      <c r="K3" s="6"/>
      <c r="L3" s="10">
        <f t="array" aca="1" ref="L3" ca="1">IF(COLUMNS('Det0031'!$C:C)&lt;=COUNTIF(Code,$C3),INDEX(TAG,SMALL(IF(Code=$C3,ROW(INDIRECT("1:"&amp;ROWS(TAG)))),COLUMNS($C:C))),"")</f>
        <v>6001</v>
      </c>
      <c r="M3" s="10">
        <f t="array" aca="1" ref="M3" ca="1">IF(COLUMNS('Det0031'!$C:D)&lt;=COUNTIF(Code,$C3),INDEX(TAG,SMALL(IF(Code=$C3,ROW(INDIRECT("1:"&amp;ROWS(TAG)))),COLUMNS($C:D))),"")</f>
        <v>6013</v>
      </c>
      <c r="N3" s="10" t="str">
        <f t="array" aca="1" ref="N3" ca="1">IF(COLUMNS('Det0031'!$C:E)&lt;=COUNTIF(Code,$C3),INDEX(TAG,SMALL(IF(Code=$C3,ROW(INDIRECT("1:"&amp;ROWS(TAG)))),COLUMNS($C:E))),"")</f>
        <v/>
      </c>
    </row>
    <row r="4" spans="1:14" x14ac:dyDescent="0.25">
      <c r="A4" s="4" t="s">
        <v>21</v>
      </c>
      <c r="B4" s="5"/>
      <c r="C4" s="9">
        <v>11004201</v>
      </c>
      <c r="D4" s="5" t="s">
        <v>32</v>
      </c>
      <c r="E4" s="5">
        <v>12</v>
      </c>
      <c r="F4" s="5">
        <v>14</v>
      </c>
      <c r="G4" s="5">
        <v>2</v>
      </c>
      <c r="H4" s="5"/>
      <c r="I4" s="5"/>
      <c r="J4" s="5"/>
      <c r="K4" s="6"/>
      <c r="L4" s="10">
        <f t="array" aca="1" ref="L4" ca="1">IF(COLUMNS('Det0031'!$C:C)&lt;=COUNTIF(Code,$C4),INDEX(TAG,SMALL(IF(Code=$C4,ROW(INDIRECT("1:"&amp;ROWS(TAG)))),COLUMNS($C:C))),"")</f>
        <v>6004</v>
      </c>
      <c r="M4" s="10">
        <f t="array" aca="1" ref="M4" ca="1">IF(COLUMNS('Det0031'!$C:D)&lt;=COUNTIF(Code,$C4),INDEX(TAG,SMALL(IF(Code=$C4,ROW(INDIRECT("1:"&amp;ROWS(TAG)))),COLUMNS($C:D))),"")</f>
        <v>6005</v>
      </c>
      <c r="N4" s="10">
        <f t="array" aca="1" ref="N4" ca="1">IF(COLUMNS('Det0031'!$C:E)&lt;=COUNTIF(Code,$C4),INDEX(TAG,SMALL(IF(Code=$C4,ROW(INDIRECT("1:"&amp;ROWS(TAG)))),COLUMNS($C:E))),"")</f>
        <v>6005</v>
      </c>
    </row>
    <row r="5" spans="1:14" x14ac:dyDescent="0.25">
      <c r="A5" s="4" t="s">
        <v>54</v>
      </c>
      <c r="B5" s="5"/>
      <c r="C5">
        <v>11881597</v>
      </c>
      <c r="D5" s="5" t="s">
        <v>20</v>
      </c>
      <c r="E5" s="5">
        <v>1</v>
      </c>
      <c r="F5" s="5">
        <v>8</v>
      </c>
      <c r="G5" s="5">
        <v>7</v>
      </c>
      <c r="H5" s="5"/>
      <c r="I5" s="5"/>
      <c r="J5" s="5"/>
      <c r="K5" s="6"/>
      <c r="L5" s="11">
        <f t="array" aca="1" ref="L5" ca="1">IF(COLUMNS('Det0031'!$C:C)&lt;=COUNTIF(Code,$C5),INDEX(TAG,SMALL(IF(Code=$C5,ROW(INDIRECT("1:"&amp;ROWS(TAG)))),COLUMNS($C:C))),"")</f>
        <v>6001</v>
      </c>
      <c r="M5" s="11" t="str">
        <f t="array" aca="1" ref="M5" ca="1">IF(COLUMNS('Det0031'!$C:D)&lt;=COUNTIF(Code,$C5),INDEX(TAG,SMALL(IF(Code=$C5,ROW(INDIRECT("1:"&amp;ROWS(TAG)))),COLUMNS($C:D))),"")</f>
        <v/>
      </c>
      <c r="N5" s="11" t="str">
        <f t="array" aca="1" ref="N5" ca="1">IF(COLUMNS('Det0031'!$C:E)&lt;=COUNTIF(Code,$C5),INDEX(TAG,SMALL(IF(Code=$C5,ROW(INDIRECT("1:"&amp;ROWS(TAG)))),COLUMNS($C:E))),"")</f>
        <v/>
      </c>
    </row>
    <row r="6" spans="1:14" x14ac:dyDescent="0.25">
      <c r="A6" s="4" t="s">
        <v>54</v>
      </c>
      <c r="B6" s="5"/>
      <c r="C6">
        <v>810000414</v>
      </c>
      <c r="D6" s="5" t="s">
        <v>60</v>
      </c>
      <c r="E6" s="5">
        <v>2</v>
      </c>
      <c r="F6" s="5">
        <v>9</v>
      </c>
      <c r="G6" s="5">
        <v>7</v>
      </c>
      <c r="H6" s="5"/>
      <c r="I6" s="5"/>
      <c r="J6" s="5"/>
      <c r="K6" s="6"/>
      <c r="L6" s="11">
        <f t="array" aca="1" ref="L6" ca="1">IF(COLUMNS('Det0031'!$C:C)&lt;=COUNTIF(Code,$C6),INDEX(TAG,SMALL(IF(Code=$C6,ROW(INDIRECT("1:"&amp;ROWS(TAG)))),COLUMNS($C:C))),"")</f>
        <v>6001</v>
      </c>
      <c r="M6" s="11" t="str">
        <f t="array" aca="1" ref="M6" ca="1">IF(COLUMNS('Det0031'!$C:D)&lt;=COUNTIF(Code,$C6),INDEX(TAG,SMALL(IF(Code=$C6,ROW(INDIRECT("1:"&amp;ROWS(TAG)))),COLUMNS($C:D))),"")</f>
        <v/>
      </c>
      <c r="N6" s="11" t="str">
        <f t="array" aca="1" ref="N6" ca="1">IF(COLUMNS('Det0031'!$C:E)&lt;=COUNTIF(Code,$C6),INDEX(TAG,SMALL(IF(Code=$C6,ROW(INDIRECT("1:"&amp;ROWS(TAG)))),COLUMNS($C:E))),"")</f>
        <v/>
      </c>
    </row>
    <row r="7" spans="1:14" x14ac:dyDescent="0.25">
      <c r="A7" s="4" t="s">
        <v>54</v>
      </c>
      <c r="B7" s="5"/>
      <c r="C7">
        <v>11800249</v>
      </c>
      <c r="D7" s="5" t="s">
        <v>70</v>
      </c>
      <c r="E7" s="5">
        <v>4</v>
      </c>
      <c r="F7" s="5">
        <v>1</v>
      </c>
      <c r="G7" s="5">
        <v>-3</v>
      </c>
      <c r="H7" s="5"/>
      <c r="I7" s="5"/>
      <c r="J7" s="5"/>
      <c r="K7" s="6"/>
      <c r="L7" s="11">
        <f t="array" aca="1" ref="L7" ca="1">IF(COLUMNS('Det0031'!$C:C)&lt;=COUNTIF(Code,$C7),INDEX(TAG,SMALL(IF(Code=$C7,ROW(INDIRECT("1:"&amp;ROWS(TAG)))),COLUMNS($C:C))),"")</f>
        <v>6003</v>
      </c>
      <c r="M7" s="11" t="str">
        <f t="array" aca="1" ref="M7" ca="1">IF(COLUMNS('Det0031'!$C:D)&lt;=COUNTIF(Code,$C7),INDEX(TAG,SMALL(IF(Code=$C7,ROW(INDIRECT("1:"&amp;ROWS(TAG)))),COLUMNS($C:D))),"")</f>
        <v/>
      </c>
      <c r="N7" s="11" t="str">
        <f t="array" aca="1" ref="N7" ca="1">IF(COLUMNS('Det0031'!$C:E)&lt;=COUNTIF(Code,$C7),INDEX(TAG,SMALL(IF(Code=$C7,ROW(INDIRECT("1:"&amp;ROWS(TAG)))),COLUMNS($C:E))),"")</f>
        <v/>
      </c>
    </row>
    <row r="8" spans="1:14" x14ac:dyDescent="0.25">
      <c r="A8" s="4" t="s">
        <v>54</v>
      </c>
      <c r="B8" s="5"/>
      <c r="C8">
        <v>11800216</v>
      </c>
      <c r="D8" s="5" t="s">
        <v>42</v>
      </c>
      <c r="E8" s="5">
        <v>6</v>
      </c>
      <c r="F8" s="5">
        <v>4</v>
      </c>
      <c r="G8" s="5">
        <v>-2</v>
      </c>
      <c r="H8" s="5"/>
      <c r="I8" s="5"/>
      <c r="J8" s="5"/>
      <c r="K8" s="6"/>
      <c r="L8" s="11">
        <f t="array" aca="1" ref="L8" ca="1">IF(COLUMNS('Det0031'!$C:C)&lt;=COUNTIF(Code,$C8),INDEX(TAG,SMALL(IF(Code=$C8,ROW(INDIRECT("1:"&amp;ROWS(TAG)))),COLUMNS($C:C))),"")</f>
        <v>6004</v>
      </c>
      <c r="M8" s="11" t="str">
        <f t="array" aca="1" ref="M8" ca="1">IF(COLUMNS('Det0031'!$C:D)&lt;=COUNTIF(Code,$C8),INDEX(TAG,SMALL(IF(Code=$C8,ROW(INDIRECT("1:"&amp;ROWS(TAG)))),COLUMNS($C:D))),"")</f>
        <v/>
      </c>
      <c r="N8" s="11" t="str">
        <f t="array" aca="1" ref="N8" ca="1">IF(COLUMNS('Det0031'!$C:E)&lt;=COUNTIF(Code,$C8),INDEX(TAG,SMALL(IF(Code=$C8,ROW(INDIRECT("1:"&amp;ROWS(TAG)))),COLUMNS($C:E))),"")</f>
        <v/>
      </c>
    </row>
    <row r="9" spans="1:14" x14ac:dyDescent="0.25">
      <c r="A9" s="4" t="s">
        <v>54</v>
      </c>
      <c r="B9" s="5"/>
      <c r="C9">
        <v>634100120</v>
      </c>
      <c r="D9" s="5" t="s">
        <v>22</v>
      </c>
      <c r="E9" s="5">
        <v>4</v>
      </c>
      <c r="F9" s="5">
        <v>2</v>
      </c>
      <c r="G9" s="5">
        <v>-2</v>
      </c>
      <c r="H9" s="5"/>
      <c r="I9" s="5"/>
      <c r="J9" s="5"/>
      <c r="K9" s="6"/>
      <c r="L9" s="11">
        <f t="array" aca="1" ref="L9" ca="1">IF(COLUMNS('Det0031'!$C:C)&lt;=COUNTIF(Code,$C9),INDEX(TAG,SMALL(IF(Code=$C9,ROW(INDIRECT("1:"&amp;ROWS(TAG)))),COLUMNS($C:C))),"")</f>
        <v>6005</v>
      </c>
      <c r="M9" s="11" t="str">
        <f t="array" aca="1" ref="M9" ca="1">IF(COLUMNS('Det0031'!$C:D)&lt;=COUNTIF(Code,$C9),INDEX(TAG,SMALL(IF(Code=$C9,ROW(INDIRECT("1:"&amp;ROWS(TAG)))),COLUMNS($C:D))),"")</f>
        <v/>
      </c>
      <c r="N9" s="11" t="str">
        <f t="array" aca="1" ref="N9" ca="1">IF(COLUMNS('Det0031'!$C:E)&lt;=COUNTIF(Code,$C9),INDEX(TAG,SMALL(IF(Code=$C9,ROW(INDIRECT("1:"&amp;ROWS(TAG)))),COLUMNS($C:E))),"")</f>
        <v/>
      </c>
    </row>
    <row r="10" spans="1:14" x14ac:dyDescent="0.25">
      <c r="A10" s="4" t="s">
        <v>54</v>
      </c>
      <c r="B10" s="5"/>
      <c r="C10">
        <v>11803822</v>
      </c>
      <c r="D10" s="5" t="s">
        <v>92</v>
      </c>
      <c r="E10" s="5">
        <v>3</v>
      </c>
      <c r="F10" s="5">
        <v>1</v>
      </c>
      <c r="G10" s="5">
        <v>-2</v>
      </c>
      <c r="H10" s="5"/>
      <c r="I10" s="5"/>
      <c r="J10" s="5"/>
      <c r="K10" s="6"/>
      <c r="L10" s="11">
        <f t="array" aca="1" ref="L10" ca="1">IF(COLUMNS('Det0031'!$C:C)&lt;=COUNTIF(Code,$C10),INDEX(TAG,SMALL(IF(Code=$C10,ROW(INDIRECT("1:"&amp;ROWS(TAG)))),COLUMNS($C:C))),"")</f>
        <v>6006</v>
      </c>
      <c r="M10" s="11" t="str">
        <f t="array" aca="1" ref="M10" ca="1">IF(COLUMNS('Det0031'!$C:D)&lt;=COUNTIF(Code,$C10),INDEX(TAG,SMALL(IF(Code=$C10,ROW(INDIRECT("1:"&amp;ROWS(TAG)))),COLUMNS($C:D))),"")</f>
        <v/>
      </c>
      <c r="N10" s="11" t="str">
        <f t="array" aca="1" ref="N10" ca="1">IF(COLUMNS('Det0031'!$C:E)&lt;=COUNTIF(Code,$C10),INDEX(TAG,SMALL(IF(Code=$C10,ROW(INDIRECT("1:"&amp;ROWS(TAG)))),COLUMNS($C:E))),"")</f>
        <v/>
      </c>
    </row>
    <row r="11" spans="1:14" x14ac:dyDescent="0.25">
      <c r="A11" s="4" t="s">
        <v>55</v>
      </c>
      <c r="B11" s="5"/>
      <c r="D11" s="5" t="s">
        <v>55</v>
      </c>
      <c r="E11" s="5">
        <v>24</v>
      </c>
      <c r="F11" s="5">
        <v>26</v>
      </c>
      <c r="G11" s="5">
        <v>2</v>
      </c>
      <c r="H11" s="5"/>
      <c r="I11" s="5"/>
      <c r="J11" s="5"/>
      <c r="K11" s="6"/>
      <c r="L11" s="11" t="str">
        <f t="array" aca="1" ref="L11" ca="1">IF(COLUMNS('Det0031'!$C:C)&lt;=COUNTIF(Code,$C11),INDEX(TAG,SMALL(IF(Code=$C11,ROW(INDIRECT("1:"&amp;ROWS(TAG)))),COLUMNS($C:C))),"")</f>
        <v/>
      </c>
      <c r="M11" s="11" t="str">
        <f t="array" aca="1" ref="M11" ca="1">IF(COLUMNS('Det0031'!$C:D)&lt;=COUNTIF(Code,$C11),INDEX(TAG,SMALL(IF(Code=$C11,ROW(INDIRECT("1:"&amp;ROWS(TAG)))),COLUMNS($C:D))),"")</f>
        <v/>
      </c>
      <c r="N11" s="11" t="str">
        <f t="array" aca="1" ref="N11" ca="1">IF(COLUMNS('Det0031'!$C:E)&lt;=COUNTIF(Code,$C11),INDEX(TAG,SMALL(IF(Code=$C11,ROW(INDIRECT("1:"&amp;ROWS(TAG)))),COLUMNS($C:E))),"")</f>
        <v/>
      </c>
    </row>
    <row r="12" spans="1:14" x14ac:dyDescent="0.25">
      <c r="A12" s="4" t="s">
        <v>35</v>
      </c>
      <c r="B12" s="5"/>
      <c r="C12">
        <v>11803833</v>
      </c>
      <c r="D12" s="5" t="s">
        <v>38</v>
      </c>
      <c r="E12" s="5">
        <v>6</v>
      </c>
      <c r="F12" s="5">
        <v>11</v>
      </c>
      <c r="G12" s="5">
        <v>5</v>
      </c>
      <c r="H12" s="5"/>
      <c r="I12" s="5"/>
      <c r="J12" s="5"/>
      <c r="K12" s="6"/>
      <c r="L12" s="11">
        <f t="array" aca="1" ref="L12" ca="1">IF(COLUMNS('Det0031'!$C:C)&lt;=COUNTIF(Code,$C12),INDEX(TAG,SMALL(IF(Code=$C12,ROW(INDIRECT("1:"&amp;ROWS(TAG)))),COLUMNS($C:C))),"")</f>
        <v>6008</v>
      </c>
      <c r="M12" s="11" t="str">
        <f t="array" aca="1" ref="M12" ca="1">IF(COLUMNS('Det0031'!$C:D)&lt;=COUNTIF(Code,$C12),INDEX(TAG,SMALL(IF(Code=$C12,ROW(INDIRECT("1:"&amp;ROWS(TAG)))),COLUMNS($C:D))),"")</f>
        <v/>
      </c>
      <c r="N12" s="11" t="str">
        <f t="array" aca="1" ref="N12" ca="1">IF(COLUMNS('Det0031'!$C:E)&lt;=COUNTIF(Code,$C12),INDEX(TAG,SMALL(IF(Code=$C12,ROW(INDIRECT("1:"&amp;ROWS(TAG)))),COLUMNS($C:E))),"")</f>
        <v/>
      </c>
    </row>
    <row r="13" spans="1:14" x14ac:dyDescent="0.25">
      <c r="A13" s="4" t="s">
        <v>35</v>
      </c>
      <c r="B13" s="5"/>
      <c r="C13">
        <v>10929796</v>
      </c>
      <c r="D13" s="5" t="s">
        <v>82</v>
      </c>
      <c r="E13" s="5">
        <v>1</v>
      </c>
      <c r="F13" s="5">
        <v>4</v>
      </c>
      <c r="G13" s="5">
        <v>3</v>
      </c>
      <c r="H13" s="5"/>
      <c r="I13" s="5"/>
      <c r="J13" s="5"/>
      <c r="K13" s="6"/>
      <c r="L13" s="11">
        <f t="array" aca="1" ref="L13" ca="1">IF(COLUMNS('Det0031'!$C:C)&lt;=COUNTIF(Code,$C13),INDEX(TAG,SMALL(IF(Code=$C13,ROW(INDIRECT("1:"&amp;ROWS(TAG)))),COLUMNS($C:C))),"")</f>
        <v>6009</v>
      </c>
      <c r="M13" s="11" t="str">
        <f t="array" aca="1" ref="M13" ca="1">IF(COLUMNS('Det0031'!$C:D)&lt;=COUNTIF(Code,$C13),INDEX(TAG,SMALL(IF(Code=$C13,ROW(INDIRECT("1:"&amp;ROWS(TAG)))),COLUMNS($C:D))),"")</f>
        <v/>
      </c>
      <c r="N13" s="11" t="str">
        <f t="array" aca="1" ref="N13" ca="1">IF(COLUMNS('Det0031'!$C:E)&lt;=COUNTIF(Code,$C13),INDEX(TAG,SMALL(IF(Code=$C13,ROW(INDIRECT("1:"&amp;ROWS(TAG)))),COLUMNS($C:E))),"")</f>
        <v/>
      </c>
    </row>
    <row r="14" spans="1:14" x14ac:dyDescent="0.25">
      <c r="A14" s="4" t="s">
        <v>55</v>
      </c>
      <c r="B14" s="5"/>
      <c r="D14" s="5" t="s">
        <v>55</v>
      </c>
      <c r="E14" s="5">
        <v>7</v>
      </c>
      <c r="F14" s="5">
        <v>15</v>
      </c>
      <c r="G14" s="5">
        <v>8</v>
      </c>
      <c r="H14" s="5"/>
      <c r="I14" s="5"/>
      <c r="J14" s="5"/>
      <c r="K14" s="6"/>
      <c r="L14" s="11" t="str">
        <f t="array" aca="1" ref="L14" ca="1">IF(COLUMNS('Det0031'!$C:C)&lt;=COUNTIF(Code,$C14),INDEX(TAG,SMALL(IF(Code=$C14,ROW(INDIRECT("1:"&amp;ROWS(TAG)))),COLUMNS($C:C))),"")</f>
        <v/>
      </c>
      <c r="M14" s="11" t="str">
        <f t="array" aca="1" ref="M14" ca="1">IF(COLUMNS('Det0031'!$C:D)&lt;=COUNTIF(Code,$C14),INDEX(TAG,SMALL(IF(Code=$C14,ROW(INDIRECT("1:"&amp;ROWS(TAG)))),COLUMNS($C:D))),"")</f>
        <v/>
      </c>
      <c r="N14" s="11" t="str">
        <f t="array" aca="1" ref="N14" ca="1">IF(COLUMNS('Det0031'!$C:E)&lt;=COUNTIF(Code,$C14),INDEX(TAG,SMALL(IF(Code=$C14,ROW(INDIRECT("1:"&amp;ROWS(TAG)))),COLUMNS($C:E))),"")</f>
        <v/>
      </c>
    </row>
    <row r="15" spans="1:14" x14ac:dyDescent="0.25">
      <c r="A15" s="4" t="s">
        <v>15</v>
      </c>
      <c r="B15" s="5"/>
      <c r="C15">
        <v>443102001</v>
      </c>
      <c r="D15" s="5" t="s">
        <v>48</v>
      </c>
      <c r="E15" s="5">
        <v>2</v>
      </c>
      <c r="F15" s="5">
        <v>0</v>
      </c>
      <c r="G15" s="5">
        <v>-2</v>
      </c>
      <c r="H15" s="5"/>
      <c r="I15" s="5"/>
      <c r="J15" s="5"/>
      <c r="K15" s="6"/>
      <c r="L15" s="11">
        <f t="array" aca="1" ref="L15" ca="1">IF(COLUMNS('Det0031'!$C:C)&lt;=COUNTIF(Code,$C15),INDEX(TAG,SMALL(IF(Code=$C15,ROW(INDIRECT("1:"&amp;ROWS(TAG)))),COLUMNS($C:C))),"")</f>
        <v>6001</v>
      </c>
      <c r="M15" s="11" t="str">
        <f t="array" aca="1" ref="M15" ca="1">IF(COLUMNS('Det0031'!$C:D)&lt;=COUNTIF(Code,$C15),INDEX(TAG,SMALL(IF(Code=$C15,ROW(INDIRECT("1:"&amp;ROWS(TAG)))),COLUMNS($C:D))),"")</f>
        <v/>
      </c>
      <c r="N15" s="11" t="str">
        <f t="array" aca="1" ref="N15" ca="1">IF(COLUMNS('Det0031'!$C:E)&lt;=COUNTIF(Code,$C15),INDEX(TAG,SMALL(IF(Code=$C15,ROW(INDIRECT("1:"&amp;ROWS(TAG)))),COLUMNS($C:E))),"")</f>
        <v/>
      </c>
    </row>
    <row r="16" spans="1:14" x14ac:dyDescent="0.25">
      <c r="A16" s="4" t="s">
        <v>55</v>
      </c>
      <c r="B16" s="5"/>
      <c r="D16" s="5" t="s">
        <v>55</v>
      </c>
      <c r="E16" s="5">
        <v>2</v>
      </c>
      <c r="F16" s="5">
        <v>0</v>
      </c>
      <c r="G16" s="5">
        <v>-2</v>
      </c>
      <c r="H16" s="5"/>
      <c r="I16" s="5"/>
      <c r="J16" s="5"/>
      <c r="K16" s="6"/>
      <c r="L16" s="11" t="str">
        <f t="array" aca="1" ref="L16" ca="1">IF(COLUMNS('Det0031'!$C:C)&lt;=COUNTIF(Code,$C16),INDEX(TAG,SMALL(IF(Code=$C16,ROW(INDIRECT("1:"&amp;ROWS(TAG)))),COLUMNS($C:C))),"")</f>
        <v/>
      </c>
      <c r="M16" s="11" t="str">
        <f t="array" aca="1" ref="M16" ca="1">IF(COLUMNS('Det0031'!$C:D)&lt;=COUNTIF(Code,$C16),INDEX(TAG,SMALL(IF(Code=$C16,ROW(INDIRECT("1:"&amp;ROWS(TAG)))),COLUMNS($C:D))),"")</f>
        <v/>
      </c>
      <c r="N16" s="11" t="str">
        <f t="array" aca="1" ref="N16" ca="1">IF(COLUMNS('Det0031'!$C:E)&lt;=COUNTIF(Code,$C16),INDEX(TAG,SMALL(IF(Code=$C16,ROW(INDIRECT("1:"&amp;ROWS(TAG)))),COLUMNS($C:E))),"")</f>
        <v/>
      </c>
    </row>
    <row r="17" spans="1:14" x14ac:dyDescent="0.25">
      <c r="A17" s="4" t="s">
        <v>87</v>
      </c>
      <c r="B17" s="5"/>
      <c r="C17">
        <v>10698230</v>
      </c>
      <c r="D17" s="5" t="s">
        <v>56</v>
      </c>
      <c r="E17" s="5">
        <v>-5</v>
      </c>
      <c r="F17" s="5">
        <v>0</v>
      </c>
      <c r="G17" s="5">
        <v>5</v>
      </c>
      <c r="H17" s="5"/>
      <c r="I17" s="5"/>
      <c r="J17" s="5"/>
      <c r="K17" s="6"/>
      <c r="L17" s="11">
        <f t="array" aca="1" ref="L17" ca="1">IF(COLUMNS('Det0031'!$C:C)&lt;=COUNTIF(Code,$C17),INDEX(TAG,SMALL(IF(Code=$C17,ROW(INDIRECT("1:"&amp;ROWS(TAG)))),COLUMNS($C:C))),"")</f>
        <v>6001</v>
      </c>
      <c r="M17" s="11" t="str">
        <f t="array" aca="1" ref="M17" ca="1">IF(COLUMNS('Det0031'!$C:D)&lt;=COUNTIF(Code,$C17),INDEX(TAG,SMALL(IF(Code=$C17,ROW(INDIRECT("1:"&amp;ROWS(TAG)))),COLUMNS($C:D))),"")</f>
        <v/>
      </c>
      <c r="N17" s="11" t="str">
        <f t="array" aca="1" ref="N17" ca="1">IF(COLUMNS('Det0031'!$C:E)&lt;=COUNTIF(Code,$C17),INDEX(TAG,SMALL(IF(Code=$C17,ROW(INDIRECT("1:"&amp;ROWS(TAG)))),COLUMNS($C:E))),"")</f>
        <v/>
      </c>
    </row>
    <row r="18" spans="1:14" x14ac:dyDescent="0.25">
      <c r="A18" s="4" t="s">
        <v>55</v>
      </c>
      <c r="B18" s="5"/>
      <c r="D18" s="5" t="s">
        <v>55</v>
      </c>
      <c r="E18" s="5">
        <v>-5</v>
      </c>
      <c r="F18" s="5">
        <v>0</v>
      </c>
      <c r="G18" s="5">
        <v>5</v>
      </c>
      <c r="H18" s="5"/>
      <c r="I18" s="5"/>
      <c r="J18" s="5"/>
      <c r="K18" s="6"/>
      <c r="L18" s="11" t="str">
        <f t="array" aca="1" ref="L18" ca="1">IF(COLUMNS('Det0031'!$C:C)&lt;=COUNTIF(Code,$C18),INDEX(TAG,SMALL(IF(Code=$C18,ROW(INDIRECT("1:"&amp;ROWS(TAG)))),COLUMNS($C:C))),"")</f>
        <v/>
      </c>
      <c r="M18" s="11" t="str">
        <f t="array" aca="1" ref="M18" ca="1">IF(COLUMNS('Det0031'!$C:D)&lt;=COUNTIF(Code,$C18),INDEX(TAG,SMALL(IF(Code=$C18,ROW(INDIRECT("1:"&amp;ROWS(TAG)))),COLUMNS($C:D))),"")</f>
        <v/>
      </c>
      <c r="N18" s="11" t="str">
        <f t="array" aca="1" ref="N18" ca="1">IF(COLUMNS('Det0031'!$C:E)&lt;=COUNTIF(Code,$C18),INDEX(TAG,SMALL(IF(Code=$C18,ROW(INDIRECT("1:"&amp;ROWS(TAG)))),COLUMNS($C:E))),"")</f>
        <v/>
      </c>
    </row>
    <row r="19" spans="1:14" x14ac:dyDescent="0.25">
      <c r="A19" s="4" t="s">
        <v>21</v>
      </c>
      <c r="B19" s="5"/>
      <c r="C19">
        <v>10676905</v>
      </c>
      <c r="D19" s="5" t="s">
        <v>88</v>
      </c>
      <c r="E19" s="5">
        <v>5</v>
      </c>
      <c r="F19" s="5">
        <v>0</v>
      </c>
      <c r="G19" s="5">
        <v>-5</v>
      </c>
      <c r="H19" s="5"/>
      <c r="I19" s="5"/>
      <c r="J19" s="5"/>
      <c r="K19" s="6"/>
      <c r="L19" s="11">
        <f t="array" aca="1" ref="L19" ca="1">IF(COLUMNS('Det0031'!$C:C)&lt;=COUNTIF(Code,$C19),INDEX(TAG,SMALL(IF(Code=$C19,ROW(INDIRECT("1:"&amp;ROWS(TAG)))),COLUMNS($C:C))),"")</f>
        <v>6001</v>
      </c>
      <c r="M19" s="11" t="str">
        <f t="array" aca="1" ref="M19" ca="1">IF(COLUMNS('Det0031'!$C:D)&lt;=COUNTIF(Code,$C19),INDEX(TAG,SMALL(IF(Code=$C19,ROW(INDIRECT("1:"&amp;ROWS(TAG)))),COLUMNS($C:D))),"")</f>
        <v/>
      </c>
      <c r="N19" s="11" t="str">
        <f t="array" aca="1" ref="N19" ca="1">IF(COLUMNS('Det0031'!$C:E)&lt;=COUNTIF(Code,$C19),INDEX(TAG,SMALL(IF(Code=$C19,ROW(INDIRECT("1:"&amp;ROWS(TAG)))),COLUMNS($C:E))),"")</f>
        <v/>
      </c>
    </row>
    <row r="20" spans="1:14" x14ac:dyDescent="0.25">
      <c r="A20" s="4" t="s">
        <v>21</v>
      </c>
      <c r="B20" s="5"/>
      <c r="C20">
        <v>10676803</v>
      </c>
      <c r="D20" s="5" t="s">
        <v>24</v>
      </c>
      <c r="E20" s="5">
        <v>2</v>
      </c>
      <c r="F20" s="5">
        <v>0</v>
      </c>
      <c r="G20" s="5">
        <v>-2</v>
      </c>
      <c r="H20" s="5"/>
      <c r="I20" s="5"/>
      <c r="J20" s="5"/>
      <c r="K20" s="6"/>
      <c r="L20" s="11">
        <f t="array" aca="1" ref="L20" ca="1">IF(COLUMNS('Det0031'!$C:C)&lt;=COUNTIF(Code,$C20),INDEX(TAG,SMALL(IF(Code=$C20,ROW(INDIRECT("1:"&amp;ROWS(TAG)))),COLUMNS($C:C))),"")</f>
        <v>6001</v>
      </c>
      <c r="M20" s="11" t="str">
        <f t="array" aca="1" ref="M20" ca="1">IF(COLUMNS('Det0031'!$C:D)&lt;=COUNTIF(Code,$C20),INDEX(TAG,SMALL(IF(Code=$C20,ROW(INDIRECT("1:"&amp;ROWS(TAG)))),COLUMNS($C:D))),"")</f>
        <v/>
      </c>
      <c r="N20" s="11" t="str">
        <f t="array" aca="1" ref="N20" ca="1">IF(COLUMNS('Det0031'!$C:E)&lt;=COUNTIF(Code,$C20),INDEX(TAG,SMALL(IF(Code=$C20,ROW(INDIRECT("1:"&amp;ROWS(TAG)))),COLUMNS($C:E))),"")</f>
        <v/>
      </c>
    </row>
    <row r="21" spans="1:14" x14ac:dyDescent="0.25">
      <c r="A21" s="4" t="s">
        <v>21</v>
      </c>
      <c r="B21" s="5"/>
      <c r="C21">
        <v>790007667</v>
      </c>
      <c r="D21" s="5" t="s">
        <v>28</v>
      </c>
      <c r="E21" s="5">
        <v>5</v>
      </c>
      <c r="F21" s="5">
        <v>3</v>
      </c>
      <c r="G21" s="5">
        <v>-2</v>
      </c>
      <c r="H21" s="5"/>
      <c r="I21" s="5"/>
      <c r="J21" s="5"/>
      <c r="K21" s="6"/>
      <c r="L21" s="11">
        <f t="array" aca="1" ref="L21" ca="1">IF(COLUMNS('Det0031'!$C:C)&lt;=COUNTIF(Code,$C21),INDEX(TAG,SMALL(IF(Code=$C21,ROW(INDIRECT("1:"&amp;ROWS(TAG)))),COLUMNS($C:C))),"")</f>
        <v>6001</v>
      </c>
      <c r="M21" s="11">
        <f t="array" aca="1" ref="M21" ca="1">IF(COLUMNS('Det0031'!$C:D)&lt;=COUNTIF(Code,$C21),INDEX(TAG,SMALL(IF(Code=$C21,ROW(INDIRECT("1:"&amp;ROWS(TAG)))),COLUMNS($C:D))),"")</f>
        <v>6001</v>
      </c>
      <c r="N21" s="11">
        <f t="array" aca="1" ref="N21" ca="1">IF(COLUMNS('Det0031'!$C:E)&lt;=COUNTIF(Code,$C21),INDEX(TAG,SMALL(IF(Code=$C21,ROW(INDIRECT("1:"&amp;ROWS(TAG)))),COLUMNS($C:E))),"")</f>
        <v>6024</v>
      </c>
    </row>
    <row r="22" spans="1:14" x14ac:dyDescent="0.25">
      <c r="A22" s="4" t="s">
        <v>21</v>
      </c>
      <c r="B22" s="5"/>
      <c r="C22">
        <v>790000079</v>
      </c>
      <c r="D22" s="5" t="s">
        <v>58</v>
      </c>
      <c r="E22" s="5">
        <v>28</v>
      </c>
      <c r="F22" s="5">
        <v>25</v>
      </c>
      <c r="G22" s="5">
        <v>-3</v>
      </c>
      <c r="H22" s="5"/>
      <c r="I22" s="5"/>
      <c r="J22" s="5"/>
      <c r="K22" s="6"/>
      <c r="L22" s="11">
        <f t="array" aca="1" ref="L22" ca="1">IF(COLUMNS('Det0031'!$C:C)&lt;=COUNTIF(Code,$C22),INDEX(TAG,SMALL(IF(Code=$C22,ROW(INDIRECT("1:"&amp;ROWS(TAG)))),COLUMNS($C:C))),"")</f>
        <v>6002</v>
      </c>
      <c r="M22" s="11">
        <f t="array" aca="1" ref="M22" ca="1">IF(COLUMNS('Det0031'!$C:D)&lt;=COUNTIF(Code,$C22),INDEX(TAG,SMALL(IF(Code=$C22,ROW(INDIRECT("1:"&amp;ROWS(TAG)))),COLUMNS($C:D))),"")</f>
        <v>6003</v>
      </c>
      <c r="N22" s="11">
        <f t="array" aca="1" ref="N22" ca="1">IF(COLUMNS('Det0031'!$C:E)&lt;=COUNTIF(Code,$C22),INDEX(TAG,SMALL(IF(Code=$C22,ROW(INDIRECT("1:"&amp;ROWS(TAG)))),COLUMNS($C:E))),"")</f>
        <v>6025</v>
      </c>
    </row>
    <row r="23" spans="1:14" x14ac:dyDescent="0.25">
      <c r="A23" s="4" t="s">
        <v>21</v>
      </c>
      <c r="B23" s="5"/>
      <c r="C23">
        <v>10972540</v>
      </c>
      <c r="D23" s="5" t="s">
        <v>36</v>
      </c>
      <c r="E23" s="5">
        <v>2</v>
      </c>
      <c r="F23" s="5">
        <v>4</v>
      </c>
      <c r="G23" s="5">
        <v>2</v>
      </c>
      <c r="H23" s="5"/>
      <c r="I23" s="5"/>
      <c r="J23" s="5"/>
      <c r="K23" s="6"/>
      <c r="L23" s="11">
        <f t="array" aca="1" ref="L23" ca="1">IF(COLUMNS('Det0031'!$C:C)&lt;=COUNTIF(Code,$C23),INDEX(TAG,SMALL(IF(Code=$C23,ROW(INDIRECT("1:"&amp;ROWS(TAG)))),COLUMNS($C:C))),"")</f>
        <v>6005</v>
      </c>
      <c r="M23" s="11">
        <f t="array" aca="1" ref="M23" ca="1">IF(COLUMNS('Det0031'!$C:D)&lt;=COUNTIF(Code,$C23),INDEX(TAG,SMALL(IF(Code=$C23,ROW(INDIRECT("1:"&amp;ROWS(TAG)))),COLUMNS($C:D))),"")</f>
        <v>6006</v>
      </c>
      <c r="N23" s="11">
        <f t="array" aca="1" ref="N23" ca="1">IF(COLUMNS('Det0031'!$C:E)&lt;=COUNTIF(Code,$C23),INDEX(TAG,SMALL(IF(Code=$C23,ROW(INDIRECT("1:"&amp;ROWS(TAG)))),COLUMNS($C:E))),"")</f>
        <v>6006</v>
      </c>
    </row>
    <row r="24" spans="1:14" x14ac:dyDescent="0.25">
      <c r="A24" s="4" t="s">
        <v>21</v>
      </c>
      <c r="B24" s="5"/>
      <c r="C24">
        <v>10676892</v>
      </c>
      <c r="D24" s="5" t="s">
        <v>49</v>
      </c>
      <c r="E24" s="5">
        <v>5</v>
      </c>
      <c r="F24" s="5">
        <v>7</v>
      </c>
      <c r="G24" s="5">
        <v>2</v>
      </c>
      <c r="H24" s="5"/>
      <c r="I24" s="5"/>
      <c r="J24" s="5"/>
      <c r="K24" s="6"/>
      <c r="L24" s="11">
        <f t="array" aca="1" ref="L24" ca="1">IF(COLUMNS('Det0031'!$C:C)&lt;=COUNTIF(Code,$C24),INDEX(TAG,SMALL(IF(Code=$C24,ROW(INDIRECT("1:"&amp;ROWS(TAG)))),COLUMNS($C:C))),"")</f>
        <v>6007</v>
      </c>
      <c r="M24" s="11" t="str">
        <f t="array" aca="1" ref="M24" ca="1">IF(COLUMNS('Det0031'!$C:D)&lt;=COUNTIF(Code,$C24),INDEX(TAG,SMALL(IF(Code=$C24,ROW(INDIRECT("1:"&amp;ROWS(TAG)))),COLUMNS($C:D))),"")</f>
        <v/>
      </c>
      <c r="N24" s="11" t="str">
        <f t="array" aca="1" ref="N24" ca="1">IF(COLUMNS('Det0031'!$C:E)&lt;=COUNTIF(Code,$C24),INDEX(TAG,SMALL(IF(Code=$C24,ROW(INDIRECT("1:"&amp;ROWS(TAG)))),COLUMNS($C:E))),"")</f>
        <v/>
      </c>
    </row>
    <row r="25" spans="1:14" x14ac:dyDescent="0.25">
      <c r="A25" s="4" t="s">
        <v>21</v>
      </c>
      <c r="B25" s="5"/>
      <c r="C25">
        <v>10676778</v>
      </c>
      <c r="D25" s="5" t="s">
        <v>51</v>
      </c>
      <c r="E25" s="5">
        <v>16</v>
      </c>
      <c r="F25" s="5">
        <v>18</v>
      </c>
      <c r="G25" s="5">
        <v>2</v>
      </c>
      <c r="H25" s="5"/>
      <c r="I25" s="5"/>
      <c r="J25" s="5"/>
      <c r="K25" s="6"/>
      <c r="L25" s="11">
        <f t="array" aca="1" ref="L25" ca="1">IF(COLUMNS('Det0031'!$C:C)&lt;=COUNTIF(Code,$C25),INDEX(TAG,SMALL(IF(Code=$C25,ROW(INDIRECT("1:"&amp;ROWS(TAG)))),COLUMNS($C:C))),"")</f>
        <v>6008</v>
      </c>
      <c r="M25" s="11" t="str">
        <f t="array" aca="1" ref="M25" ca="1">IF(COLUMNS('Det0031'!$C:D)&lt;=COUNTIF(Code,$C25),INDEX(TAG,SMALL(IF(Code=$C25,ROW(INDIRECT("1:"&amp;ROWS(TAG)))),COLUMNS($C:D))),"")</f>
        <v/>
      </c>
      <c r="N25" s="11" t="str">
        <f t="array" aca="1" ref="N25" ca="1">IF(COLUMNS('Det0031'!$C:E)&lt;=COUNTIF(Code,$C25),INDEX(TAG,SMALL(IF(Code=$C25,ROW(INDIRECT("1:"&amp;ROWS(TAG)))),COLUMNS($C:E))),"")</f>
        <v/>
      </c>
    </row>
    <row r="26" spans="1:14" x14ac:dyDescent="0.25">
      <c r="A26" s="4" t="s">
        <v>21</v>
      </c>
      <c r="B26" s="5"/>
      <c r="C26">
        <v>10677097</v>
      </c>
      <c r="D26" s="5" t="s">
        <v>67</v>
      </c>
      <c r="E26" s="5">
        <v>0</v>
      </c>
      <c r="F26" s="5">
        <v>2</v>
      </c>
      <c r="G26" s="5">
        <v>2</v>
      </c>
      <c r="H26" s="5"/>
      <c r="I26" s="5"/>
      <c r="J26" s="5"/>
      <c r="K26" s="6"/>
      <c r="L26" s="11">
        <f t="array" aca="1" ref="L26" ca="1">IF(COLUMNS('Det0031'!$C:C)&lt;=COUNTIF(Code,$C26),INDEX(TAG,SMALL(IF(Code=$C26,ROW(INDIRECT("1:"&amp;ROWS(TAG)))),COLUMNS($C:C))),"")</f>
        <v>6009</v>
      </c>
      <c r="M26" s="11" t="str">
        <f t="array" aca="1" ref="M26" ca="1">IF(COLUMNS('Det0031'!$C:D)&lt;=COUNTIF(Code,$C26),INDEX(TAG,SMALL(IF(Code=$C26,ROW(INDIRECT("1:"&amp;ROWS(TAG)))),COLUMNS($C:D))),"")</f>
        <v/>
      </c>
      <c r="N26" s="11" t="str">
        <f t="array" aca="1" ref="N26" ca="1">IF(COLUMNS('Det0031'!$C:E)&lt;=COUNTIF(Code,$C26),INDEX(TAG,SMALL(IF(Code=$C26,ROW(INDIRECT("1:"&amp;ROWS(TAG)))),COLUMNS($C:E))),"")</f>
        <v/>
      </c>
    </row>
    <row r="27" spans="1:14" x14ac:dyDescent="0.25">
      <c r="A27" s="4" t="s">
        <v>21</v>
      </c>
      <c r="B27" s="5"/>
      <c r="C27">
        <v>10659493</v>
      </c>
      <c r="D27" s="5" t="s">
        <v>78</v>
      </c>
      <c r="E27" s="5">
        <v>4</v>
      </c>
      <c r="F27" s="5">
        <v>6</v>
      </c>
      <c r="G27" s="5">
        <v>2</v>
      </c>
      <c r="H27" s="5"/>
      <c r="I27" s="5"/>
      <c r="J27" s="5"/>
      <c r="K27" s="6"/>
      <c r="L27" s="11">
        <f t="array" aca="1" ref="L27" ca="1">IF(COLUMNS('Det0031'!$C:C)&lt;=COUNTIF(Code,$C27),INDEX(TAG,SMALL(IF(Code=$C27,ROW(INDIRECT("1:"&amp;ROWS(TAG)))),COLUMNS($C:C))),"")</f>
        <v>6010</v>
      </c>
      <c r="M27" s="11" t="str">
        <f t="array" aca="1" ref="M27" ca="1">IF(COLUMNS('Det0031'!$C:D)&lt;=COUNTIF(Code,$C27),INDEX(TAG,SMALL(IF(Code=$C27,ROW(INDIRECT("1:"&amp;ROWS(TAG)))),COLUMNS($C:D))),"")</f>
        <v/>
      </c>
      <c r="N27" s="11" t="str">
        <f t="array" aca="1" ref="N27" ca="1">IF(COLUMNS('Det0031'!$C:E)&lt;=COUNTIF(Code,$C27),INDEX(TAG,SMALL(IF(Code=$C27,ROW(INDIRECT("1:"&amp;ROWS(TAG)))),COLUMNS($C:E))),"")</f>
        <v/>
      </c>
    </row>
    <row r="28" spans="1:14" x14ac:dyDescent="0.25">
      <c r="A28" s="4" t="s">
        <v>21</v>
      </c>
      <c r="B28" s="5"/>
      <c r="C28">
        <v>10659506</v>
      </c>
      <c r="D28" s="5" t="s">
        <v>68</v>
      </c>
      <c r="E28" s="5">
        <v>9</v>
      </c>
      <c r="F28" s="5">
        <v>5</v>
      </c>
      <c r="G28" s="5">
        <v>-4</v>
      </c>
      <c r="H28" s="5"/>
      <c r="I28" s="5"/>
      <c r="J28" s="5"/>
      <c r="K28" s="6"/>
      <c r="L28" s="11">
        <f t="array" aca="1" ref="L28" ca="1">IF(COLUMNS('Det0031'!$C:C)&lt;=COUNTIF(Code,$C28),INDEX(TAG,SMALL(IF(Code=$C28,ROW(INDIRECT("1:"&amp;ROWS(TAG)))),COLUMNS($C:C))),"")</f>
        <v>6011</v>
      </c>
      <c r="M28" s="11" t="str">
        <f t="array" aca="1" ref="M28" ca="1">IF(COLUMNS('Det0031'!$C:D)&lt;=COUNTIF(Code,$C28),INDEX(TAG,SMALL(IF(Code=$C28,ROW(INDIRECT("1:"&amp;ROWS(TAG)))),COLUMNS($C:D))),"")</f>
        <v/>
      </c>
      <c r="N28" s="11" t="str">
        <f t="array" aca="1" ref="N28" ca="1">IF(COLUMNS('Det0031'!$C:E)&lt;=COUNTIF(Code,$C28),INDEX(TAG,SMALL(IF(Code=$C28,ROW(INDIRECT("1:"&amp;ROWS(TAG)))),COLUMNS($C:E))),"")</f>
        <v/>
      </c>
    </row>
    <row r="29" spans="1:14" x14ac:dyDescent="0.25">
      <c r="A29" s="4" t="s">
        <v>21</v>
      </c>
      <c r="B29" s="5"/>
      <c r="C29">
        <v>10659517</v>
      </c>
      <c r="D29" s="5" t="s">
        <v>16</v>
      </c>
      <c r="E29" s="5">
        <v>9</v>
      </c>
      <c r="F29" s="5">
        <v>12</v>
      </c>
      <c r="G29" s="5">
        <v>3</v>
      </c>
      <c r="H29" s="5"/>
      <c r="I29" s="5"/>
      <c r="J29" s="5"/>
      <c r="K29" s="6"/>
      <c r="L29" s="11">
        <f t="array" aca="1" ref="L29" ca="1">IF(COLUMNS('Det0031'!$C:C)&lt;=COUNTIF(Code,$C29),INDEX(TAG,SMALL(IF(Code=$C29,ROW(INDIRECT("1:"&amp;ROWS(TAG)))),COLUMNS($C:C))),"")</f>
        <v>6012</v>
      </c>
      <c r="M29" s="11" t="str">
        <f t="array" aca="1" ref="M29" ca="1">IF(COLUMNS('Det0031'!$C:D)&lt;=COUNTIF(Code,$C29),INDEX(TAG,SMALL(IF(Code=$C29,ROW(INDIRECT("1:"&amp;ROWS(TAG)))),COLUMNS($C:D))),"")</f>
        <v/>
      </c>
      <c r="N29" s="11" t="str">
        <f t="array" aca="1" ref="N29" ca="1">IF(COLUMNS('Det0031'!$C:E)&lt;=COUNTIF(Code,$C29),INDEX(TAG,SMALL(IF(Code=$C29,ROW(INDIRECT("1:"&amp;ROWS(TAG)))),COLUMNS($C:E))),"")</f>
        <v/>
      </c>
    </row>
    <row r="30" spans="1:14" x14ac:dyDescent="0.25">
      <c r="A30" s="4" t="s">
        <v>21</v>
      </c>
      <c r="B30" s="5"/>
      <c r="C30">
        <v>10663466</v>
      </c>
      <c r="D30" s="5" t="s">
        <v>30</v>
      </c>
      <c r="E30" s="5">
        <v>4</v>
      </c>
      <c r="F30" s="5">
        <v>11</v>
      </c>
      <c r="G30" s="5">
        <v>7</v>
      </c>
      <c r="H30" s="5"/>
      <c r="I30" s="5"/>
      <c r="J30" s="5"/>
      <c r="K30" s="6"/>
      <c r="L30" s="11">
        <f t="array" aca="1" ref="L30" ca="1">IF(COLUMNS('Det0031'!$C:C)&lt;=COUNTIF(Code,$C30),INDEX(TAG,SMALL(IF(Code=$C30,ROW(INDIRECT("1:"&amp;ROWS(TAG)))),COLUMNS($C:C))),"")</f>
        <v>6013</v>
      </c>
      <c r="M30" s="11" t="str">
        <f t="array" aca="1" ref="M30" ca="1">IF(COLUMNS('Det0031'!$C:D)&lt;=COUNTIF(Code,$C30),INDEX(TAG,SMALL(IF(Code=$C30,ROW(INDIRECT("1:"&amp;ROWS(TAG)))),COLUMNS($C:D))),"")</f>
        <v/>
      </c>
      <c r="N30" s="11" t="str">
        <f t="array" aca="1" ref="N30" ca="1">IF(COLUMNS('Det0031'!$C:E)&lt;=COUNTIF(Code,$C30),INDEX(TAG,SMALL(IF(Code=$C30,ROW(INDIRECT("1:"&amp;ROWS(TAG)))),COLUMNS($C:E))),"")</f>
        <v/>
      </c>
    </row>
    <row r="31" spans="1:14" x14ac:dyDescent="0.25">
      <c r="A31" s="4" t="s">
        <v>21</v>
      </c>
      <c r="B31" s="5"/>
      <c r="C31">
        <v>790002794</v>
      </c>
      <c r="D31" s="5" t="s">
        <v>13</v>
      </c>
      <c r="E31" s="5">
        <v>2</v>
      </c>
      <c r="F31" s="5">
        <v>7</v>
      </c>
      <c r="G31" s="5">
        <v>5</v>
      </c>
      <c r="H31" s="5"/>
      <c r="I31" s="5"/>
      <c r="J31" s="5"/>
      <c r="K31" s="6"/>
      <c r="L31" s="11">
        <f t="array" aca="1" ref="L31" ca="1">IF(COLUMNS('Det0031'!$C:C)&lt;=COUNTIF(Code,$C31),INDEX(TAG,SMALL(IF(Code=$C31,ROW(INDIRECT("1:"&amp;ROWS(TAG)))),COLUMNS($C:C))),"")</f>
        <v>6014</v>
      </c>
      <c r="M31" s="11" t="str">
        <f t="array" aca="1" ref="M31" ca="1">IF(COLUMNS('Det0031'!$C:D)&lt;=COUNTIF(Code,$C31),INDEX(TAG,SMALL(IF(Code=$C31,ROW(INDIRECT("1:"&amp;ROWS(TAG)))),COLUMNS($C:D))),"")</f>
        <v/>
      </c>
      <c r="N31" s="11" t="str">
        <f t="array" aca="1" ref="N31" ca="1">IF(COLUMNS('Det0031'!$C:E)&lt;=COUNTIF(Code,$C31),INDEX(TAG,SMALL(IF(Code=$C31,ROW(INDIRECT("1:"&amp;ROWS(TAG)))),COLUMNS($C:E))),"")</f>
        <v/>
      </c>
    </row>
    <row r="32" spans="1:14" x14ac:dyDescent="0.25">
      <c r="A32" s="4" t="s">
        <v>21</v>
      </c>
      <c r="B32" s="5"/>
      <c r="C32">
        <v>10677224</v>
      </c>
      <c r="D32" s="5" t="s">
        <v>73</v>
      </c>
      <c r="E32" s="5">
        <v>29</v>
      </c>
      <c r="F32" s="5">
        <v>24</v>
      </c>
      <c r="G32" s="5">
        <v>-5</v>
      </c>
      <c r="H32" s="5"/>
      <c r="I32" s="5"/>
      <c r="J32" s="5"/>
      <c r="K32" s="6"/>
      <c r="L32" s="11">
        <f t="array" aca="1" ref="L32" ca="1">IF(COLUMNS('Det0031'!$C:C)&lt;=COUNTIF(Code,$C32),INDEX(TAG,SMALL(IF(Code=$C32,ROW(INDIRECT("1:"&amp;ROWS(TAG)))),COLUMNS($C:C))),"")</f>
        <v>6015</v>
      </c>
      <c r="M32" s="11" t="str">
        <f t="array" aca="1" ref="M32" ca="1">IF(COLUMNS('Det0031'!$C:D)&lt;=COUNTIF(Code,$C32),INDEX(TAG,SMALL(IF(Code=$C32,ROW(INDIRECT("1:"&amp;ROWS(TAG)))),COLUMNS($C:D))),"")</f>
        <v/>
      </c>
      <c r="N32" s="11" t="str">
        <f t="array" aca="1" ref="N32" ca="1">IF(COLUMNS('Det0031'!$C:E)&lt;=COUNTIF(Code,$C32),INDEX(TAG,SMALL(IF(Code=$C32,ROW(INDIRECT("1:"&amp;ROWS(TAG)))),COLUMNS($C:E))),"")</f>
        <v/>
      </c>
    </row>
    <row r="33" spans="1:14" x14ac:dyDescent="0.25">
      <c r="A33" s="4" t="s">
        <v>21</v>
      </c>
      <c r="B33" s="5"/>
      <c r="C33">
        <v>10677199</v>
      </c>
      <c r="D33" s="5" t="s">
        <v>5</v>
      </c>
      <c r="E33" s="5">
        <v>8</v>
      </c>
      <c r="F33" s="5">
        <v>3</v>
      </c>
      <c r="G33" s="5">
        <v>-5</v>
      </c>
      <c r="H33" s="5"/>
      <c r="I33" s="5"/>
      <c r="J33" s="5"/>
      <c r="K33" s="6"/>
      <c r="L33" s="11">
        <f t="array" aca="1" ref="L33" ca="1">IF(COLUMNS('Det0031'!$C:C)&lt;=COUNTIF(Code,$C33),INDEX(TAG,SMALL(IF(Code=$C33,ROW(INDIRECT("1:"&amp;ROWS(TAG)))),COLUMNS($C:C))),"")</f>
        <v>6016</v>
      </c>
      <c r="M33" s="11" t="str">
        <f t="array" aca="1" ref="M33" ca="1">IF(COLUMNS('Det0031'!$C:D)&lt;=COUNTIF(Code,$C33),INDEX(TAG,SMALL(IF(Code=$C33,ROW(INDIRECT("1:"&amp;ROWS(TAG)))),COLUMNS($C:D))),"")</f>
        <v/>
      </c>
      <c r="N33" s="11" t="str">
        <f t="array" aca="1" ref="N33" ca="1">IF(COLUMNS('Det0031'!$C:E)&lt;=COUNTIF(Code,$C33),INDEX(TAG,SMALL(IF(Code=$C33,ROW(INDIRECT("1:"&amp;ROWS(TAG)))),COLUMNS($C:E))),"")</f>
        <v/>
      </c>
    </row>
    <row r="34" spans="1:14" x14ac:dyDescent="0.25">
      <c r="A34" s="4" t="s">
        <v>21</v>
      </c>
      <c r="B34" s="5"/>
      <c r="C34">
        <v>790000144</v>
      </c>
      <c r="D34" s="5" t="s">
        <v>83</v>
      </c>
      <c r="E34" s="5">
        <v>4</v>
      </c>
      <c r="F34" s="5">
        <v>0</v>
      </c>
      <c r="G34" s="5">
        <v>-4</v>
      </c>
      <c r="H34" s="5"/>
      <c r="I34" s="5"/>
      <c r="J34" s="5"/>
      <c r="K34" s="6"/>
      <c r="L34" s="11">
        <f t="array" aca="1" ref="L34" ca="1">IF(COLUMNS('Det0031'!$C:C)&lt;=COUNTIF(Code,$C34),INDEX(TAG,SMALL(IF(Code=$C34,ROW(INDIRECT("1:"&amp;ROWS(TAG)))),COLUMNS($C:C))),"")</f>
        <v>6017</v>
      </c>
      <c r="M34" s="11" t="str">
        <f t="array" aca="1" ref="M34" ca="1">IF(COLUMNS('Det0031'!$C:D)&lt;=COUNTIF(Code,$C34),INDEX(TAG,SMALL(IF(Code=$C34,ROW(INDIRECT("1:"&amp;ROWS(TAG)))),COLUMNS($C:D))),"")</f>
        <v/>
      </c>
      <c r="N34" s="11" t="str">
        <f t="array" aca="1" ref="N34" ca="1">IF(COLUMNS('Det0031'!$C:E)&lt;=COUNTIF(Code,$C34),INDEX(TAG,SMALL(IF(Code=$C34,ROW(INDIRECT("1:"&amp;ROWS(TAG)))),COLUMNS($C:E))),"")</f>
        <v/>
      </c>
    </row>
    <row r="35" spans="1:14" x14ac:dyDescent="0.25">
      <c r="A35" s="4" t="s">
        <v>21</v>
      </c>
      <c r="B35" s="5"/>
      <c r="C35">
        <v>520000458</v>
      </c>
      <c r="D35" s="5" t="s">
        <v>6</v>
      </c>
      <c r="E35" s="5">
        <v>1</v>
      </c>
      <c r="F35" s="5">
        <v>3</v>
      </c>
      <c r="G35" s="5">
        <v>2</v>
      </c>
      <c r="H35" s="5"/>
      <c r="I35" s="5"/>
      <c r="J35" s="5"/>
      <c r="K35" s="6"/>
      <c r="L35" s="11">
        <f t="array" aca="1" ref="L35" ca="1">IF(COLUMNS('Det0031'!$C:C)&lt;=COUNTIF(Code,$C35),INDEX(TAG,SMALL(IF(Code=$C35,ROW(INDIRECT("1:"&amp;ROWS(TAG)))),COLUMNS($C:C))),"")</f>
        <v>6018</v>
      </c>
      <c r="M35" s="11" t="str">
        <f t="array" aca="1" ref="M35" ca="1">IF(COLUMNS('Det0031'!$C:D)&lt;=COUNTIF(Code,$C35),INDEX(TAG,SMALL(IF(Code=$C35,ROW(INDIRECT("1:"&amp;ROWS(TAG)))),COLUMNS($C:D))),"")</f>
        <v/>
      </c>
      <c r="N35" s="11" t="str">
        <f t="array" aca="1" ref="N35" ca="1">IF(COLUMNS('Det0031'!$C:E)&lt;=COUNTIF(Code,$C35),INDEX(TAG,SMALL(IF(Code=$C35,ROW(INDIRECT("1:"&amp;ROWS(TAG)))),COLUMNS($C:E))),"")</f>
        <v/>
      </c>
    </row>
    <row r="36" spans="1:14" x14ac:dyDescent="0.25">
      <c r="A36" s="4" t="s">
        <v>21</v>
      </c>
      <c r="B36" s="5"/>
      <c r="C36">
        <v>520000723</v>
      </c>
      <c r="D36" s="5" t="s">
        <v>31</v>
      </c>
      <c r="E36" s="5">
        <v>7</v>
      </c>
      <c r="F36" s="5">
        <v>9</v>
      </c>
      <c r="G36" s="5">
        <v>2</v>
      </c>
      <c r="H36" s="5"/>
      <c r="I36" s="5"/>
      <c r="J36" s="5"/>
      <c r="K36" s="6"/>
      <c r="L36" s="11">
        <f t="array" aca="1" ref="L36" ca="1">IF(COLUMNS('Det0031'!$C:C)&lt;=COUNTIF(Code,$C36),INDEX(TAG,SMALL(IF(Code=$C36,ROW(INDIRECT("1:"&amp;ROWS(TAG)))),COLUMNS($C:C))),"")</f>
        <v>6019</v>
      </c>
      <c r="M36" s="11" t="str">
        <f t="array" aca="1" ref="M36" ca="1">IF(COLUMNS('Det0031'!$C:D)&lt;=COUNTIF(Code,$C36),INDEX(TAG,SMALL(IF(Code=$C36,ROW(INDIRECT("1:"&amp;ROWS(TAG)))),COLUMNS($C:D))),"")</f>
        <v/>
      </c>
      <c r="N36" s="11" t="str">
        <f t="array" aca="1" ref="N36" ca="1">IF(COLUMNS('Det0031'!$C:E)&lt;=COUNTIF(Code,$C36),INDEX(TAG,SMALL(IF(Code=$C36,ROW(INDIRECT("1:"&amp;ROWS(TAG)))),COLUMNS($C:E))),"")</f>
        <v/>
      </c>
    </row>
    <row r="37" spans="1:14" x14ac:dyDescent="0.25">
      <c r="A37" s="4" t="s">
        <v>21</v>
      </c>
      <c r="B37" s="5"/>
      <c r="C37">
        <v>510139454</v>
      </c>
      <c r="D37" s="5" t="s">
        <v>93</v>
      </c>
      <c r="E37" s="5">
        <v>-2</v>
      </c>
      <c r="F37" s="5">
        <v>0</v>
      </c>
      <c r="G37" s="5">
        <v>2</v>
      </c>
      <c r="H37" s="5"/>
      <c r="I37" s="5"/>
      <c r="J37" s="5"/>
      <c r="K37" s="6"/>
      <c r="L37" s="11">
        <f t="array" aca="1" ref="L37" ca="1">IF(COLUMNS('Det0031'!$C:C)&lt;=COUNTIF(Code,$C37),INDEX(TAG,SMALL(IF(Code=$C37,ROW(INDIRECT("1:"&amp;ROWS(TAG)))),COLUMNS($C:C))),"")</f>
        <v>6020</v>
      </c>
      <c r="M37" s="11" t="str">
        <f t="array" aca="1" ref="M37" ca="1">IF(COLUMNS('Det0031'!$C:D)&lt;=COUNTIF(Code,$C37),INDEX(TAG,SMALL(IF(Code=$C37,ROW(INDIRECT("1:"&amp;ROWS(TAG)))),COLUMNS($C:D))),"")</f>
        <v/>
      </c>
      <c r="N37" s="11" t="str">
        <f t="array" aca="1" ref="N37" ca="1">IF(COLUMNS('Det0031'!$C:E)&lt;=COUNTIF(Code,$C37),INDEX(TAG,SMALL(IF(Code=$C37,ROW(INDIRECT("1:"&amp;ROWS(TAG)))),COLUMNS($C:E))),"")</f>
        <v/>
      </c>
    </row>
    <row r="38" spans="1:14" x14ac:dyDescent="0.25">
      <c r="A38" s="4" t="s">
        <v>21</v>
      </c>
      <c r="B38" s="5"/>
      <c r="C38">
        <v>11764051</v>
      </c>
      <c r="D38" s="5" t="s">
        <v>30</v>
      </c>
      <c r="E38" s="5">
        <v>7</v>
      </c>
      <c r="F38" s="5">
        <v>0</v>
      </c>
      <c r="G38" s="5">
        <v>-7</v>
      </c>
      <c r="H38" s="5"/>
      <c r="I38" s="5"/>
      <c r="J38" s="5"/>
      <c r="K38" s="6"/>
      <c r="L38" s="11">
        <f t="array" aca="1" ref="L38" ca="1">IF(COLUMNS('Det0031'!$C:C)&lt;=COUNTIF(Code,$C38),INDEX(TAG,SMALL(IF(Code=$C38,ROW(INDIRECT("1:"&amp;ROWS(TAG)))),COLUMNS($C:C))),"")</f>
        <v>6021</v>
      </c>
      <c r="M38" s="11" t="str">
        <f t="array" aca="1" ref="M38" ca="1">IF(COLUMNS('Det0031'!$C:D)&lt;=COUNTIF(Code,$C38),INDEX(TAG,SMALL(IF(Code=$C38,ROW(INDIRECT("1:"&amp;ROWS(TAG)))),COLUMNS($C:D))),"")</f>
        <v/>
      </c>
      <c r="N38" s="11" t="str">
        <f t="array" aca="1" ref="N38" ca="1">IF(COLUMNS('Det0031'!$C:E)&lt;=COUNTIF(Code,$C38),INDEX(TAG,SMALL(IF(Code=$C38,ROW(INDIRECT("1:"&amp;ROWS(TAG)))),COLUMNS($C:E))),"")</f>
        <v/>
      </c>
    </row>
    <row r="39" spans="1:14" x14ac:dyDescent="0.25">
      <c r="A39" s="4" t="s">
        <v>21</v>
      </c>
      <c r="B39" s="5"/>
      <c r="C39">
        <v>11764006</v>
      </c>
      <c r="D39" s="5" t="s">
        <v>11</v>
      </c>
      <c r="E39" s="5">
        <v>4</v>
      </c>
      <c r="F39" s="5">
        <v>11</v>
      </c>
      <c r="G39" s="5">
        <v>7</v>
      </c>
      <c r="H39" s="5"/>
      <c r="I39" s="5"/>
      <c r="J39" s="5"/>
      <c r="K39" s="6"/>
      <c r="L39" s="11">
        <f t="array" aca="1" ref="L39" ca="1">IF(COLUMNS('Det0031'!$C:C)&lt;=COUNTIF(Code,$C39),INDEX(TAG,SMALL(IF(Code=$C39,ROW(INDIRECT("1:"&amp;ROWS(TAG)))),COLUMNS($C:C))),"")</f>
        <v>6022</v>
      </c>
      <c r="M39" s="11" t="str">
        <f t="array" aca="1" ref="M39" ca="1">IF(COLUMNS('Det0031'!$C:D)&lt;=COUNTIF(Code,$C39),INDEX(TAG,SMALL(IF(Code=$C39,ROW(INDIRECT("1:"&amp;ROWS(TAG)))),COLUMNS($C:D))),"")</f>
        <v/>
      </c>
      <c r="N39" s="11" t="str">
        <f t="array" aca="1" ref="N39" ca="1">IF(COLUMNS('Det0031'!$C:E)&lt;=COUNTIF(Code,$C39),INDEX(TAG,SMALL(IF(Code=$C39,ROW(INDIRECT("1:"&amp;ROWS(TAG)))),COLUMNS($C:E))),"")</f>
        <v/>
      </c>
    </row>
    <row r="40" spans="1:14" x14ac:dyDescent="0.25">
      <c r="A40" s="4" t="s">
        <v>21</v>
      </c>
      <c r="B40" s="5"/>
      <c r="C40">
        <v>11764028</v>
      </c>
      <c r="D40" s="5" t="s">
        <v>10</v>
      </c>
      <c r="E40" s="5">
        <v>-1</v>
      </c>
      <c r="F40" s="5">
        <v>1</v>
      </c>
      <c r="G40" s="5">
        <v>2</v>
      </c>
      <c r="H40" s="5"/>
      <c r="I40" s="5"/>
      <c r="J40" s="5"/>
      <c r="K40" s="6"/>
      <c r="L40" s="11">
        <f t="array" aca="1" ref="L40" ca="1">IF(COLUMNS('Det0031'!$C:C)&lt;=COUNTIF(Code,$C40),INDEX(TAG,SMALL(IF(Code=$C40,ROW(INDIRECT("1:"&amp;ROWS(TAG)))),COLUMNS($C:C))),"")</f>
        <v>6023</v>
      </c>
      <c r="M40" s="11" t="str">
        <f t="array" aca="1" ref="M40" ca="1">IF(COLUMNS('Det0031'!$C:D)&lt;=COUNTIF(Code,$C40),INDEX(TAG,SMALL(IF(Code=$C40,ROW(INDIRECT("1:"&amp;ROWS(TAG)))),COLUMNS($C:D))),"")</f>
        <v/>
      </c>
      <c r="N40" s="11" t="str">
        <f t="array" aca="1" ref="N40" ca="1">IF(COLUMNS('Det0031'!$C:E)&lt;=COUNTIF(Code,$C40),INDEX(TAG,SMALL(IF(Code=$C40,ROW(INDIRECT("1:"&amp;ROWS(TAG)))),COLUMNS($C:E))),"")</f>
        <v/>
      </c>
    </row>
    <row r="41" spans="1:14" x14ac:dyDescent="0.25">
      <c r="A41" s="4" t="s">
        <v>21</v>
      </c>
      <c r="B41" s="5"/>
      <c r="C41">
        <v>790007667</v>
      </c>
      <c r="D41" s="5" t="s">
        <v>41</v>
      </c>
      <c r="E41" s="5">
        <v>11</v>
      </c>
      <c r="F41" s="5">
        <v>15</v>
      </c>
      <c r="G41" s="5">
        <v>4</v>
      </c>
      <c r="H41" s="5"/>
      <c r="I41" s="5"/>
      <c r="J41" s="5"/>
      <c r="K41" s="6"/>
      <c r="L41" s="11">
        <f t="array" aca="1" ref="L41" ca="1">IF(COLUMNS('Det0031'!$C:C)&lt;=COUNTIF(Code,$C41),INDEX(TAG,SMALL(IF(Code=$C41,ROW(INDIRECT("1:"&amp;ROWS(TAG)))),COLUMNS($C:C))),"")</f>
        <v>6001</v>
      </c>
      <c r="M41" s="11">
        <f t="array" aca="1" ref="M41" ca="1">IF(COLUMNS('Det0031'!$C:D)&lt;=COUNTIF(Code,$C41),INDEX(TAG,SMALL(IF(Code=$C41,ROW(INDIRECT("1:"&amp;ROWS(TAG)))),COLUMNS($C:D))),"")</f>
        <v>6001</v>
      </c>
      <c r="N41" s="11">
        <f t="array" aca="1" ref="N41" ca="1">IF(COLUMNS('Det0031'!$C:E)&lt;=COUNTIF(Code,$C41),INDEX(TAG,SMALL(IF(Code=$C41,ROW(INDIRECT("1:"&amp;ROWS(TAG)))),COLUMNS($C:E))),"")</f>
        <v>6024</v>
      </c>
    </row>
    <row r="42" spans="1:14" x14ac:dyDescent="0.25">
      <c r="A42" s="4" t="s">
        <v>55</v>
      </c>
      <c r="B42" s="5"/>
      <c r="D42" s="5" t="s">
        <v>55</v>
      </c>
      <c r="E42" s="5">
        <v>179</v>
      </c>
      <c r="F42" s="5">
        <v>190</v>
      </c>
      <c r="G42" s="5">
        <v>11</v>
      </c>
      <c r="H42" s="5"/>
      <c r="I42" s="5"/>
      <c r="J42" s="5"/>
      <c r="K42" s="6"/>
      <c r="L42" s="11" t="str">
        <f t="array" aca="1" ref="L42" ca="1">IF(COLUMNS('Det0031'!$C:C)&lt;=COUNTIF(Code,$C42),INDEX(TAG,SMALL(IF(Code=$C42,ROW(INDIRECT("1:"&amp;ROWS(TAG)))),COLUMNS($C:C))),"")</f>
        <v/>
      </c>
      <c r="M42" s="11" t="str">
        <f t="array" aca="1" ref="M42" ca="1">IF(COLUMNS('Det0031'!$C:D)&lt;=COUNTIF(Code,$C42),INDEX(TAG,SMALL(IF(Code=$C42,ROW(INDIRECT("1:"&amp;ROWS(TAG)))),COLUMNS($C:D))),"")</f>
        <v/>
      </c>
      <c r="N42" s="11" t="str">
        <f t="array" aca="1" ref="N42" ca="1">IF(COLUMNS('Det0031'!$C:E)&lt;=COUNTIF(Code,$C42),INDEX(TAG,SMALL(IF(Code=$C42,ROW(INDIRECT("1:"&amp;ROWS(TAG)))),COLUMNS($C:E))),"")</f>
        <v/>
      </c>
    </row>
    <row r="43" spans="1:14" x14ac:dyDescent="0.25">
      <c r="A43" s="4" t="s">
        <v>3</v>
      </c>
      <c r="B43" s="5"/>
      <c r="C43">
        <v>11453384</v>
      </c>
      <c r="D43" s="5" t="s">
        <v>29</v>
      </c>
      <c r="E43" s="5">
        <v>19</v>
      </c>
      <c r="F43" s="5">
        <v>31</v>
      </c>
      <c r="G43" s="5">
        <v>12</v>
      </c>
      <c r="H43" s="5"/>
      <c r="I43" s="5"/>
      <c r="J43" s="5"/>
      <c r="K43" s="6"/>
      <c r="L43" s="11">
        <f t="array" aca="1" ref="L43" ca="1">IF(COLUMNS('Det0031'!$C:C)&lt;=COUNTIF(Code,$C43),INDEX(TAG,SMALL(IF(Code=$C43,ROW(INDIRECT("1:"&amp;ROWS(TAG)))),COLUMNS($C:C))),"")</f>
        <v>6003</v>
      </c>
      <c r="M43" s="11">
        <f t="array" aca="1" ref="M43" ca="1">IF(COLUMNS('Det0031'!$C:D)&lt;=COUNTIF(Code,$C43),INDEX(TAG,SMALL(IF(Code=$C43,ROW(INDIRECT("1:"&amp;ROWS(TAG)))),COLUMNS($C:D))),"")</f>
        <v>6004</v>
      </c>
      <c r="N43" s="11">
        <f t="array" aca="1" ref="N43" ca="1">IF(COLUMNS('Det0031'!$C:E)&lt;=COUNTIF(Code,$C43),INDEX(TAG,SMALL(IF(Code=$C43,ROW(INDIRECT("1:"&amp;ROWS(TAG)))),COLUMNS($C:E))),"")</f>
        <v>6026</v>
      </c>
    </row>
    <row r="44" spans="1:14" x14ac:dyDescent="0.25">
      <c r="A44" s="4" t="s">
        <v>3</v>
      </c>
      <c r="B44" s="5"/>
      <c r="C44">
        <v>11004201</v>
      </c>
      <c r="D44" s="5" t="s">
        <v>18</v>
      </c>
      <c r="E44" s="5">
        <v>20</v>
      </c>
      <c r="F44" s="5">
        <v>8</v>
      </c>
      <c r="G44" s="5">
        <v>-12</v>
      </c>
      <c r="H44" s="5"/>
      <c r="I44" s="5"/>
      <c r="J44" s="5"/>
      <c r="K44" s="6"/>
      <c r="L44" s="11">
        <f t="array" aca="1" ref="L44" ca="1">IF(COLUMNS('Det0031'!$C:C)&lt;=COUNTIF(Code,$C44),INDEX(TAG,SMALL(IF(Code=$C44,ROW(INDIRECT("1:"&amp;ROWS(TAG)))),COLUMNS($C:C))),"")</f>
        <v>6004</v>
      </c>
      <c r="M44" s="11">
        <f t="array" aca="1" ref="M44" ca="1">IF(COLUMNS('Det0031'!$C:D)&lt;=COUNTIF(Code,$C44),INDEX(TAG,SMALL(IF(Code=$C44,ROW(INDIRECT("1:"&amp;ROWS(TAG)))),COLUMNS($C:D))),"")</f>
        <v>6005</v>
      </c>
      <c r="N44" s="11">
        <f t="array" aca="1" ref="N44" ca="1">IF(COLUMNS('Det0031'!$C:E)&lt;=COUNTIF(Code,$C44),INDEX(TAG,SMALL(IF(Code=$C44,ROW(INDIRECT("1:"&amp;ROWS(TAG)))),COLUMNS($C:E))),"")</f>
        <v>6005</v>
      </c>
    </row>
    <row r="45" spans="1:14" x14ac:dyDescent="0.25">
      <c r="A45" s="4" t="s">
        <v>3</v>
      </c>
      <c r="B45" s="5"/>
      <c r="C45">
        <v>10972540</v>
      </c>
      <c r="D45" s="5" t="s">
        <v>14</v>
      </c>
      <c r="E45" s="5">
        <v>2</v>
      </c>
      <c r="F45" s="5">
        <v>5</v>
      </c>
      <c r="G45" s="5">
        <v>3</v>
      </c>
      <c r="H45" s="5"/>
      <c r="I45" s="5"/>
      <c r="J45" s="5"/>
      <c r="K45" s="6"/>
      <c r="L45" s="11">
        <f t="array" aca="1" ref="L45" ca="1">IF(COLUMNS('Det0031'!$C:C)&lt;=COUNTIF(Code,$C45),INDEX(TAG,SMALL(IF(Code=$C45,ROW(INDIRECT("1:"&amp;ROWS(TAG)))),COLUMNS($C:C))),"")</f>
        <v>6005</v>
      </c>
      <c r="M45" s="11">
        <f t="array" aca="1" ref="M45" ca="1">IF(COLUMNS('Det0031'!$C:D)&lt;=COUNTIF(Code,$C45),INDEX(TAG,SMALL(IF(Code=$C45,ROW(INDIRECT("1:"&amp;ROWS(TAG)))),COLUMNS($C:D))),"")</f>
        <v>6006</v>
      </c>
      <c r="N45" s="11">
        <f t="array" aca="1" ref="N45" ca="1">IF(COLUMNS('Det0031'!$C:E)&lt;=COUNTIF(Code,$C45),INDEX(TAG,SMALL(IF(Code=$C45,ROW(INDIRECT("1:"&amp;ROWS(TAG)))),COLUMNS($C:E))),"")</f>
        <v>6006</v>
      </c>
    </row>
    <row r="46" spans="1:14" x14ac:dyDescent="0.25">
      <c r="A46" s="4" t="s">
        <v>3</v>
      </c>
      <c r="B46" s="5"/>
      <c r="C46">
        <v>510101007</v>
      </c>
      <c r="D46" s="5" t="s">
        <v>79</v>
      </c>
      <c r="E46" s="5">
        <v>17</v>
      </c>
      <c r="F46" s="5">
        <v>20</v>
      </c>
      <c r="G46" s="5">
        <v>3</v>
      </c>
      <c r="H46" s="5"/>
      <c r="I46" s="5"/>
      <c r="J46" s="5"/>
      <c r="K46" s="6"/>
      <c r="L46" s="11">
        <f t="array" aca="1" ref="L46" ca="1">IF(COLUMNS('Det0031'!$C:C)&lt;=COUNTIF(Code,$C46),INDEX(TAG,SMALL(IF(Code=$C46,ROW(INDIRECT("1:"&amp;ROWS(TAG)))),COLUMNS($C:C))),"")</f>
        <v>6007</v>
      </c>
      <c r="M46" s="11" t="str">
        <f t="array" aca="1" ref="M46" ca="1">IF(COLUMNS('Det0031'!$C:D)&lt;=COUNTIF(Code,$C46),INDEX(TAG,SMALL(IF(Code=$C46,ROW(INDIRECT("1:"&amp;ROWS(TAG)))),COLUMNS($C:D))),"")</f>
        <v/>
      </c>
      <c r="N46" s="11" t="str">
        <f t="array" aca="1" ref="N46" ca="1">IF(COLUMNS('Det0031'!$C:E)&lt;=COUNTIF(Code,$C46),INDEX(TAG,SMALL(IF(Code=$C46,ROW(INDIRECT("1:"&amp;ROWS(TAG)))),COLUMNS($C:E))),"")</f>
        <v/>
      </c>
    </row>
    <row r="47" spans="1:14" x14ac:dyDescent="0.25">
      <c r="A47" s="4" t="s">
        <v>3</v>
      </c>
      <c r="B47" s="5"/>
      <c r="C47">
        <v>11133978</v>
      </c>
      <c r="D47" s="5" t="s">
        <v>80</v>
      </c>
      <c r="E47" s="5">
        <v>2</v>
      </c>
      <c r="F47" s="5">
        <v>4</v>
      </c>
      <c r="G47" s="5">
        <v>2</v>
      </c>
      <c r="H47" s="5"/>
      <c r="I47" s="5"/>
      <c r="J47" s="5"/>
      <c r="K47" s="6"/>
      <c r="L47" s="11">
        <f t="array" aca="1" ref="L47" ca="1">IF(COLUMNS('Det0031'!$C:C)&lt;=COUNTIF(Code,$C47),INDEX(TAG,SMALL(IF(Code=$C47,ROW(INDIRECT("1:"&amp;ROWS(TAG)))),COLUMNS($C:C))),"")</f>
        <v>6008</v>
      </c>
      <c r="M47" s="11" t="str">
        <f t="array" aca="1" ref="M47" ca="1">IF(COLUMNS('Det0031'!$C:D)&lt;=COUNTIF(Code,$C47),INDEX(TAG,SMALL(IF(Code=$C47,ROW(INDIRECT("1:"&amp;ROWS(TAG)))),COLUMNS($C:D))),"")</f>
        <v/>
      </c>
      <c r="N47" s="11" t="str">
        <f t="array" aca="1" ref="N47" ca="1">IF(COLUMNS('Det0031'!$C:E)&lt;=COUNTIF(Code,$C47),INDEX(TAG,SMALL(IF(Code=$C47,ROW(INDIRECT("1:"&amp;ROWS(TAG)))),COLUMNS($C:E))),"")</f>
        <v/>
      </c>
    </row>
    <row r="48" spans="1:14" x14ac:dyDescent="0.25">
      <c r="A48" s="4" t="s">
        <v>3</v>
      </c>
      <c r="B48" s="5"/>
      <c r="C48">
        <v>510100952</v>
      </c>
      <c r="D48" s="5" t="s">
        <v>52</v>
      </c>
      <c r="E48" s="5">
        <v>-1</v>
      </c>
      <c r="F48" s="5">
        <v>4</v>
      </c>
      <c r="G48" s="5">
        <v>5</v>
      </c>
      <c r="H48" s="5"/>
      <c r="I48" s="5"/>
      <c r="J48" s="5"/>
      <c r="K48" s="6"/>
      <c r="L48" s="11">
        <f t="array" aca="1" ref="L48" ca="1">IF(COLUMNS('Det0031'!$C:C)&lt;=COUNTIF(Code,$C48),INDEX(TAG,SMALL(IF(Code=$C48,ROW(INDIRECT("1:"&amp;ROWS(TAG)))),COLUMNS($C:C))),"")</f>
        <v>6009</v>
      </c>
      <c r="M48" s="11" t="str">
        <f t="array" aca="1" ref="M48" ca="1">IF(COLUMNS('Det0031'!$C:D)&lt;=COUNTIF(Code,$C48),INDEX(TAG,SMALL(IF(Code=$C48,ROW(INDIRECT("1:"&amp;ROWS(TAG)))),COLUMNS($C:D))),"")</f>
        <v/>
      </c>
      <c r="N48" s="11" t="str">
        <f t="array" aca="1" ref="N48" ca="1">IF(COLUMNS('Det0031'!$C:E)&lt;=COUNTIF(Code,$C48),INDEX(TAG,SMALL(IF(Code=$C48,ROW(INDIRECT("1:"&amp;ROWS(TAG)))),COLUMNS($C:E))),"")</f>
        <v/>
      </c>
    </row>
    <row r="49" spans="1:14" x14ac:dyDescent="0.25">
      <c r="A49" s="4" t="s">
        <v>3</v>
      </c>
      <c r="B49" s="5"/>
      <c r="C49">
        <v>11764095</v>
      </c>
      <c r="D49" s="5" t="s">
        <v>66</v>
      </c>
      <c r="E49" s="5">
        <v>5</v>
      </c>
      <c r="F49" s="5">
        <v>2</v>
      </c>
      <c r="G49" s="5">
        <v>-3</v>
      </c>
      <c r="H49" s="5"/>
      <c r="I49" s="5"/>
      <c r="J49" s="5"/>
      <c r="K49" s="6"/>
      <c r="L49" s="11">
        <f t="array" aca="1" ref="L49" ca="1">IF(COLUMNS('Det0031'!$C:C)&lt;=COUNTIF(Code,$C49),INDEX(TAG,SMALL(IF(Code=$C49,ROW(INDIRECT("1:"&amp;ROWS(TAG)))),COLUMNS($C:C))),"")</f>
        <v>6001</v>
      </c>
      <c r="M49" s="11">
        <f t="array" aca="1" ref="M49" ca="1">IF(COLUMNS('Det0031'!$C:D)&lt;=COUNTIF(Code,$C49),INDEX(TAG,SMALL(IF(Code=$C49,ROW(INDIRECT("1:"&amp;ROWS(TAG)))),COLUMNS($C:D))),"")</f>
        <v>6010</v>
      </c>
      <c r="N49" s="11" t="str">
        <f t="array" aca="1" ref="N49" ca="1">IF(COLUMNS('Det0031'!$C:E)&lt;=COUNTIF(Code,$C49),INDEX(TAG,SMALL(IF(Code=$C49,ROW(INDIRECT("1:"&amp;ROWS(TAG)))),COLUMNS($C:E))),"")</f>
        <v/>
      </c>
    </row>
    <row r="50" spans="1:14" x14ac:dyDescent="0.25">
      <c r="A50" s="4" t="s">
        <v>3</v>
      </c>
      <c r="B50" s="5"/>
      <c r="C50">
        <v>510100966</v>
      </c>
      <c r="D50" s="5" t="s">
        <v>23</v>
      </c>
      <c r="E50" s="5">
        <v>6</v>
      </c>
      <c r="F50" s="5">
        <v>1</v>
      </c>
      <c r="G50" s="5">
        <v>-5</v>
      </c>
      <c r="H50" s="5"/>
      <c r="I50" s="5"/>
      <c r="J50" s="5"/>
      <c r="K50" s="6"/>
      <c r="L50" s="11">
        <f t="array" aca="1" ref="L50" ca="1">IF(COLUMNS('Det0031'!$C:C)&lt;=COUNTIF(Code,$C50),INDEX(TAG,SMALL(IF(Code=$C50,ROW(INDIRECT("1:"&amp;ROWS(TAG)))),COLUMNS($C:C))),"")</f>
        <v>6001</v>
      </c>
      <c r="M50" s="11">
        <f t="array" aca="1" ref="M50" ca="1">IF(COLUMNS('Det0031'!$C:D)&lt;=COUNTIF(Code,$C50),INDEX(TAG,SMALL(IF(Code=$C50,ROW(INDIRECT("1:"&amp;ROWS(TAG)))),COLUMNS($C:D))),"")</f>
        <v>6011</v>
      </c>
      <c r="N50" s="11" t="str">
        <f t="array" aca="1" ref="N50" ca="1">IF(COLUMNS('Det0031'!$C:E)&lt;=COUNTIF(Code,$C50),INDEX(TAG,SMALL(IF(Code=$C50,ROW(INDIRECT("1:"&amp;ROWS(TAG)))),COLUMNS($C:E))),"")</f>
        <v/>
      </c>
    </row>
    <row r="51" spans="1:14" x14ac:dyDescent="0.25">
      <c r="A51" s="4" t="s">
        <v>3</v>
      </c>
      <c r="B51" s="5"/>
      <c r="C51">
        <v>510101008</v>
      </c>
      <c r="D51" s="5" t="s">
        <v>1</v>
      </c>
      <c r="E51" s="5">
        <v>13</v>
      </c>
      <c r="F51" s="5">
        <v>7</v>
      </c>
      <c r="G51" s="5">
        <v>-6</v>
      </c>
      <c r="H51" s="5"/>
      <c r="I51" s="5"/>
      <c r="J51" s="5"/>
      <c r="K51" s="6"/>
      <c r="L51" s="11">
        <f t="array" aca="1" ref="L51" ca="1">IF(COLUMNS('Det0031'!$C:C)&lt;=COUNTIF(Code,$C51),INDEX(TAG,SMALL(IF(Code=$C51,ROW(INDIRECT("1:"&amp;ROWS(TAG)))),COLUMNS($C:C))),"")</f>
        <v>6001</v>
      </c>
      <c r="M51" s="11">
        <f t="array" aca="1" ref="M51" ca="1">IF(COLUMNS('Det0031'!$C:D)&lt;=COUNTIF(Code,$C51),INDEX(TAG,SMALL(IF(Code=$C51,ROW(INDIRECT("1:"&amp;ROWS(TAG)))),COLUMNS($C:D))),"")</f>
        <v>6012</v>
      </c>
      <c r="N51" s="11" t="str">
        <f t="array" aca="1" ref="N51" ca="1">IF(COLUMNS('Det0031'!$C:E)&lt;=COUNTIF(Code,$C51),INDEX(TAG,SMALL(IF(Code=$C51,ROW(INDIRECT("1:"&amp;ROWS(TAG)))),COLUMNS($C:E))),"")</f>
        <v/>
      </c>
    </row>
    <row r="52" spans="1:14" x14ac:dyDescent="0.25">
      <c r="A52" s="4" t="s">
        <v>3</v>
      </c>
      <c r="B52" s="5"/>
      <c r="C52">
        <v>10113472</v>
      </c>
      <c r="D52" s="5" t="s">
        <v>17</v>
      </c>
      <c r="E52" s="5">
        <v>9</v>
      </c>
      <c r="F52" s="5">
        <v>4</v>
      </c>
      <c r="G52" s="5">
        <v>-5</v>
      </c>
      <c r="H52" s="5"/>
      <c r="I52" s="5"/>
      <c r="J52" s="5"/>
      <c r="K52" s="6"/>
      <c r="L52" s="11">
        <f t="array" aca="1" ref="L52" ca="1">IF(COLUMNS('Det0031'!$C:C)&lt;=COUNTIF(Code,$C52),INDEX(TAG,SMALL(IF(Code=$C52,ROW(INDIRECT("1:"&amp;ROWS(TAG)))),COLUMNS($C:C))),"")</f>
        <v>6001</v>
      </c>
      <c r="M52" s="11">
        <f t="array" aca="1" ref="M52" ca="1">IF(COLUMNS('Det0031'!$C:D)&lt;=COUNTIF(Code,$C52),INDEX(TAG,SMALL(IF(Code=$C52,ROW(INDIRECT("1:"&amp;ROWS(TAG)))),COLUMNS($C:D))),"")</f>
        <v>6013</v>
      </c>
      <c r="N52" s="11" t="str">
        <f t="array" aca="1" ref="N52" ca="1">IF(COLUMNS('Det0031'!$C:E)&lt;=COUNTIF(Code,$C52),INDEX(TAG,SMALL(IF(Code=$C52,ROW(INDIRECT("1:"&amp;ROWS(TAG)))),COLUMNS($C:E))),"")</f>
        <v/>
      </c>
    </row>
    <row r="53" spans="1:14" x14ac:dyDescent="0.25">
      <c r="A53" s="4" t="s">
        <v>3</v>
      </c>
      <c r="B53" s="5"/>
      <c r="C53">
        <v>10656887</v>
      </c>
      <c r="D53" s="5" t="s">
        <v>72</v>
      </c>
      <c r="E53" s="5">
        <v>7</v>
      </c>
      <c r="F53" s="5">
        <v>2</v>
      </c>
      <c r="G53" s="5">
        <v>-5</v>
      </c>
      <c r="H53" s="5"/>
      <c r="I53" s="5"/>
      <c r="J53" s="5"/>
      <c r="K53" s="6"/>
      <c r="L53" s="11">
        <f t="array" aca="1" ref="L53" ca="1">IF(COLUMNS('Det0031'!$C:C)&lt;=COUNTIF(Code,$C53),INDEX(TAG,SMALL(IF(Code=$C53,ROW(INDIRECT("1:"&amp;ROWS(TAG)))),COLUMNS($C:C))),"")</f>
        <v>6001</v>
      </c>
      <c r="M53" s="11">
        <f t="array" aca="1" ref="M53" ca="1">IF(COLUMNS('Det0031'!$C:D)&lt;=COUNTIF(Code,$C53),INDEX(TAG,SMALL(IF(Code=$C53,ROW(INDIRECT("1:"&amp;ROWS(TAG)))),COLUMNS($C:D))),"")</f>
        <v>6014</v>
      </c>
      <c r="N53" s="11" t="str">
        <f t="array" aca="1" ref="N53" ca="1">IF(COLUMNS('Det0031'!$C:E)&lt;=COUNTIF(Code,$C53),INDEX(TAG,SMALL(IF(Code=$C53,ROW(INDIRECT("1:"&amp;ROWS(TAG)))),COLUMNS($C:E))),"")</f>
        <v/>
      </c>
    </row>
    <row r="54" spans="1:14" x14ac:dyDescent="0.25">
      <c r="A54" s="4" t="s">
        <v>3</v>
      </c>
      <c r="B54" s="5"/>
      <c r="C54">
        <v>510100969</v>
      </c>
      <c r="D54" s="5" t="s">
        <v>63</v>
      </c>
      <c r="E54" s="5">
        <v>9</v>
      </c>
      <c r="F54" s="5">
        <v>4</v>
      </c>
      <c r="G54" s="5">
        <v>-5</v>
      </c>
      <c r="H54" s="5"/>
      <c r="I54" s="5"/>
      <c r="J54" s="5"/>
      <c r="K54" s="6"/>
      <c r="L54" s="11">
        <f t="array" aca="1" ref="L54" ca="1">IF(COLUMNS('Det0031'!$C:C)&lt;=COUNTIF(Code,$C54),INDEX(TAG,SMALL(IF(Code=$C54,ROW(INDIRECT("1:"&amp;ROWS(TAG)))),COLUMNS($C:C))),"")</f>
        <v>6001</v>
      </c>
      <c r="M54" s="11">
        <f t="array" aca="1" ref="M54" ca="1">IF(COLUMNS('Det0031'!$C:D)&lt;=COUNTIF(Code,$C54),INDEX(TAG,SMALL(IF(Code=$C54,ROW(INDIRECT("1:"&amp;ROWS(TAG)))),COLUMNS($C:D))),"")</f>
        <v>6015</v>
      </c>
      <c r="N54" s="11" t="str">
        <f t="array" aca="1" ref="N54" ca="1">IF(COLUMNS('Det0031'!$C:E)&lt;=COUNTIF(Code,$C54),INDEX(TAG,SMALL(IF(Code=$C54,ROW(INDIRECT("1:"&amp;ROWS(TAG)))),COLUMNS($C:E))),"")</f>
        <v/>
      </c>
    </row>
    <row r="55" spans="1:14" x14ac:dyDescent="0.25">
      <c r="A55" s="4" t="s">
        <v>3</v>
      </c>
      <c r="B55" s="5"/>
      <c r="C55">
        <v>10144106</v>
      </c>
      <c r="D55" s="5" t="s">
        <v>33</v>
      </c>
      <c r="E55" s="5">
        <v>9</v>
      </c>
      <c r="F55" s="5">
        <v>4</v>
      </c>
      <c r="G55" s="5">
        <v>-5</v>
      </c>
      <c r="H55" s="5"/>
      <c r="I55" s="5"/>
      <c r="J55" s="5"/>
      <c r="K55" s="6"/>
      <c r="L55" s="11">
        <f t="array" aca="1" ref="L55" ca="1">IF(COLUMNS('Det0031'!$C:C)&lt;=COUNTIF(Code,$C55),INDEX(TAG,SMALL(IF(Code=$C55,ROW(INDIRECT("1:"&amp;ROWS(TAG)))),COLUMNS($C:C))),"")</f>
        <v>6001</v>
      </c>
      <c r="M55" s="11">
        <f t="array" aca="1" ref="M55" ca="1">IF(COLUMNS('Det0031'!$C:D)&lt;=COUNTIF(Code,$C55),INDEX(TAG,SMALL(IF(Code=$C55,ROW(INDIRECT("1:"&amp;ROWS(TAG)))),COLUMNS($C:D))),"")</f>
        <v>6016</v>
      </c>
      <c r="N55" s="11" t="str">
        <f t="array" aca="1" ref="N55" ca="1">IF(COLUMNS('Det0031'!$C:E)&lt;=COUNTIF(Code,$C55),INDEX(TAG,SMALL(IF(Code=$C55,ROW(INDIRECT("1:"&amp;ROWS(TAG)))),COLUMNS($C:E))),"")</f>
        <v/>
      </c>
    </row>
    <row r="56" spans="1:14" x14ac:dyDescent="0.25">
      <c r="A56" s="4" t="s">
        <v>3</v>
      </c>
      <c r="B56" s="5"/>
      <c r="C56">
        <v>11412114</v>
      </c>
      <c r="D56" s="5" t="s">
        <v>25</v>
      </c>
      <c r="E56" s="5">
        <v>4</v>
      </c>
      <c r="F56" s="5">
        <v>6</v>
      </c>
      <c r="G56" s="5">
        <v>2</v>
      </c>
      <c r="H56" s="5"/>
      <c r="I56" s="5"/>
      <c r="J56" s="5"/>
      <c r="K56" s="6"/>
      <c r="L56" s="11">
        <f t="array" aca="1" ref="L56" ca="1">IF(COLUMNS('Det0031'!$C:C)&lt;=COUNTIF(Code,$C56),INDEX(TAG,SMALL(IF(Code=$C56,ROW(INDIRECT("1:"&amp;ROWS(TAG)))),COLUMNS($C:C))),"")</f>
        <v>6001</v>
      </c>
      <c r="M56" s="11">
        <f t="array" aca="1" ref="M56" ca="1">IF(COLUMNS('Det0031'!$C:D)&lt;=COUNTIF(Code,$C56),INDEX(TAG,SMALL(IF(Code=$C56,ROW(INDIRECT("1:"&amp;ROWS(TAG)))),COLUMNS($C:D))),"")</f>
        <v>6017</v>
      </c>
      <c r="N56" s="11" t="str">
        <f t="array" aca="1" ref="N56" ca="1">IF(COLUMNS('Det0031'!$C:E)&lt;=COUNTIF(Code,$C56),INDEX(TAG,SMALL(IF(Code=$C56,ROW(INDIRECT("1:"&amp;ROWS(TAG)))),COLUMNS($C:E))),"")</f>
        <v/>
      </c>
    </row>
    <row r="57" spans="1:14" x14ac:dyDescent="0.25">
      <c r="A57" s="4" t="s">
        <v>3</v>
      </c>
      <c r="B57" s="5"/>
      <c r="C57">
        <v>510101401</v>
      </c>
      <c r="D57" s="5" t="s">
        <v>43</v>
      </c>
      <c r="E57" s="5">
        <v>9</v>
      </c>
      <c r="F57" s="5">
        <v>13</v>
      </c>
      <c r="G57" s="5">
        <v>4</v>
      </c>
      <c r="H57" s="5"/>
      <c r="I57" s="5"/>
      <c r="J57" s="5"/>
      <c r="K57" s="6"/>
      <c r="L57" s="11">
        <f t="array" aca="1" ref="L57" ca="1">IF(COLUMNS('Det0031'!$C:C)&lt;=COUNTIF(Code,$C57),INDEX(TAG,SMALL(IF(Code=$C57,ROW(INDIRECT("1:"&amp;ROWS(TAG)))),COLUMNS($C:C))),"")</f>
        <v>6001</v>
      </c>
      <c r="M57" s="11">
        <f t="array" aca="1" ref="M57" ca="1">IF(COLUMNS('Det0031'!$C:D)&lt;=COUNTIF(Code,$C57),INDEX(TAG,SMALL(IF(Code=$C57,ROW(INDIRECT("1:"&amp;ROWS(TAG)))),COLUMNS($C:D))),"")</f>
        <v>6018</v>
      </c>
      <c r="N57" s="11">
        <f t="array" aca="1" ref="N57" ca="1">IF(COLUMNS('Det0031'!$C:E)&lt;=COUNTIF(Code,$C57),INDEX(TAG,SMALL(IF(Code=$C57,ROW(INDIRECT("1:"&amp;ROWS(TAG)))),COLUMNS($C:E))),"")</f>
        <v>6019</v>
      </c>
    </row>
    <row r="58" spans="1:14" x14ac:dyDescent="0.25">
      <c r="A58" s="4" t="s">
        <v>3</v>
      </c>
      <c r="B58" s="5"/>
      <c r="C58">
        <v>10647808</v>
      </c>
      <c r="D58" s="5" t="s">
        <v>84</v>
      </c>
      <c r="E58" s="5">
        <v>19</v>
      </c>
      <c r="F58" s="5">
        <v>21</v>
      </c>
      <c r="G58" s="5">
        <v>2</v>
      </c>
      <c r="H58" s="5"/>
      <c r="I58" s="5"/>
      <c r="J58" s="5"/>
      <c r="K58" s="6"/>
      <c r="L58" s="11">
        <f t="array" aca="1" ref="L58" ca="1">IF(COLUMNS('Det0031'!$C:C)&lt;=COUNTIF(Code,$C58),INDEX(TAG,SMALL(IF(Code=$C58,ROW(INDIRECT("1:"&amp;ROWS(TAG)))),COLUMNS($C:C))),"")</f>
        <v>6001</v>
      </c>
      <c r="M58" s="11" t="str">
        <f t="array" aca="1" ref="M58" ca="1">IF(COLUMNS('Det0031'!$C:D)&lt;=COUNTIF(Code,$C58),INDEX(TAG,SMALL(IF(Code=$C58,ROW(INDIRECT("1:"&amp;ROWS(TAG)))),COLUMNS($C:D))),"")</f>
        <v/>
      </c>
      <c r="N58" s="11" t="str">
        <f t="array" aca="1" ref="N58" ca="1">IF(COLUMNS('Det0031'!$C:E)&lt;=COUNTIF(Code,$C58),INDEX(TAG,SMALL(IF(Code=$C58,ROW(INDIRECT("1:"&amp;ROWS(TAG)))),COLUMNS($C:E))),"")</f>
        <v/>
      </c>
    </row>
    <row r="59" spans="1:14" x14ac:dyDescent="0.25">
      <c r="A59" s="4" t="s">
        <v>3</v>
      </c>
      <c r="B59" s="5"/>
      <c r="C59">
        <v>510100345</v>
      </c>
      <c r="D59" s="5" t="s">
        <v>8</v>
      </c>
      <c r="E59" s="5">
        <v>52</v>
      </c>
      <c r="F59" s="5">
        <v>54</v>
      </c>
      <c r="G59" s="5">
        <v>2</v>
      </c>
      <c r="H59" s="5"/>
      <c r="I59" s="5"/>
      <c r="J59" s="5"/>
      <c r="K59" s="6"/>
      <c r="L59" s="11">
        <f t="array" aca="1" ref="L59" ca="1">IF(COLUMNS('Det0031'!$C:C)&lt;=COUNTIF(Code,$C59),INDEX(TAG,SMALL(IF(Code=$C59,ROW(INDIRECT("1:"&amp;ROWS(TAG)))),COLUMNS($C:C))),"")</f>
        <v>6001</v>
      </c>
      <c r="M59" s="11">
        <f t="array" aca="1" ref="M59" ca="1">IF(COLUMNS('Det0031'!$C:D)&lt;=COUNTIF(Code,$C59),INDEX(TAG,SMALL(IF(Code=$C59,ROW(INDIRECT("1:"&amp;ROWS(TAG)))),COLUMNS($C:D))),"")</f>
        <v>6001</v>
      </c>
      <c r="N59" s="11" t="str">
        <f t="array" aca="1" ref="N59" ca="1">IF(COLUMNS('Det0031'!$C:E)&lt;=COUNTIF(Code,$C59),INDEX(TAG,SMALL(IF(Code=$C59,ROW(INDIRECT("1:"&amp;ROWS(TAG)))),COLUMNS($C:E))),"")</f>
        <v/>
      </c>
    </row>
    <row r="60" spans="1:14" x14ac:dyDescent="0.25">
      <c r="A60" s="4" t="s">
        <v>3</v>
      </c>
      <c r="B60" s="5"/>
      <c r="C60">
        <v>633002340</v>
      </c>
      <c r="D60" s="5" t="s">
        <v>62</v>
      </c>
      <c r="E60" s="5">
        <v>2</v>
      </c>
      <c r="F60" s="5">
        <v>4</v>
      </c>
      <c r="G60" s="5">
        <v>2</v>
      </c>
      <c r="H60" s="5"/>
      <c r="I60" s="5"/>
      <c r="J60" s="5"/>
      <c r="K60" s="6"/>
      <c r="L60" s="11">
        <f t="array" aca="1" ref="L60" ca="1">IF(COLUMNS('Det0031'!$C:C)&lt;=COUNTIF(Code,$C60),INDEX(TAG,SMALL(IF(Code=$C60,ROW(INDIRECT("1:"&amp;ROWS(TAG)))),COLUMNS($C:C))),"")</f>
        <v>6001</v>
      </c>
      <c r="M60" s="11" t="str">
        <f t="array" aca="1" ref="M60" ca="1">IF(COLUMNS('Det0031'!$C:D)&lt;=COUNTIF(Code,$C60),INDEX(TAG,SMALL(IF(Code=$C60,ROW(INDIRECT("1:"&amp;ROWS(TAG)))),COLUMNS($C:D))),"")</f>
        <v/>
      </c>
      <c r="N60" s="11" t="str">
        <f t="array" aca="1" ref="N60" ca="1">IF(COLUMNS('Det0031'!$C:E)&lt;=COUNTIF(Code,$C60),INDEX(TAG,SMALL(IF(Code=$C60,ROW(INDIRECT("1:"&amp;ROWS(TAG)))),COLUMNS($C:E))),"")</f>
        <v/>
      </c>
    </row>
    <row r="61" spans="1:14" x14ac:dyDescent="0.25">
      <c r="A61" s="4" t="s">
        <v>3</v>
      </c>
      <c r="B61" s="5"/>
      <c r="C61">
        <v>510101485</v>
      </c>
      <c r="D61" s="5" t="s">
        <v>90</v>
      </c>
      <c r="E61" s="5">
        <v>2</v>
      </c>
      <c r="F61" s="5">
        <v>0</v>
      </c>
      <c r="G61" s="5">
        <v>-2</v>
      </c>
      <c r="H61" s="5"/>
      <c r="I61" s="5"/>
      <c r="J61" s="5"/>
      <c r="K61" s="6"/>
      <c r="L61" s="11">
        <f t="array" aca="1" ref="L61" ca="1">IF(COLUMNS('Det0031'!$C:C)&lt;=COUNTIF(Code,$C61),INDEX(TAG,SMALL(IF(Code=$C61,ROW(INDIRECT("1:"&amp;ROWS(TAG)))),COLUMNS($C:C))),"")</f>
        <v>6001</v>
      </c>
      <c r="M61" s="11" t="str">
        <f t="array" aca="1" ref="M61" ca="1">IF(COLUMNS('Det0031'!$C:D)&lt;=COUNTIF(Code,$C61),INDEX(TAG,SMALL(IF(Code=$C61,ROW(INDIRECT("1:"&amp;ROWS(TAG)))),COLUMNS($C:D))),"")</f>
        <v/>
      </c>
      <c r="N61" s="11" t="str">
        <f t="array" aca="1" ref="N61" ca="1">IF(COLUMNS('Det0031'!$C:E)&lt;=COUNTIF(Code,$C61),INDEX(TAG,SMALL(IF(Code=$C61,ROW(INDIRECT("1:"&amp;ROWS(TAG)))),COLUMNS($C:E))),"")</f>
        <v/>
      </c>
    </row>
    <row r="62" spans="1:14" x14ac:dyDescent="0.25">
      <c r="A62" s="4" t="s">
        <v>3</v>
      </c>
      <c r="B62" s="5"/>
      <c r="C62">
        <v>630015560</v>
      </c>
      <c r="D62" s="5" t="s">
        <v>40</v>
      </c>
      <c r="E62" s="5">
        <v>7</v>
      </c>
      <c r="F62" s="5">
        <v>9</v>
      </c>
      <c r="G62" s="5">
        <v>2</v>
      </c>
      <c r="H62" s="5"/>
      <c r="I62" s="5"/>
      <c r="J62" s="5"/>
      <c r="K62" s="6"/>
      <c r="L62" s="11">
        <f t="array" aca="1" ref="L62" ca="1">IF(COLUMNS('Det0031'!$C:C)&lt;=COUNTIF(Code,$C62),INDEX(TAG,SMALL(IF(Code=$C62,ROW(INDIRECT("1:"&amp;ROWS(TAG)))),COLUMNS($C:C))),"")</f>
        <v>6001</v>
      </c>
      <c r="M62" s="11" t="str">
        <f t="array" aca="1" ref="M62" ca="1">IF(COLUMNS('Det0031'!$C:D)&lt;=COUNTIF(Code,$C62),INDEX(TAG,SMALL(IF(Code=$C62,ROW(INDIRECT("1:"&amp;ROWS(TAG)))),COLUMNS($C:D))),"")</f>
        <v/>
      </c>
      <c r="N62" s="11" t="str">
        <f t="array" aca="1" ref="N62" ca="1">IF(COLUMNS('Det0031'!$C:E)&lt;=COUNTIF(Code,$C62),INDEX(TAG,SMALL(IF(Code=$C62,ROW(INDIRECT("1:"&amp;ROWS(TAG)))),COLUMNS($C:E))),"")</f>
        <v/>
      </c>
    </row>
    <row r="63" spans="1:14" x14ac:dyDescent="0.25">
      <c r="A63" s="4" t="s">
        <v>3</v>
      </c>
      <c r="B63" s="5"/>
      <c r="C63">
        <v>500500107</v>
      </c>
      <c r="D63" s="5" t="s">
        <v>4</v>
      </c>
      <c r="E63" s="5">
        <v>6</v>
      </c>
      <c r="F63" s="5">
        <v>8</v>
      </c>
      <c r="G63" s="5">
        <v>2</v>
      </c>
      <c r="H63" s="5"/>
      <c r="I63" s="5"/>
      <c r="J63" s="5"/>
      <c r="K63" s="6"/>
      <c r="L63" s="11">
        <f t="array" aca="1" ref="L63" ca="1">IF(COLUMNS('Det0031'!$C:C)&lt;=COUNTIF(Code,$C63),INDEX(TAG,SMALL(IF(Code=$C63,ROW(INDIRECT("1:"&amp;ROWS(TAG)))),COLUMNS($C:C))),"")</f>
        <v>6001</v>
      </c>
      <c r="M63" s="11" t="str">
        <f t="array" aca="1" ref="M63" ca="1">IF(COLUMNS('Det0031'!$C:D)&lt;=COUNTIF(Code,$C63),INDEX(TAG,SMALL(IF(Code=$C63,ROW(INDIRECT("1:"&amp;ROWS(TAG)))),COLUMNS($C:D))),"")</f>
        <v/>
      </c>
      <c r="N63" s="11" t="str">
        <f t="array" aca="1" ref="N63" ca="1">IF(COLUMNS('Det0031'!$C:E)&lt;=COUNTIF(Code,$C63),INDEX(TAG,SMALL(IF(Code=$C63,ROW(INDIRECT("1:"&amp;ROWS(TAG)))),COLUMNS($C:E))),"")</f>
        <v/>
      </c>
    </row>
    <row r="64" spans="1:14" x14ac:dyDescent="0.25">
      <c r="A64" s="4" t="s">
        <v>3</v>
      </c>
      <c r="B64" s="5"/>
      <c r="C64">
        <v>510101612</v>
      </c>
      <c r="D64" s="5" t="s">
        <v>75</v>
      </c>
      <c r="E64" s="5">
        <v>7</v>
      </c>
      <c r="F64" s="5">
        <v>3</v>
      </c>
      <c r="G64" s="5">
        <v>-4</v>
      </c>
      <c r="H64" s="5"/>
      <c r="I64" s="5"/>
      <c r="J64" s="5"/>
      <c r="K64" s="6"/>
      <c r="L64" s="11">
        <f t="array" aca="1" ref="L64" ca="1">IF(COLUMNS('Det0031'!$C:C)&lt;=COUNTIF(Code,$C64),INDEX(TAG,SMALL(IF(Code=$C64,ROW(INDIRECT("1:"&amp;ROWS(TAG)))),COLUMNS($C:C))),"")</f>
        <v>6001</v>
      </c>
      <c r="M64" s="11" t="str">
        <f t="array" aca="1" ref="M64" ca="1">IF(COLUMNS('Det0031'!$C:D)&lt;=COUNTIF(Code,$C64),INDEX(TAG,SMALL(IF(Code=$C64,ROW(INDIRECT("1:"&amp;ROWS(TAG)))),COLUMNS($C:D))),"")</f>
        <v/>
      </c>
      <c r="N64" s="11" t="str">
        <f t="array" aca="1" ref="N64" ca="1">IF(COLUMNS('Det0031'!$C:E)&lt;=COUNTIF(Code,$C64),INDEX(TAG,SMALL(IF(Code=$C64,ROW(INDIRECT("1:"&amp;ROWS(TAG)))),COLUMNS($C:E))),"")</f>
        <v/>
      </c>
    </row>
    <row r="65" spans="1:14" x14ac:dyDescent="0.25">
      <c r="A65" s="4" t="s">
        <v>3</v>
      </c>
      <c r="B65" s="5"/>
      <c r="C65">
        <v>633002946</v>
      </c>
      <c r="D65" s="5" t="s">
        <v>50</v>
      </c>
      <c r="E65" s="5">
        <v>4</v>
      </c>
      <c r="F65" s="5">
        <v>8</v>
      </c>
      <c r="G65" s="5">
        <v>4</v>
      </c>
      <c r="H65" s="5"/>
      <c r="I65" s="5"/>
      <c r="J65" s="5"/>
      <c r="K65" s="6"/>
      <c r="L65" s="11">
        <f t="array" aca="1" ref="L65" ca="1">IF(COLUMNS('Det0031'!$C:C)&lt;=COUNTIF(Code,$C65),INDEX(TAG,SMALL(IF(Code=$C65,ROW(INDIRECT("1:"&amp;ROWS(TAG)))),COLUMNS($C:C))),"")</f>
        <v>6001</v>
      </c>
      <c r="M65" s="11" t="str">
        <f t="array" aca="1" ref="M65" ca="1">IF(COLUMNS('Det0031'!$C:D)&lt;=COUNTIF(Code,$C65),INDEX(TAG,SMALL(IF(Code=$C65,ROW(INDIRECT("1:"&amp;ROWS(TAG)))),COLUMNS($C:D))),"")</f>
        <v/>
      </c>
      <c r="N65" s="11" t="str">
        <f t="array" aca="1" ref="N65" ca="1">IF(COLUMNS('Det0031'!$C:E)&lt;=COUNTIF(Code,$C65),INDEX(TAG,SMALL(IF(Code=$C65,ROW(INDIRECT("1:"&amp;ROWS(TAG)))),COLUMNS($C:E))),"")</f>
        <v/>
      </c>
    </row>
    <row r="66" spans="1:14" x14ac:dyDescent="0.25">
      <c r="A66" s="4" t="s">
        <v>3</v>
      </c>
      <c r="B66" s="5"/>
      <c r="C66">
        <v>510101537</v>
      </c>
      <c r="D66" s="5" t="s">
        <v>0</v>
      </c>
      <c r="E66" s="5">
        <v>76</v>
      </c>
      <c r="F66" s="5">
        <v>90</v>
      </c>
      <c r="G66" s="5">
        <v>14</v>
      </c>
      <c r="H66" s="5"/>
      <c r="I66" s="5"/>
      <c r="J66" s="5"/>
      <c r="K66" s="6"/>
      <c r="L66" s="11">
        <f t="array" aca="1" ref="L66" ca="1">IF(COLUMNS('Det0031'!$C:C)&lt;=COUNTIF(Code,$C66),INDEX(TAG,SMALL(IF(Code=$C66,ROW(INDIRECT("1:"&amp;ROWS(TAG)))),COLUMNS($C:C))),"")</f>
        <v>6001</v>
      </c>
      <c r="M66" s="11" t="str">
        <f t="array" aca="1" ref="M66" ca="1">IF(COLUMNS('Det0031'!$C:D)&lt;=COUNTIF(Code,$C66),INDEX(TAG,SMALL(IF(Code=$C66,ROW(INDIRECT("1:"&amp;ROWS(TAG)))),COLUMNS($C:D))),"")</f>
        <v/>
      </c>
      <c r="N66" s="11" t="str">
        <f t="array" aca="1" ref="N66" ca="1">IF(COLUMNS('Det0031'!$C:E)&lt;=COUNTIF(Code,$C66),INDEX(TAG,SMALL(IF(Code=$C66,ROW(INDIRECT("1:"&amp;ROWS(TAG)))),COLUMNS($C:E))),"")</f>
        <v/>
      </c>
    </row>
    <row r="67" spans="1:14" x14ac:dyDescent="0.25">
      <c r="A67" s="4" t="s">
        <v>3</v>
      </c>
      <c r="B67" s="5"/>
      <c r="C67">
        <v>11003711</v>
      </c>
      <c r="D67" s="5" t="s">
        <v>44</v>
      </c>
      <c r="E67" s="5">
        <v>18</v>
      </c>
      <c r="F67" s="5">
        <v>5</v>
      </c>
      <c r="G67" s="5">
        <v>-13</v>
      </c>
      <c r="H67" s="5"/>
      <c r="I67" s="5"/>
      <c r="J67" s="5"/>
      <c r="K67" s="6"/>
      <c r="L67" s="11">
        <f t="array" aca="1" ref="L67" ca="1">IF(COLUMNS('Det0031'!$C:C)&lt;=COUNTIF(Code,$C67),INDEX(TAG,SMALL(IF(Code=$C67,ROW(INDIRECT("1:"&amp;ROWS(TAG)))),COLUMNS($C:C))),"")</f>
        <v>6001</v>
      </c>
      <c r="M67" s="11" t="str">
        <f t="array" aca="1" ref="M67" ca="1">IF(COLUMNS('Det0031'!$C:D)&lt;=COUNTIF(Code,$C67),INDEX(TAG,SMALL(IF(Code=$C67,ROW(INDIRECT("1:"&amp;ROWS(TAG)))),COLUMNS($C:D))),"")</f>
        <v/>
      </c>
      <c r="N67" s="11" t="str">
        <f t="array" aca="1" ref="N67" ca="1">IF(COLUMNS('Det0031'!$C:E)&lt;=COUNTIF(Code,$C67),INDEX(TAG,SMALL(IF(Code=$C67,ROW(INDIRECT("1:"&amp;ROWS(TAG)))),COLUMNS($C:E))),"")</f>
        <v/>
      </c>
    </row>
    <row r="68" spans="1:14" x14ac:dyDescent="0.25">
      <c r="A68" s="4" t="s">
        <v>3</v>
      </c>
      <c r="B68" s="5"/>
      <c r="C68">
        <v>500300088</v>
      </c>
      <c r="D68" s="5" t="s">
        <v>76</v>
      </c>
      <c r="E68" s="5">
        <v>88</v>
      </c>
      <c r="F68" s="5">
        <v>93</v>
      </c>
      <c r="G68" s="5">
        <v>5</v>
      </c>
      <c r="H68" s="5"/>
      <c r="I68" s="5"/>
      <c r="J68" s="5"/>
      <c r="K68" s="6"/>
      <c r="L68" s="11">
        <f t="array" aca="1" ref="L68" ca="1">IF(COLUMNS('Det0031'!$C:C)&lt;=COUNTIF(Code,$C68),INDEX(TAG,SMALL(IF(Code=$C68,ROW(INDIRECT("1:"&amp;ROWS(TAG)))),COLUMNS($C:C))),"")</f>
        <v>6001</v>
      </c>
      <c r="M68" s="11" t="str">
        <f t="array" aca="1" ref="M68" ca="1">IF(COLUMNS('Det0031'!$C:D)&lt;=COUNTIF(Code,$C68),INDEX(TAG,SMALL(IF(Code=$C68,ROW(INDIRECT("1:"&amp;ROWS(TAG)))),COLUMNS($C:D))),"")</f>
        <v/>
      </c>
      <c r="N68" s="11" t="str">
        <f t="array" aca="1" ref="N68" ca="1">IF(COLUMNS('Det0031'!$C:E)&lt;=COUNTIF(Code,$C68),INDEX(TAG,SMALL(IF(Code=$C68,ROW(INDIRECT("1:"&amp;ROWS(TAG)))),COLUMNS($C:E))),"")</f>
        <v/>
      </c>
    </row>
    <row r="69" spans="1:14" x14ac:dyDescent="0.25">
      <c r="A69" s="4" t="s">
        <v>3</v>
      </c>
      <c r="B69" s="5"/>
      <c r="C69">
        <v>630033734</v>
      </c>
      <c r="D69" s="5" t="s">
        <v>69</v>
      </c>
      <c r="E69" s="5">
        <v>10</v>
      </c>
      <c r="F69" s="5">
        <v>15</v>
      </c>
      <c r="G69" s="5">
        <v>5</v>
      </c>
      <c r="H69" s="5"/>
      <c r="I69" s="5"/>
      <c r="J69" s="5"/>
      <c r="K69" s="6"/>
      <c r="L69" s="11">
        <f t="array" aca="1" ref="L69" ca="1">IF(COLUMNS('Det0031'!$C:C)&lt;=COUNTIF(Code,$C69),INDEX(TAG,SMALL(IF(Code=$C69,ROW(INDIRECT("1:"&amp;ROWS(TAG)))),COLUMNS($C:C))),"")</f>
        <v>6001</v>
      </c>
      <c r="M69" s="11" t="str">
        <f t="array" aca="1" ref="M69" ca="1">IF(COLUMNS('Det0031'!$C:D)&lt;=COUNTIF(Code,$C69),INDEX(TAG,SMALL(IF(Code=$C69,ROW(INDIRECT("1:"&amp;ROWS(TAG)))),COLUMNS($C:D))),"")</f>
        <v/>
      </c>
      <c r="N69" s="11" t="str">
        <f t="array" aca="1" ref="N69" ca="1">IF(COLUMNS('Det0031'!$C:E)&lt;=COUNTIF(Code,$C69),INDEX(TAG,SMALL(IF(Code=$C69,ROW(INDIRECT("1:"&amp;ROWS(TAG)))),COLUMNS($C:E))),"")</f>
        <v/>
      </c>
    </row>
    <row r="70" spans="1:14" x14ac:dyDescent="0.25">
      <c r="A70" s="4" t="s">
        <v>3</v>
      </c>
      <c r="B70" s="5"/>
      <c r="C70">
        <v>630034495</v>
      </c>
      <c r="D70" s="5" t="s">
        <v>39</v>
      </c>
      <c r="E70" s="5">
        <v>145</v>
      </c>
      <c r="F70" s="5">
        <v>147</v>
      </c>
      <c r="G70" s="5">
        <v>2</v>
      </c>
      <c r="H70" s="5"/>
      <c r="I70" s="5"/>
      <c r="J70" s="5"/>
      <c r="K70" s="6"/>
      <c r="L70" s="11">
        <f t="array" aca="1" ref="L70" ca="1">IF(COLUMNS('Det0031'!$C:C)&lt;=COUNTIF(Code,$C70),INDEX(TAG,SMALL(IF(Code=$C70,ROW(INDIRECT("1:"&amp;ROWS(TAG)))),COLUMNS($C:C))),"")</f>
        <v>6001</v>
      </c>
      <c r="M70" s="11" t="str">
        <f t="array" aca="1" ref="M70" ca="1">IF(COLUMNS('Det0031'!$C:D)&lt;=COUNTIF(Code,$C70),INDEX(TAG,SMALL(IF(Code=$C70,ROW(INDIRECT("1:"&amp;ROWS(TAG)))),COLUMNS($C:D))),"")</f>
        <v/>
      </c>
      <c r="N70" s="11" t="str">
        <f t="array" aca="1" ref="N70" ca="1">IF(COLUMNS('Det0031'!$C:E)&lt;=COUNTIF(Code,$C70),INDEX(TAG,SMALL(IF(Code=$C70,ROW(INDIRECT("1:"&amp;ROWS(TAG)))),COLUMNS($C:E))),"")</f>
        <v/>
      </c>
    </row>
    <row r="71" spans="1:14" x14ac:dyDescent="0.25">
      <c r="A71" s="4" t="s">
        <v>3</v>
      </c>
      <c r="B71" s="5"/>
      <c r="C71">
        <v>510101516</v>
      </c>
      <c r="D71" s="5" t="s">
        <v>57</v>
      </c>
      <c r="E71" s="5">
        <v>15</v>
      </c>
      <c r="F71" s="5">
        <v>20</v>
      </c>
      <c r="G71" s="5">
        <v>5</v>
      </c>
      <c r="H71" s="5"/>
      <c r="I71" s="5"/>
      <c r="J71" s="5"/>
      <c r="K71" s="6"/>
      <c r="L71" s="11">
        <f t="array" aca="1" ref="L71" ca="1">IF(COLUMNS('Det0031'!$C:C)&lt;=COUNTIF(Code,$C71),INDEX(TAG,SMALL(IF(Code=$C71,ROW(INDIRECT("1:"&amp;ROWS(TAG)))),COLUMNS($C:C))),"")</f>
        <v>6001</v>
      </c>
      <c r="M71" s="11" t="str">
        <f t="array" aca="1" ref="M71" ca="1">IF(COLUMNS('Det0031'!$C:D)&lt;=COUNTIF(Code,$C71),INDEX(TAG,SMALL(IF(Code=$C71,ROW(INDIRECT("1:"&amp;ROWS(TAG)))),COLUMNS($C:D))),"")</f>
        <v/>
      </c>
      <c r="N71" s="11" t="str">
        <f t="array" aca="1" ref="N71" ca="1">IF(COLUMNS('Det0031'!$C:E)&lt;=COUNTIF(Code,$C71),INDEX(TAG,SMALL(IF(Code=$C71,ROW(INDIRECT("1:"&amp;ROWS(TAG)))),COLUMNS($C:E))),"")</f>
        <v/>
      </c>
    </row>
    <row r="72" spans="1:14" x14ac:dyDescent="0.25">
      <c r="A72" s="4" t="s">
        <v>3</v>
      </c>
      <c r="B72" s="5"/>
      <c r="C72">
        <v>10649286</v>
      </c>
      <c r="D72" s="5" t="s">
        <v>12</v>
      </c>
      <c r="E72" s="5">
        <v>-2</v>
      </c>
      <c r="F72" s="5">
        <v>0</v>
      </c>
      <c r="G72" s="5">
        <v>2</v>
      </c>
      <c r="H72" s="5"/>
      <c r="I72" s="5"/>
      <c r="J72" s="5"/>
      <c r="K72" s="6"/>
      <c r="L72" s="11">
        <f t="array" aca="1" ref="L72" ca="1">IF(COLUMNS('Det0031'!$C:C)&lt;=COUNTIF(Code,$C72),INDEX(TAG,SMALL(IF(Code=$C72,ROW(INDIRECT("1:"&amp;ROWS(TAG)))),COLUMNS($C:C))),"")</f>
        <v>6001</v>
      </c>
      <c r="M72" s="11" t="str">
        <f t="array" aca="1" ref="M72" ca="1">IF(COLUMNS('Det0031'!$C:D)&lt;=COUNTIF(Code,$C72),INDEX(TAG,SMALL(IF(Code=$C72,ROW(INDIRECT("1:"&amp;ROWS(TAG)))),COLUMNS($C:D))),"")</f>
        <v/>
      </c>
      <c r="N72" s="11" t="str">
        <f t="array" aca="1" ref="N72" ca="1">IF(COLUMNS('Det0031'!$C:E)&lt;=COUNTIF(Code,$C72),INDEX(TAG,SMALL(IF(Code=$C72,ROW(INDIRECT("1:"&amp;ROWS(TAG)))),COLUMNS($C:E))),"")</f>
        <v/>
      </c>
    </row>
    <row r="73" spans="1:14" x14ac:dyDescent="0.25">
      <c r="A73" s="4" t="s">
        <v>3</v>
      </c>
      <c r="B73" s="5"/>
      <c r="C73">
        <v>10648127</v>
      </c>
      <c r="D73" s="5" t="s">
        <v>61</v>
      </c>
      <c r="E73" s="5">
        <v>0</v>
      </c>
      <c r="F73" s="5">
        <v>2</v>
      </c>
      <c r="G73" s="5">
        <v>2</v>
      </c>
      <c r="H73" s="5"/>
      <c r="I73" s="5"/>
      <c r="J73" s="5"/>
      <c r="K73" s="6"/>
      <c r="L73" s="11">
        <f t="array" aca="1" ref="L73" ca="1">IF(COLUMNS('Det0031'!$C:C)&lt;=COUNTIF(Code,$C73),INDEX(TAG,SMALL(IF(Code=$C73,ROW(INDIRECT("1:"&amp;ROWS(TAG)))),COLUMNS($C:C))),"")</f>
        <v>6001</v>
      </c>
      <c r="M73" s="11" t="str">
        <f t="array" aca="1" ref="M73" ca="1">IF(COLUMNS('Det0031'!$C:D)&lt;=COUNTIF(Code,$C73),INDEX(TAG,SMALL(IF(Code=$C73,ROW(INDIRECT("1:"&amp;ROWS(TAG)))),COLUMNS($C:D))),"")</f>
        <v/>
      </c>
      <c r="N73" s="11" t="str">
        <f t="array" aca="1" ref="N73" ca="1">IF(COLUMNS('Det0031'!$C:E)&lt;=COUNTIF(Code,$C73),INDEX(TAG,SMALL(IF(Code=$C73,ROW(INDIRECT("1:"&amp;ROWS(TAG)))),COLUMNS($C:E))),"")</f>
        <v/>
      </c>
    </row>
    <row r="74" spans="1:14" x14ac:dyDescent="0.25">
      <c r="A74" s="4" t="s">
        <v>3</v>
      </c>
      <c r="B74" s="5"/>
      <c r="C74">
        <v>10642814</v>
      </c>
      <c r="D74" s="5" t="s">
        <v>59</v>
      </c>
      <c r="E74" s="5">
        <v>0</v>
      </c>
      <c r="F74" s="5">
        <v>2</v>
      </c>
      <c r="G74" s="5">
        <v>2</v>
      </c>
      <c r="H74" s="5"/>
      <c r="I74" s="5"/>
      <c r="J74" s="5"/>
      <c r="K74" s="6"/>
      <c r="L74" s="11">
        <f t="array" aca="1" ref="L74" ca="1">IF(COLUMNS('Det0031'!$C:C)&lt;=COUNTIF(Code,$C74),INDEX(TAG,SMALL(IF(Code=$C74,ROW(INDIRECT("1:"&amp;ROWS(TAG)))),COLUMNS($C:C))),"")</f>
        <v>6001</v>
      </c>
      <c r="M74" s="11" t="str">
        <f t="array" aca="1" ref="M74" ca="1">IF(COLUMNS('Det0031'!$C:D)&lt;=COUNTIF(Code,$C74),INDEX(TAG,SMALL(IF(Code=$C74,ROW(INDIRECT("1:"&amp;ROWS(TAG)))),COLUMNS($C:D))),"")</f>
        <v/>
      </c>
      <c r="N74" s="11" t="str">
        <f t="array" aca="1" ref="N74" ca="1">IF(COLUMNS('Det0031'!$C:E)&lt;=COUNTIF(Code,$C74),INDEX(TAG,SMALL(IF(Code=$C74,ROW(INDIRECT("1:"&amp;ROWS(TAG)))),COLUMNS($C:E))),"")</f>
        <v/>
      </c>
    </row>
    <row r="75" spans="1:14" x14ac:dyDescent="0.25">
      <c r="A75" s="4" t="s">
        <v>3</v>
      </c>
      <c r="B75" s="5"/>
      <c r="C75">
        <v>11488158</v>
      </c>
      <c r="D75" s="5" t="s">
        <v>89</v>
      </c>
      <c r="E75" s="5">
        <v>0</v>
      </c>
      <c r="F75" s="5">
        <v>3</v>
      </c>
      <c r="G75" s="5">
        <v>3</v>
      </c>
      <c r="H75" s="5"/>
      <c r="I75" s="5"/>
      <c r="J75" s="5"/>
      <c r="K75" s="6"/>
      <c r="L75" s="11">
        <f t="array" aca="1" ref="L75" ca="1">IF(COLUMNS('Det0031'!$C:C)&lt;=COUNTIF(Code,$C75),INDEX(TAG,SMALL(IF(Code=$C75,ROW(INDIRECT("1:"&amp;ROWS(TAG)))),COLUMNS($C:C))),"")</f>
        <v>6001</v>
      </c>
      <c r="M75" s="11" t="str">
        <f t="array" aca="1" ref="M75" ca="1">IF(COLUMNS('Det0031'!$C:D)&lt;=COUNTIF(Code,$C75),INDEX(TAG,SMALL(IF(Code=$C75,ROW(INDIRECT("1:"&amp;ROWS(TAG)))),COLUMNS($C:D))),"")</f>
        <v/>
      </c>
      <c r="N75" s="11" t="str">
        <f t="array" aca="1" ref="N75" ca="1">IF(COLUMNS('Det0031'!$C:E)&lt;=COUNTIF(Code,$C75),INDEX(TAG,SMALL(IF(Code=$C75,ROW(INDIRECT("1:"&amp;ROWS(TAG)))),COLUMNS($C:E))),"")</f>
        <v/>
      </c>
    </row>
    <row r="76" spans="1:14" x14ac:dyDescent="0.25">
      <c r="A76" s="4" t="s">
        <v>3</v>
      </c>
      <c r="B76" s="5"/>
      <c r="C76">
        <v>10673151</v>
      </c>
      <c r="D76" s="5" t="s">
        <v>9</v>
      </c>
      <c r="E76" s="5">
        <v>40</v>
      </c>
      <c r="F76" s="5">
        <v>44</v>
      </c>
      <c r="G76" s="5">
        <v>4</v>
      </c>
      <c r="H76" s="5"/>
      <c r="I76" s="5"/>
      <c r="J76" s="5"/>
      <c r="K76" s="6"/>
      <c r="L76" s="11">
        <f t="array" aca="1" ref="L76" ca="1">IF(COLUMNS('Det0031'!$C:C)&lt;=COUNTIF(Code,$C76),INDEX(TAG,SMALL(IF(Code=$C76,ROW(INDIRECT("1:"&amp;ROWS(TAG)))),COLUMNS($C:C))),"")</f>
        <v>6001</v>
      </c>
      <c r="M76" s="11" t="str">
        <f t="array" aca="1" ref="M76" ca="1">IF(COLUMNS('Det0031'!$C:D)&lt;=COUNTIF(Code,$C76),INDEX(TAG,SMALL(IF(Code=$C76,ROW(INDIRECT("1:"&amp;ROWS(TAG)))),COLUMNS($C:D))),"")</f>
        <v/>
      </c>
      <c r="N76" s="11" t="str">
        <f t="array" aca="1" ref="N76" ca="1">IF(COLUMNS('Det0031'!$C:E)&lt;=COUNTIF(Code,$C76),INDEX(TAG,SMALL(IF(Code=$C76,ROW(INDIRECT("1:"&amp;ROWS(TAG)))),COLUMNS($C:E))),"")</f>
        <v/>
      </c>
    </row>
    <row r="77" spans="1:14" x14ac:dyDescent="0.25">
      <c r="A77" s="4" t="s">
        <v>3</v>
      </c>
      <c r="B77" s="5"/>
      <c r="C77">
        <v>10646749</v>
      </c>
      <c r="D77" s="5" t="s">
        <v>81</v>
      </c>
      <c r="E77" s="5">
        <v>3</v>
      </c>
      <c r="F77" s="5">
        <v>7</v>
      </c>
      <c r="G77" s="5">
        <v>4</v>
      </c>
      <c r="H77" s="5"/>
      <c r="I77" s="5"/>
      <c r="J77" s="5"/>
      <c r="K77" s="6"/>
      <c r="L77" s="11">
        <f t="array" aca="1" ref="L77" ca="1">IF(COLUMNS('Det0031'!$C:C)&lt;=COUNTIF(Code,$C77),INDEX(TAG,SMALL(IF(Code=$C77,ROW(INDIRECT("1:"&amp;ROWS(TAG)))),COLUMNS($C:C))),"")</f>
        <v>6001</v>
      </c>
      <c r="M77" s="11" t="str">
        <f t="array" aca="1" ref="M77" ca="1">IF(COLUMNS('Det0031'!$C:D)&lt;=COUNTIF(Code,$C77),INDEX(TAG,SMALL(IF(Code=$C77,ROW(INDIRECT("1:"&amp;ROWS(TAG)))),COLUMNS($C:D))),"")</f>
        <v/>
      </c>
      <c r="N77" s="11" t="str">
        <f t="array" aca="1" ref="N77" ca="1">IF(COLUMNS('Det0031'!$C:E)&lt;=COUNTIF(Code,$C77),INDEX(TAG,SMALL(IF(Code=$C77,ROW(INDIRECT("1:"&amp;ROWS(TAG)))),COLUMNS($C:E))),"")</f>
        <v/>
      </c>
    </row>
    <row r="78" spans="1:14" x14ac:dyDescent="0.25">
      <c r="A78" s="4" t="s">
        <v>3</v>
      </c>
      <c r="B78" s="5"/>
      <c r="C78">
        <v>10646738</v>
      </c>
      <c r="D78" s="5" t="s">
        <v>7</v>
      </c>
      <c r="E78" s="5">
        <v>36</v>
      </c>
      <c r="F78" s="5">
        <v>34</v>
      </c>
      <c r="G78" s="5">
        <v>-2</v>
      </c>
      <c r="H78" s="5"/>
      <c r="I78" s="5"/>
      <c r="J78" s="5"/>
      <c r="K78" s="6"/>
      <c r="L78" s="11">
        <f t="array" aca="1" ref="L78" ca="1">IF(COLUMNS('Det0031'!$C:C)&lt;=COUNTIF(Code,$C78),INDEX(TAG,SMALL(IF(Code=$C78,ROW(INDIRECT("1:"&amp;ROWS(TAG)))),COLUMNS($C:C))),"")</f>
        <v>6001</v>
      </c>
      <c r="M78" s="11" t="str">
        <f t="array" aca="1" ref="M78" ca="1">IF(COLUMNS('Det0031'!$C:D)&lt;=COUNTIF(Code,$C78),INDEX(TAG,SMALL(IF(Code=$C78,ROW(INDIRECT("1:"&amp;ROWS(TAG)))),COLUMNS($C:D))),"")</f>
        <v/>
      </c>
      <c r="N78" s="11" t="str">
        <f t="array" aca="1" ref="N78" ca="1">IF(COLUMNS('Det0031'!$C:E)&lt;=COUNTIF(Code,$C78),INDEX(TAG,SMALL(IF(Code=$C78,ROW(INDIRECT("1:"&amp;ROWS(TAG)))),COLUMNS($C:E))),"")</f>
        <v/>
      </c>
    </row>
    <row r="79" spans="1:14" x14ac:dyDescent="0.25">
      <c r="A79" s="4" t="s">
        <v>3</v>
      </c>
      <c r="B79" s="5"/>
      <c r="C79">
        <v>10649264</v>
      </c>
      <c r="D79" s="5" t="s">
        <v>2</v>
      </c>
      <c r="E79" s="5">
        <v>10</v>
      </c>
      <c r="F79" s="5">
        <v>4</v>
      </c>
      <c r="G79" s="5">
        <v>-6</v>
      </c>
      <c r="H79" s="5"/>
      <c r="I79" s="5"/>
      <c r="J79" s="5"/>
      <c r="K79" s="6"/>
      <c r="L79" s="11">
        <f t="array" aca="1" ref="L79" ca="1">IF(COLUMNS('Det0031'!$C:C)&lt;=COUNTIF(Code,$C79),INDEX(TAG,SMALL(IF(Code=$C79,ROW(INDIRECT("1:"&amp;ROWS(TAG)))),COLUMNS($C:C))),"")</f>
        <v>6001</v>
      </c>
      <c r="M79" s="11" t="str">
        <f t="array" aca="1" ref="M79" ca="1">IF(COLUMNS('Det0031'!$C:D)&lt;=COUNTIF(Code,$C79),INDEX(TAG,SMALL(IF(Code=$C79,ROW(INDIRECT("1:"&amp;ROWS(TAG)))),COLUMNS($C:D))),"")</f>
        <v/>
      </c>
      <c r="N79" s="11" t="str">
        <f t="array" aca="1" ref="N79" ca="1">IF(COLUMNS('Det0031'!$C:E)&lt;=COUNTIF(Code,$C79),INDEX(TAG,SMALL(IF(Code=$C79,ROW(INDIRECT("1:"&amp;ROWS(TAG)))),COLUMNS($C:E))),"")</f>
        <v/>
      </c>
    </row>
    <row r="80" spans="1:14" x14ac:dyDescent="0.25">
      <c r="A80" s="4" t="s">
        <v>3</v>
      </c>
      <c r="B80" s="5"/>
      <c r="C80">
        <v>11488169</v>
      </c>
      <c r="D80" s="5" t="s">
        <v>34</v>
      </c>
      <c r="E80" s="5">
        <v>0</v>
      </c>
      <c r="F80" s="5">
        <v>6</v>
      </c>
      <c r="G80" s="5">
        <v>6</v>
      </c>
      <c r="H80" s="5"/>
      <c r="I80" s="5"/>
      <c r="J80" s="5"/>
      <c r="K80" s="6"/>
      <c r="L80" s="11">
        <f t="array" aca="1" ref="L80" ca="1">IF(COLUMNS('Det0031'!$C:C)&lt;=COUNTIF(Code,$C80),INDEX(TAG,SMALL(IF(Code=$C80,ROW(INDIRECT("1:"&amp;ROWS(TAG)))),COLUMNS($C:C))),"")</f>
        <v>6001</v>
      </c>
      <c r="M80" s="11" t="str">
        <f t="array" aca="1" ref="M80" ca="1">IF(COLUMNS('Det0031'!$C:D)&lt;=COUNTIF(Code,$C80),INDEX(TAG,SMALL(IF(Code=$C80,ROW(INDIRECT("1:"&amp;ROWS(TAG)))),COLUMNS($C:D))),"")</f>
        <v/>
      </c>
      <c r="N80" s="11" t="str">
        <f t="array" aca="1" ref="N80" ca="1">IF(COLUMNS('Det0031'!$C:E)&lt;=COUNTIF(Code,$C80),INDEX(TAG,SMALL(IF(Code=$C80,ROW(INDIRECT("1:"&amp;ROWS(TAG)))),COLUMNS($C:E))),"")</f>
        <v/>
      </c>
    </row>
    <row r="81" spans="1:14" x14ac:dyDescent="0.25">
      <c r="A81" s="4" t="s">
        <v>3</v>
      </c>
      <c r="B81" s="5"/>
      <c r="C81">
        <v>11488170</v>
      </c>
      <c r="D81" s="5" t="s">
        <v>26</v>
      </c>
      <c r="E81" s="5">
        <v>10</v>
      </c>
      <c r="F81" s="5">
        <v>4</v>
      </c>
      <c r="G81" s="5">
        <v>-6</v>
      </c>
      <c r="H81" s="5"/>
      <c r="I81" s="5"/>
      <c r="J81" s="5"/>
      <c r="K81" s="6"/>
      <c r="L81" s="11">
        <f t="array" aca="1" ref="L81" ca="1">IF(COLUMNS('Det0031'!$C:C)&lt;=COUNTIF(Code,$C81),INDEX(TAG,SMALL(IF(Code=$C81,ROW(INDIRECT("1:"&amp;ROWS(TAG)))),COLUMNS($C:C))),"")</f>
        <v>6001</v>
      </c>
      <c r="M81" s="11" t="str">
        <f t="array" aca="1" ref="M81" ca="1">IF(COLUMNS('Det0031'!$C:D)&lt;=COUNTIF(Code,$C81),INDEX(TAG,SMALL(IF(Code=$C81,ROW(INDIRECT("1:"&amp;ROWS(TAG)))),COLUMNS($C:D))),"")</f>
        <v/>
      </c>
      <c r="N81" s="11" t="str">
        <f t="array" aca="1" ref="N81" ca="1">IF(COLUMNS('Det0031'!$C:E)&lt;=COUNTIF(Code,$C81),INDEX(TAG,SMALL(IF(Code=$C81,ROW(INDIRECT("1:"&amp;ROWS(TAG)))),COLUMNS($C:E))),"")</f>
        <v/>
      </c>
    </row>
    <row r="82" spans="1:14" x14ac:dyDescent="0.25">
      <c r="A82" s="4" t="s">
        <v>3</v>
      </c>
      <c r="B82" s="5"/>
      <c r="C82">
        <v>10646761</v>
      </c>
      <c r="D82" s="5" t="s">
        <v>94</v>
      </c>
      <c r="E82" s="5">
        <v>0</v>
      </c>
      <c r="F82" s="5">
        <v>3</v>
      </c>
      <c r="G82" s="5">
        <v>3</v>
      </c>
      <c r="H82" s="5"/>
      <c r="I82" s="5"/>
      <c r="J82" s="5"/>
      <c r="K82" s="6"/>
      <c r="L82" s="11">
        <f t="array" aca="1" ref="L82" ca="1">IF(COLUMNS('Det0031'!$C:C)&lt;=COUNTIF(Code,$C82),INDEX(TAG,SMALL(IF(Code=$C82,ROW(INDIRECT("1:"&amp;ROWS(TAG)))),COLUMNS($C:C))),"")</f>
        <v>6001</v>
      </c>
      <c r="M82" s="11" t="str">
        <f t="array" aca="1" ref="M82" ca="1">IF(COLUMNS('Det0031'!$C:D)&lt;=COUNTIF(Code,$C82),INDEX(TAG,SMALL(IF(Code=$C82,ROW(INDIRECT("1:"&amp;ROWS(TAG)))),COLUMNS($C:D))),"")</f>
        <v/>
      </c>
      <c r="N82" s="11" t="str">
        <f t="array" aca="1" ref="N82" ca="1">IF(COLUMNS('Det0031'!$C:E)&lt;=COUNTIF(Code,$C82),INDEX(TAG,SMALL(IF(Code=$C82,ROW(INDIRECT("1:"&amp;ROWS(TAG)))),COLUMNS($C:E))),"")</f>
        <v/>
      </c>
    </row>
    <row r="83" spans="1:14" x14ac:dyDescent="0.25">
      <c r="A83" s="4" t="s">
        <v>3</v>
      </c>
      <c r="B83" s="5"/>
      <c r="C83">
        <v>10646750</v>
      </c>
      <c r="D83" s="5" t="s">
        <v>46</v>
      </c>
      <c r="E83" s="5">
        <v>1</v>
      </c>
      <c r="F83" s="5">
        <v>4</v>
      </c>
      <c r="G83" s="5">
        <v>3</v>
      </c>
      <c r="H83" s="5"/>
      <c r="I83" s="5"/>
      <c r="J83" s="5"/>
      <c r="K83" s="6"/>
      <c r="L83" s="11">
        <f t="array" aca="1" ref="L83" ca="1">IF(COLUMNS('Det0031'!$C:C)&lt;=COUNTIF(Code,$C83),INDEX(TAG,SMALL(IF(Code=$C83,ROW(INDIRECT("1:"&amp;ROWS(TAG)))),COLUMNS($C:C))),"")</f>
        <v>6003</v>
      </c>
      <c r="M83" s="11" t="str">
        <f t="array" aca="1" ref="M83" ca="1">IF(COLUMNS('Det0031'!$C:D)&lt;=COUNTIF(Code,$C83),INDEX(TAG,SMALL(IF(Code=$C83,ROW(INDIRECT("1:"&amp;ROWS(TAG)))),COLUMNS($C:D))),"")</f>
        <v/>
      </c>
      <c r="N83" s="11" t="str">
        <f t="array" aca="1" ref="N83" ca="1">IF(COLUMNS('Det0031'!$C:E)&lt;=COUNTIF(Code,$C83),INDEX(TAG,SMALL(IF(Code=$C83,ROW(INDIRECT("1:"&amp;ROWS(TAG)))),COLUMNS($C:E))),"")</f>
        <v/>
      </c>
    </row>
    <row r="84" spans="1:14" x14ac:dyDescent="0.25">
      <c r="A84" s="4" t="s">
        <v>3</v>
      </c>
      <c r="B84" s="5"/>
      <c r="C84">
        <v>10642983</v>
      </c>
      <c r="D84" s="5" t="s">
        <v>91</v>
      </c>
      <c r="E84" s="5">
        <v>7</v>
      </c>
      <c r="F84" s="5">
        <v>3</v>
      </c>
      <c r="G84" s="5">
        <v>-4</v>
      </c>
      <c r="H84" s="5"/>
      <c r="I84" s="5"/>
      <c r="J84" s="5"/>
      <c r="K84" s="6"/>
      <c r="L84" s="11">
        <f t="array" aca="1" ref="L84" ca="1">IF(COLUMNS('Det0031'!$C:C)&lt;=COUNTIF(Code,$C84),INDEX(TAG,SMALL(IF(Code=$C84,ROW(INDIRECT("1:"&amp;ROWS(TAG)))),COLUMNS($C:C))),"")</f>
        <v>6004</v>
      </c>
      <c r="M84" s="11" t="str">
        <f t="array" aca="1" ref="M84" ca="1">IF(COLUMNS('Det0031'!$C:D)&lt;=COUNTIF(Code,$C84),INDEX(TAG,SMALL(IF(Code=$C84,ROW(INDIRECT("1:"&amp;ROWS(TAG)))),COLUMNS($C:D))),"")</f>
        <v/>
      </c>
      <c r="N84" s="11" t="str">
        <f t="array" aca="1" ref="N84" ca="1">IF(COLUMNS('Det0031'!$C:E)&lt;=COUNTIF(Code,$C84),INDEX(TAG,SMALL(IF(Code=$C84,ROW(INDIRECT("1:"&amp;ROWS(TAG)))),COLUMNS($C:E))),"")</f>
        <v/>
      </c>
    </row>
    <row r="85" spans="1:14" x14ac:dyDescent="0.25">
      <c r="A85" s="4" t="s">
        <v>3</v>
      </c>
      <c r="B85" s="5"/>
      <c r="C85">
        <v>510108346</v>
      </c>
      <c r="D85" s="5" t="s">
        <v>71</v>
      </c>
      <c r="E85" s="5">
        <v>18</v>
      </c>
      <c r="F85" s="5">
        <v>9</v>
      </c>
      <c r="G85" s="5">
        <v>-9</v>
      </c>
      <c r="H85" s="5"/>
      <c r="I85" s="5"/>
      <c r="J85" s="5"/>
      <c r="K85" s="6"/>
      <c r="L85" s="11">
        <f t="array" aca="1" ref="L85" ca="1">IF(COLUMNS('Det0031'!$C:C)&lt;=COUNTIF(Code,$C85),INDEX(TAG,SMALL(IF(Code=$C85,ROW(INDIRECT("1:"&amp;ROWS(TAG)))),COLUMNS($C:C))),"")</f>
        <v>6005</v>
      </c>
      <c r="M85" s="11" t="str">
        <f t="array" aca="1" ref="M85" ca="1">IF(COLUMNS('Det0031'!$C:D)&lt;=COUNTIF(Code,$C85),INDEX(TAG,SMALL(IF(Code=$C85,ROW(INDIRECT("1:"&amp;ROWS(TAG)))),COLUMNS($C:D))),"")</f>
        <v/>
      </c>
      <c r="N85" s="11" t="str">
        <f t="array" aca="1" ref="N85" ca="1">IF(COLUMNS('Det0031'!$C:E)&lt;=COUNTIF(Code,$C85),INDEX(TAG,SMALL(IF(Code=$C85,ROW(INDIRECT("1:"&amp;ROWS(TAG)))),COLUMNS($C:E))),"")</f>
        <v/>
      </c>
    </row>
    <row r="86" spans="1:14" x14ac:dyDescent="0.25">
      <c r="A86" s="4" t="s">
        <v>3</v>
      </c>
      <c r="B86" s="5"/>
      <c r="C86">
        <v>11488181</v>
      </c>
      <c r="D86" s="5" t="s">
        <v>37</v>
      </c>
      <c r="E86" s="5">
        <v>7</v>
      </c>
      <c r="F86" s="5">
        <v>0</v>
      </c>
      <c r="G86" s="5">
        <v>-7</v>
      </c>
      <c r="H86" s="5"/>
      <c r="I86" s="5"/>
      <c r="J86" s="5"/>
      <c r="K86" s="6"/>
      <c r="L86" s="11">
        <f t="array" aca="1" ref="L86" ca="1">IF(COLUMNS('Det0031'!$C:C)&lt;=COUNTIF(Code,$C86),INDEX(TAG,SMALL(IF(Code=$C86,ROW(INDIRECT("1:"&amp;ROWS(TAG)))),COLUMNS($C:C))),"")</f>
        <v>6006</v>
      </c>
      <c r="M86" s="11" t="str">
        <f t="array" aca="1" ref="M86" ca="1">IF(COLUMNS('Det0031'!$C:D)&lt;=COUNTIF(Code,$C86),INDEX(TAG,SMALL(IF(Code=$C86,ROW(INDIRECT("1:"&amp;ROWS(TAG)))),COLUMNS($C:D))),"")</f>
        <v/>
      </c>
      <c r="N86" s="11" t="str">
        <f t="array" aca="1" ref="N86" ca="1">IF(COLUMNS('Det0031'!$C:E)&lt;=COUNTIF(Code,$C86),INDEX(TAG,SMALL(IF(Code=$C86,ROW(INDIRECT("1:"&amp;ROWS(TAG)))),COLUMNS($C:E))),"")</f>
        <v/>
      </c>
    </row>
  </sheetData>
  <pageMargins left="0.70866141732283472" right="0.70866141732283472" top="0.74803149606299213" bottom="0.74803149606299213" header="0.31496062992125984" footer="0.31496062992125984"/>
  <pageSetup paperSize="5" orientation="landscape" r:id="rId1"/>
  <headerFooter>
    <oddFooter>&amp;C&amp;P de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Det0031</vt:lpstr>
      <vt:lpstr>Inventaire</vt:lpstr>
      <vt:lpstr>Code</vt:lpstr>
      <vt:lpstr>Inventaire!Impression_des_titres</vt:lpstr>
      <vt:lpstr>TAG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Chagnon, François</dc:creator>
  <cp:lastModifiedBy>Michel</cp:lastModifiedBy>
  <cp:lastPrinted>2017-03-30T11:15:32Z</cp:lastPrinted>
  <dcterms:created xsi:type="dcterms:W3CDTF">2017-03-30T11:02:28Z</dcterms:created>
  <dcterms:modified xsi:type="dcterms:W3CDTF">2017-04-02T05:03:40Z</dcterms:modified>
</cp:coreProperties>
</file>