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5605" windowHeight="16005" tabRatio="500"/>
  </bookViews>
  <sheets>
    <sheet name="sem 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4" i="1" l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<sst xmlns="http://schemas.openxmlformats.org/spreadsheetml/2006/main" count="206" uniqueCount="175">
  <si>
    <t>repas semaine du</t>
  </si>
  <si>
    <t>au</t>
  </si>
  <si>
    <t>mars</t>
  </si>
  <si>
    <t>LISTE DE COURSES</t>
  </si>
  <si>
    <t>plats</t>
  </si>
  <si>
    <t>courses</t>
  </si>
  <si>
    <t>prix unit</t>
  </si>
  <si>
    <t>nbr</t>
  </si>
  <si>
    <t>total</t>
  </si>
  <si>
    <t>EPICERIE</t>
  </si>
  <si>
    <t>DROGUERIE</t>
  </si>
  <si>
    <t>Dimanche</t>
  </si>
  <si>
    <t>midi</t>
  </si>
  <si>
    <t>Compote pomme pruneaux</t>
  </si>
  <si>
    <t>film étirable</t>
  </si>
  <si>
    <t>compote pomme fraise</t>
  </si>
  <si>
    <t>papier hygienique par 12</t>
  </si>
  <si>
    <t>compote pomme poire</t>
  </si>
  <si>
    <t>coton tiges</t>
  </si>
  <si>
    <t>Tassimo café</t>
  </si>
  <si>
    <t>essuie tout mimosa par 6</t>
  </si>
  <si>
    <t>soir</t>
  </si>
  <si>
    <t>chicorée café</t>
  </si>
  <si>
    <t>essuie tout mimosa par 3</t>
  </si>
  <si>
    <t>Farine blé</t>
  </si>
  <si>
    <t>serviettes blanches</t>
  </si>
  <si>
    <t>capres</t>
  </si>
  <si>
    <t>eponges vegetales</t>
  </si>
  <si>
    <t>infusion thym</t>
  </si>
  <si>
    <t>Recharge vitre</t>
  </si>
  <si>
    <t>Lundi</t>
  </si>
  <si>
    <t>maquereaux charly</t>
  </si>
  <si>
    <t>Thé vert</t>
  </si>
  <si>
    <t>alu euroembal</t>
  </si>
  <si>
    <t xml:space="preserve">salade </t>
  </si>
  <si>
    <t>lait coco</t>
  </si>
  <si>
    <t>Papier cuisson</t>
  </si>
  <si>
    <t>tomates</t>
  </si>
  <si>
    <t>moutarde forte</t>
  </si>
  <si>
    <t xml:space="preserve">Dentifrice </t>
  </si>
  <si>
    <t>spaghetti</t>
  </si>
  <si>
    <t>bain de bouche dentamyl</t>
  </si>
  <si>
    <t>salade mache œufs durs</t>
  </si>
  <si>
    <t>salade mache</t>
  </si>
  <si>
    <t>pates chinoises</t>
  </si>
  <si>
    <t>tampons récurer</t>
  </si>
  <si>
    <t>betteraves</t>
  </si>
  <si>
    <t>thé rouge</t>
  </si>
  <si>
    <t>éponge grattoir éco</t>
  </si>
  <si>
    <t>persil plat</t>
  </si>
  <si>
    <t>préparation pain</t>
  </si>
  <si>
    <t>liquide vaisselle</t>
  </si>
  <si>
    <t>Preparation Brioche</t>
  </si>
  <si>
    <t>Mardi</t>
  </si>
  <si>
    <t>préparation fajitas</t>
  </si>
  <si>
    <t>sardines tomates</t>
  </si>
  <si>
    <t>sardines citron</t>
  </si>
  <si>
    <t>Maquereaux</t>
  </si>
  <si>
    <t>camembert roti</t>
  </si>
  <si>
    <t>jambon bayonne</t>
  </si>
  <si>
    <t>LIQUIDES</t>
  </si>
  <si>
    <t>Mercredi</t>
  </si>
  <si>
    <t>thon</t>
  </si>
  <si>
    <t>Cote gascogne blanc</t>
  </si>
  <si>
    <t>CHARCUTERIE</t>
  </si>
  <si>
    <t>Creme cassis</t>
  </si>
  <si>
    <t>paté en croute</t>
  </si>
  <si>
    <t>bergerac</t>
  </si>
  <si>
    <t>jambon cuit</t>
  </si>
  <si>
    <t>picardon rouge</t>
  </si>
  <si>
    <t>Lardons  nature  herta</t>
  </si>
  <si>
    <t>mozza</t>
  </si>
  <si>
    <t xml:space="preserve">cocal cola par 4 </t>
  </si>
  <si>
    <t>saucisson ail</t>
  </si>
  <si>
    <t>choucroute</t>
  </si>
  <si>
    <t>anchois</t>
  </si>
  <si>
    <t>BEURRE ŒUFS FROMAGES</t>
  </si>
  <si>
    <t>Cote fumée</t>
  </si>
  <si>
    <t>camembert rustique</t>
  </si>
  <si>
    <t>Saucisses 4</t>
  </si>
  <si>
    <t>Jeudi</t>
  </si>
  <si>
    <t xml:space="preserve">paté en croute </t>
  </si>
  <si>
    <t>beurre croisé</t>
  </si>
  <si>
    <t>SAUCISSE TOULOUSE</t>
  </si>
  <si>
    <t>salade verte</t>
  </si>
  <si>
    <t>salade</t>
  </si>
  <si>
    <t>crème fraiche 15%</t>
  </si>
  <si>
    <t>Mozzarella</t>
  </si>
  <si>
    <t>lait 1/2 écrémé</t>
  </si>
  <si>
    <t>wok poulet crevettes</t>
  </si>
  <si>
    <t>carotte</t>
  </si>
  <si>
    <t>lait entier</t>
  </si>
  <si>
    <t xml:space="preserve">poivrons </t>
  </si>
  <si>
    <t>emmental 500g</t>
  </si>
  <si>
    <t>SURGELES</t>
  </si>
  <si>
    <t>persil</t>
  </si>
  <si>
    <t>Buche chevre familiale</t>
  </si>
  <si>
    <t>choux fleurs</t>
  </si>
  <si>
    <t>crevettes</t>
  </si>
  <si>
    <t>rape 325G</t>
  </si>
  <si>
    <t>epinards en branches</t>
  </si>
  <si>
    <t>Vendredi</t>
  </si>
  <si>
    <t>mayonnaise allégée</t>
  </si>
  <si>
    <t>haricots verts</t>
  </si>
  <si>
    <t>pate feuilletée</t>
  </si>
  <si>
    <t>œuf par 12</t>
  </si>
  <si>
    <t>faisselle rians</t>
  </si>
  <si>
    <t>wok</t>
  </si>
  <si>
    <t>filets poulet par 6</t>
  </si>
  <si>
    <t>POISSONNERIE</t>
  </si>
  <si>
    <t>fromage percy</t>
  </si>
  <si>
    <t>filets limandes</t>
  </si>
  <si>
    <t>fromage ciboulette loic</t>
  </si>
  <si>
    <t>filets merlu</t>
  </si>
  <si>
    <t>Roquefort croisés</t>
  </si>
  <si>
    <t>Filets anchois</t>
  </si>
  <si>
    <t>Samedi</t>
  </si>
  <si>
    <t>emincés dinde</t>
  </si>
  <si>
    <t>dinde</t>
  </si>
  <si>
    <t>creme liquide</t>
  </si>
  <si>
    <t>truite fumée 150 gr</t>
  </si>
  <si>
    <t>riz sauce champignons</t>
  </si>
  <si>
    <t>yaourts 0%</t>
  </si>
  <si>
    <t>crevettes roses</t>
  </si>
  <si>
    <t>poisson frais</t>
  </si>
  <si>
    <t>crevettes 1,40 les 100g</t>
  </si>
  <si>
    <t>FRUITS LEGUMES</t>
  </si>
  <si>
    <t>épinards</t>
  </si>
  <si>
    <t>Salade verte</t>
  </si>
  <si>
    <t>DIVERS</t>
  </si>
  <si>
    <t>bananes</t>
  </si>
  <si>
    <t>Talon jambon</t>
  </si>
  <si>
    <t>oranges</t>
  </si>
  <si>
    <t>ANIMAUX</t>
  </si>
  <si>
    <t>viande à griller</t>
  </si>
  <si>
    <t>poivron</t>
  </si>
  <si>
    <t>mangue</t>
  </si>
  <si>
    <t>croquettes lulu volaille</t>
  </si>
  <si>
    <t>pipérade</t>
  </si>
  <si>
    <t>courgettes</t>
  </si>
  <si>
    <t>pommes</t>
  </si>
  <si>
    <t>aubergine</t>
  </si>
  <si>
    <t>ou choucroute</t>
  </si>
  <si>
    <t>endives</t>
  </si>
  <si>
    <t>tartines chèvre</t>
  </si>
  <si>
    <t>chevre buche</t>
  </si>
  <si>
    <t>pommes terre 2,5KG</t>
  </si>
  <si>
    <t>betterave 500 g</t>
  </si>
  <si>
    <t>Citrons filet</t>
  </si>
  <si>
    <t>autres courses</t>
  </si>
  <si>
    <t>divers</t>
  </si>
  <si>
    <t>papier WC par 12</t>
  </si>
  <si>
    <t>Sopalin</t>
  </si>
  <si>
    <t>champignons paris</t>
  </si>
  <si>
    <t>avocat</t>
  </si>
  <si>
    <t>lait écrémé</t>
  </si>
  <si>
    <t>poireaux</t>
  </si>
  <si>
    <t>maison</t>
  </si>
  <si>
    <t>vin rouge</t>
  </si>
  <si>
    <t>café tassimo</t>
  </si>
  <si>
    <t>vin blanc</t>
  </si>
  <si>
    <t>BOUCHERIE</t>
  </si>
  <si>
    <t>steak haché (400g)</t>
  </si>
  <si>
    <t>escalopes dinde</t>
  </si>
  <si>
    <t>fromage chèvre</t>
  </si>
  <si>
    <t>brebis</t>
  </si>
  <si>
    <t>jambon 6 tranches</t>
  </si>
  <si>
    <t>Canard WC</t>
  </si>
  <si>
    <t xml:space="preserve"> sous TOTAL SEMAINE</t>
  </si>
  <si>
    <t>pains</t>
  </si>
  <si>
    <t>TOTAL SEMAINE</t>
  </si>
  <si>
    <t>Thon 1/4</t>
  </si>
  <si>
    <t>Thon 1/2</t>
  </si>
  <si>
    <t>thon 1/4</t>
  </si>
  <si>
    <t>lait1/2 écrémé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</si>
</sst>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_-* #,##0.00\ [$€-40C]_-;\-* #,##0.00\ [$€-40C]_-;_-* &quot;-&quot;??\ [$€-40C]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1" xfId="0" applyBorder="1" applyAlignment="1"/>
    <xf numFmtId="0" fontId="0" fillId="0" borderId="0" xfId="0" applyAlignment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0" fillId="0" borderId="3" xfId="0" applyBorder="1"/>
    <xf numFmtId="164" fontId="0" fillId="0" borderId="4" xfId="1" applyFont="1" applyBorder="1"/>
    <xf numFmtId="164" fontId="0" fillId="0" borderId="0" xfId="1" applyFont="1"/>
    <xf numFmtId="0" fontId="0" fillId="0" borderId="1" xfId="0" applyBorder="1"/>
    <xf numFmtId="0" fontId="0" fillId="0" borderId="7" xfId="0" applyBorder="1"/>
    <xf numFmtId="165" fontId="0" fillId="2" borderId="3" xfId="0" applyNumberFormat="1" applyFill="1" applyBorder="1"/>
    <xf numFmtId="0" fontId="3" fillId="0" borderId="8" xfId="0" applyFont="1" applyBorder="1"/>
    <xf numFmtId="0" fontId="0" fillId="4" borderId="3" xfId="0" applyFill="1" applyBorder="1"/>
    <xf numFmtId="0" fontId="0" fillId="4" borderId="1" xfId="0" applyFill="1" applyBorder="1"/>
    <xf numFmtId="0" fontId="0" fillId="4" borderId="7" xfId="0" applyFill="1" applyBorder="1"/>
    <xf numFmtId="0" fontId="3" fillId="4" borderId="1" xfId="0" applyFont="1" applyFill="1" applyBorder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</cellXfs>
  <cellStyles count="1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5"/>
  <sheetViews>
    <sheetView tabSelected="1" topLeftCell="A74" workbookViewId="0">
      <selection activeCell="I78" sqref="I78"/>
    </sheetView>
  </sheetViews>
  <sheetFormatPr baseColWidth="10" defaultRowHeight="15.75" x14ac:dyDescent="0.25"/>
  <cols>
    <col min="3" max="3" width="21.875" customWidth="1"/>
    <col min="4" max="4" width="19" customWidth="1"/>
  </cols>
  <sheetData>
    <row r="1" spans="1:7" x14ac:dyDescent="0.25">
      <c r="A1" s="25" t="s">
        <v>0</v>
      </c>
      <c r="B1" s="25"/>
      <c r="C1" s="25"/>
      <c r="D1" s="1">
        <v>6</v>
      </c>
      <c r="E1" s="2" t="s">
        <v>1</v>
      </c>
      <c r="F1" s="1">
        <v>13</v>
      </c>
      <c r="G1" t="s">
        <v>2</v>
      </c>
    </row>
    <row r="2" spans="1:7" ht="16.5" thickBot="1" x14ac:dyDescent="0.3">
      <c r="C2" t="s">
        <v>4</v>
      </c>
      <c r="D2" t="s">
        <v>5</v>
      </c>
      <c r="E2" t="s">
        <v>6</v>
      </c>
      <c r="F2" t="s">
        <v>7</v>
      </c>
      <c r="G2" t="s">
        <v>8</v>
      </c>
    </row>
    <row r="3" spans="1:7" ht="16.5" thickBot="1" x14ac:dyDescent="0.3">
      <c r="A3" s="22" t="s">
        <v>11</v>
      </c>
      <c r="B3" s="19" t="s">
        <v>12</v>
      </c>
      <c r="C3" s="5"/>
      <c r="D3" s="12"/>
      <c r="E3" s="10" t="str">
        <f>IFERROR(INDEX(Feuil2!$C$1:$C$2000,MATCH('sem 1'!D3,Feuil2!$B$1:$B$2000,0)),"")</f>
        <v/>
      </c>
      <c r="F3" s="5"/>
      <c r="G3" s="6" t="str">
        <f>IF(E3="","",E3*F3)</f>
        <v/>
      </c>
    </row>
    <row r="4" spans="1:7" ht="16.5" thickBot="1" x14ac:dyDescent="0.3">
      <c r="A4" s="23"/>
      <c r="B4" s="20"/>
      <c r="C4" s="8"/>
      <c r="D4" s="13"/>
      <c r="E4" s="10" t="str">
        <f>IFERROR(INDEX(Feuil2!$C$1:$C$2000,MATCH('sem 1'!D4,Feuil2!$B$1:$B$2000,0)),"")</f>
        <v/>
      </c>
      <c r="F4" s="8"/>
      <c r="G4" s="6" t="str">
        <f t="shared" ref="G4:G67" si="0">IF(E4="","",E4*F4)</f>
        <v/>
      </c>
    </row>
    <row r="5" spans="1:7" ht="16.5" thickBot="1" x14ac:dyDescent="0.3">
      <c r="A5" s="23"/>
      <c r="B5" s="20"/>
      <c r="C5" s="8"/>
      <c r="D5" s="13"/>
      <c r="E5" s="10" t="str">
        <f>IFERROR(INDEX(Feuil2!$C$1:$C$2000,MATCH('sem 1'!D5,Feuil2!$B$1:$B$2000,0)),"")</f>
        <v/>
      </c>
      <c r="F5" s="8"/>
      <c r="G5" s="6" t="str">
        <f t="shared" si="0"/>
        <v/>
      </c>
    </row>
    <row r="6" spans="1:7" ht="16.5" thickBot="1" x14ac:dyDescent="0.3">
      <c r="A6" s="23"/>
      <c r="B6" s="20"/>
      <c r="C6" s="8"/>
      <c r="D6" s="13"/>
      <c r="E6" s="10" t="str">
        <f>IFERROR(INDEX(Feuil2!$C$1:$C$2000,MATCH('sem 1'!D6,Feuil2!$B$1:$B$2000,0)),"")</f>
        <v/>
      </c>
      <c r="F6" s="8"/>
      <c r="G6" s="6" t="str">
        <f t="shared" si="0"/>
        <v/>
      </c>
    </row>
    <row r="7" spans="1:7" ht="16.5" thickBot="1" x14ac:dyDescent="0.3">
      <c r="A7" s="23"/>
      <c r="B7" s="20" t="s">
        <v>21</v>
      </c>
      <c r="C7" s="8"/>
      <c r="D7" s="13"/>
      <c r="E7" s="10" t="str">
        <f>IFERROR(INDEX(Feuil2!$C$1:$C$2000,MATCH('sem 1'!D7,Feuil2!$B$1:$B$2000,0)),"")</f>
        <v/>
      </c>
      <c r="F7" s="8"/>
      <c r="G7" s="6" t="str">
        <f t="shared" si="0"/>
        <v/>
      </c>
    </row>
    <row r="8" spans="1:7" ht="16.5" thickBot="1" x14ac:dyDescent="0.3">
      <c r="A8" s="23"/>
      <c r="B8" s="20"/>
      <c r="C8" s="8"/>
      <c r="D8" s="13"/>
      <c r="E8" s="10" t="str">
        <f>IFERROR(INDEX(Feuil2!$C$1:$C$2000,MATCH('sem 1'!D8,Feuil2!$B$1:$B$2000,0)),"")</f>
        <v/>
      </c>
      <c r="F8" s="8"/>
      <c r="G8" s="6" t="str">
        <f t="shared" si="0"/>
        <v/>
      </c>
    </row>
    <row r="9" spans="1:7" ht="16.5" thickBot="1" x14ac:dyDescent="0.3">
      <c r="A9" s="23"/>
      <c r="B9" s="20"/>
      <c r="C9" s="8"/>
      <c r="D9" s="13"/>
      <c r="E9" s="10" t="str">
        <f>IFERROR(INDEX(Feuil2!$C$1:$C$2000,MATCH('sem 1'!D9,Feuil2!$B$1:$B$2000,0)),"")</f>
        <v/>
      </c>
      <c r="F9" s="8"/>
      <c r="G9" s="6" t="str">
        <f t="shared" si="0"/>
        <v/>
      </c>
    </row>
    <row r="10" spans="1:7" ht="16.5" thickBot="1" x14ac:dyDescent="0.3">
      <c r="A10" s="24"/>
      <c r="B10" s="21"/>
      <c r="C10" s="9"/>
      <c r="D10" s="14"/>
      <c r="E10" s="10" t="str">
        <f>IFERROR(INDEX(Feuil2!$C$1:$C$2000,MATCH('sem 1'!D10,Feuil2!$B$1:$B$2000,0)),"")</f>
        <v/>
      </c>
      <c r="F10" s="9"/>
      <c r="G10" s="6" t="str">
        <f t="shared" si="0"/>
        <v/>
      </c>
    </row>
    <row r="11" spans="1:7" ht="16.5" thickBot="1" x14ac:dyDescent="0.3">
      <c r="A11" s="22" t="s">
        <v>30</v>
      </c>
      <c r="B11" s="19" t="s">
        <v>12</v>
      </c>
      <c r="C11" s="5" t="s">
        <v>31</v>
      </c>
      <c r="D11" s="12"/>
      <c r="E11" s="10" t="str">
        <f>IFERROR(INDEX(Feuil2!$C$1:$C$2000,MATCH('sem 1'!D11,Feuil2!$B$1:$B$2000,0)),"")</f>
        <v/>
      </c>
      <c r="F11" s="5">
        <v>1</v>
      </c>
      <c r="G11" s="6" t="str">
        <f t="shared" si="0"/>
        <v/>
      </c>
    </row>
    <row r="12" spans="1:7" ht="16.5" thickBot="1" x14ac:dyDescent="0.3">
      <c r="A12" s="23"/>
      <c r="B12" s="20"/>
      <c r="C12" s="8" t="s">
        <v>34</v>
      </c>
      <c r="D12" s="13"/>
      <c r="E12" s="10" t="str">
        <f>IFERROR(INDEX(Feuil2!$C$1:$C$2000,MATCH('sem 1'!D12,Feuil2!$B$1:$B$2000,0)),"")</f>
        <v/>
      </c>
      <c r="F12" s="8">
        <v>1</v>
      </c>
      <c r="G12" s="6" t="str">
        <f t="shared" si="0"/>
        <v/>
      </c>
    </row>
    <row r="13" spans="1:7" ht="16.5" thickBot="1" x14ac:dyDescent="0.3">
      <c r="A13" s="23"/>
      <c r="B13" s="20"/>
      <c r="C13" s="8" t="s">
        <v>37</v>
      </c>
      <c r="D13" s="13"/>
      <c r="E13" s="10" t="str">
        <f>IFERROR(INDEX(Feuil2!$C$1:$C$2000,MATCH('sem 1'!D13,Feuil2!$B$1:$B$2000,0)),"")</f>
        <v/>
      </c>
      <c r="F13" s="8">
        <v>1</v>
      </c>
      <c r="G13" s="6" t="str">
        <f t="shared" si="0"/>
        <v/>
      </c>
    </row>
    <row r="14" spans="1:7" ht="16.5" thickBot="1" x14ac:dyDescent="0.3">
      <c r="A14" s="23"/>
      <c r="B14" s="20"/>
      <c r="C14" s="8"/>
      <c r="D14" s="13"/>
      <c r="E14" s="10" t="str">
        <f>IFERROR(INDEX(Feuil2!$C$1:$C$2000,MATCH('sem 1'!D14,Feuil2!$B$1:$B$2000,0)),"")</f>
        <v/>
      </c>
      <c r="F14" s="8"/>
      <c r="G14" s="6" t="str">
        <f t="shared" si="0"/>
        <v/>
      </c>
    </row>
    <row r="15" spans="1:7" ht="16.5" thickBot="1" x14ac:dyDescent="0.3">
      <c r="A15" s="23"/>
      <c r="B15" s="20" t="s">
        <v>21</v>
      </c>
      <c r="C15" s="8" t="s">
        <v>42</v>
      </c>
      <c r="D15" s="13" t="s">
        <v>43</v>
      </c>
      <c r="E15" s="10">
        <f>IFERROR(INDEX(Feuil2!$C$1:$C$2000,MATCH('sem 1'!D15,Feuil2!$B$1:$B$2000,0)),"")</f>
        <v>1.1000000000000001</v>
      </c>
      <c r="F15" s="8">
        <v>1</v>
      </c>
      <c r="G15" s="6">
        <f t="shared" si="0"/>
        <v>1.1000000000000001</v>
      </c>
    </row>
    <row r="16" spans="1:7" ht="16.5" thickBot="1" x14ac:dyDescent="0.3">
      <c r="A16" s="23"/>
      <c r="B16" s="20"/>
      <c r="C16" s="8" t="s">
        <v>46</v>
      </c>
      <c r="D16" s="13" t="s">
        <v>46</v>
      </c>
      <c r="E16" s="10" t="str">
        <f>IFERROR(INDEX(Feuil2!$C$1:$C$2000,MATCH('sem 1'!D16,Feuil2!$B$1:$B$2000,0)),"")</f>
        <v/>
      </c>
      <c r="F16" s="8">
        <v>1</v>
      </c>
      <c r="G16" s="6" t="str">
        <f t="shared" si="0"/>
        <v/>
      </c>
    </row>
    <row r="17" spans="1:7" ht="16.5" thickBot="1" x14ac:dyDescent="0.3">
      <c r="A17" s="23"/>
      <c r="B17" s="20"/>
      <c r="C17" s="8"/>
      <c r="D17" s="13" t="s">
        <v>49</v>
      </c>
      <c r="E17" s="10">
        <f>IFERROR(INDEX(Feuil2!$C$1:$C$2000,MATCH('sem 1'!D17,Feuil2!$B$1:$B$2000,0)),"")</f>
        <v>1.1200000000000001</v>
      </c>
      <c r="F17" s="8">
        <v>1</v>
      </c>
      <c r="G17" s="6">
        <f t="shared" si="0"/>
        <v>1.1200000000000001</v>
      </c>
    </row>
    <row r="18" spans="1:7" ht="16.5" thickBot="1" x14ac:dyDescent="0.3">
      <c r="A18" s="24"/>
      <c r="B18" s="21"/>
      <c r="C18" s="9"/>
      <c r="D18" s="14"/>
      <c r="E18" s="10" t="str">
        <f>IFERROR(INDEX(Feuil2!$C$1:$C$2000,MATCH('sem 1'!D18,Feuil2!$B$1:$B$2000,0)),"")</f>
        <v/>
      </c>
      <c r="F18" s="9"/>
      <c r="G18" s="6" t="str">
        <f t="shared" si="0"/>
        <v/>
      </c>
    </row>
    <row r="19" spans="1:7" ht="16.5" thickBot="1" x14ac:dyDescent="0.3">
      <c r="A19" s="22" t="s">
        <v>53</v>
      </c>
      <c r="B19" s="19" t="s">
        <v>12</v>
      </c>
      <c r="C19" s="5"/>
      <c r="D19" s="12"/>
      <c r="E19" s="10" t="str">
        <f>IFERROR(INDEX(Feuil2!$C$1:$C$2000,MATCH('sem 1'!D19,Feuil2!$B$1:$B$2000,0)),"")</f>
        <v/>
      </c>
      <c r="F19" s="5"/>
      <c r="G19" s="6" t="str">
        <f t="shared" si="0"/>
        <v/>
      </c>
    </row>
    <row r="20" spans="1:7" ht="16.5" thickBot="1" x14ac:dyDescent="0.3">
      <c r="A20" s="23"/>
      <c r="B20" s="20"/>
      <c r="C20" s="8"/>
      <c r="D20" s="13"/>
      <c r="E20" s="10" t="str">
        <f>IFERROR(INDEX(Feuil2!$C$1:$C$2000,MATCH('sem 1'!D20,Feuil2!$B$1:$B$2000,0)),"")</f>
        <v/>
      </c>
      <c r="F20" s="8"/>
      <c r="G20" s="6" t="str">
        <f t="shared" si="0"/>
        <v/>
      </c>
    </row>
    <row r="21" spans="1:7" ht="16.5" thickBot="1" x14ac:dyDescent="0.3">
      <c r="A21" s="23"/>
      <c r="B21" s="20"/>
      <c r="C21" s="8"/>
      <c r="D21" s="13"/>
      <c r="E21" s="10" t="str">
        <f>IFERROR(INDEX(Feuil2!$C$1:$C$2000,MATCH('sem 1'!D21,Feuil2!$B$1:$B$2000,0)),"")</f>
        <v/>
      </c>
      <c r="F21" s="8"/>
      <c r="G21" s="6" t="str">
        <f t="shared" si="0"/>
        <v/>
      </c>
    </row>
    <row r="22" spans="1:7" ht="16.5" thickBot="1" x14ac:dyDescent="0.3">
      <c r="A22" s="23"/>
      <c r="B22" s="20"/>
      <c r="C22" s="8"/>
      <c r="D22" s="13"/>
      <c r="E22" s="10" t="str">
        <f>IFERROR(INDEX(Feuil2!$C$1:$C$2000,MATCH('sem 1'!D22,Feuil2!$B$1:$B$2000,0)),"")</f>
        <v/>
      </c>
      <c r="F22" s="8"/>
      <c r="G22" s="6" t="str">
        <f t="shared" si="0"/>
        <v/>
      </c>
    </row>
    <row r="23" spans="1:7" ht="16.5" thickBot="1" x14ac:dyDescent="0.3">
      <c r="A23" s="23"/>
      <c r="B23" s="20" t="s">
        <v>21</v>
      </c>
      <c r="C23" s="8" t="s">
        <v>58</v>
      </c>
      <c r="D23" s="13"/>
      <c r="E23" s="10" t="str">
        <f>IFERROR(INDEX(Feuil2!$C$1:$C$2000,MATCH('sem 1'!D23,Feuil2!$B$1:$B$2000,0)),"")</f>
        <v/>
      </c>
      <c r="F23" s="8">
        <v>1</v>
      </c>
      <c r="G23" s="6" t="str">
        <f t="shared" si="0"/>
        <v/>
      </c>
    </row>
    <row r="24" spans="1:7" ht="16.5" thickBot="1" x14ac:dyDescent="0.3">
      <c r="A24" s="23"/>
      <c r="B24" s="20"/>
      <c r="C24" s="8" t="s">
        <v>59</v>
      </c>
      <c r="D24" s="13" t="s">
        <v>153</v>
      </c>
      <c r="E24" s="10">
        <f>IFERROR(INDEX(Feuil2!$C$1:$C$2000,MATCH('sem 1'!D24,Feuil2!$B$1:$B$2000,0)),"")</f>
        <v>1.2</v>
      </c>
      <c r="F24" s="8">
        <v>1</v>
      </c>
      <c r="G24" s="6">
        <f t="shared" si="0"/>
        <v>1.2</v>
      </c>
    </row>
    <row r="25" spans="1:7" ht="16.5" thickBot="1" x14ac:dyDescent="0.3">
      <c r="A25" s="23"/>
      <c r="B25" s="20"/>
      <c r="C25" s="8"/>
      <c r="D25" s="13"/>
      <c r="E25" s="10" t="str">
        <f>IFERROR(INDEX(Feuil2!$C$1:$C$2000,MATCH('sem 1'!D25,Feuil2!$B$1:$B$2000,0)),"")</f>
        <v/>
      </c>
      <c r="F25" s="8"/>
      <c r="G25" s="6" t="str">
        <f t="shared" si="0"/>
        <v/>
      </c>
    </row>
    <row r="26" spans="1:7" ht="16.5" thickBot="1" x14ac:dyDescent="0.3">
      <c r="A26" s="24"/>
      <c r="B26" s="21"/>
      <c r="C26" s="9"/>
      <c r="D26" s="14"/>
      <c r="E26" s="10" t="str">
        <f>IFERROR(INDEX(Feuil2!$C$1:$C$2000,MATCH('sem 1'!D26,Feuil2!$B$1:$B$2000,0)),"")</f>
        <v/>
      </c>
      <c r="F26" s="9"/>
      <c r="G26" s="6" t="str">
        <f t="shared" si="0"/>
        <v/>
      </c>
    </row>
    <row r="27" spans="1:7" ht="16.5" thickBot="1" x14ac:dyDescent="0.3">
      <c r="A27" s="22" t="s">
        <v>61</v>
      </c>
      <c r="B27" s="19" t="s">
        <v>12</v>
      </c>
      <c r="C27" s="5" t="s">
        <v>62</v>
      </c>
      <c r="D27" s="12" t="s">
        <v>173</v>
      </c>
      <c r="E27" s="10">
        <f>IFERROR(INDEX(Feuil2!$C$1:$C$2000,MATCH('sem 1'!D27,Feuil2!$B$1:$B$2000,0)),"")</f>
        <v>1.78</v>
      </c>
      <c r="F27" s="5"/>
      <c r="G27" s="6">
        <f t="shared" si="0"/>
        <v>0</v>
      </c>
    </row>
    <row r="28" spans="1:7" ht="16.5" thickBot="1" x14ac:dyDescent="0.3">
      <c r="A28" s="23"/>
      <c r="B28" s="20"/>
      <c r="C28" s="8" t="s">
        <v>37</v>
      </c>
      <c r="D28" s="13"/>
      <c r="E28" s="10" t="str">
        <f>IFERROR(INDEX(Feuil2!$C$1:$C$2000,MATCH('sem 1'!D28,Feuil2!$B$1:$B$2000,0)),"")</f>
        <v/>
      </c>
      <c r="F28" s="8">
        <v>1</v>
      </c>
      <c r="G28" s="6" t="str">
        <f t="shared" si="0"/>
        <v/>
      </c>
    </row>
    <row r="29" spans="1:7" ht="16.5" thickBot="1" x14ac:dyDescent="0.3">
      <c r="A29" s="23"/>
      <c r="B29" s="20"/>
      <c r="C29" s="8" t="s">
        <v>85</v>
      </c>
      <c r="D29" s="13"/>
      <c r="E29" s="10" t="str">
        <f>IFERROR(INDEX(Feuil2!$C$1:$C$2000,MATCH('sem 1'!D29,Feuil2!$B$1:$B$2000,0)),"")</f>
        <v/>
      </c>
      <c r="F29" s="8">
        <v>1</v>
      </c>
      <c r="G29" s="6" t="str">
        <f t="shared" si="0"/>
        <v/>
      </c>
    </row>
    <row r="30" spans="1:7" ht="16.5" thickBot="1" x14ac:dyDescent="0.3">
      <c r="A30" s="23"/>
      <c r="B30" s="20"/>
      <c r="C30" s="8"/>
      <c r="D30" s="13"/>
      <c r="E30" s="10" t="str">
        <f>IFERROR(INDEX(Feuil2!$C$1:$C$2000,MATCH('sem 1'!D30,Feuil2!$B$1:$B$2000,0)),"")</f>
        <v/>
      </c>
      <c r="F30" s="8"/>
      <c r="G30" s="6" t="str">
        <f t="shared" si="0"/>
        <v/>
      </c>
    </row>
    <row r="31" spans="1:7" ht="16.5" thickBot="1" x14ac:dyDescent="0.3">
      <c r="A31" s="23"/>
      <c r="B31" s="20" t="s">
        <v>21</v>
      </c>
      <c r="C31" s="8" t="s">
        <v>71</v>
      </c>
      <c r="D31" s="13"/>
      <c r="E31" s="10" t="str">
        <f>IFERROR(INDEX(Feuil2!$C$1:$C$2000,MATCH('sem 1'!D31,Feuil2!$B$1:$B$2000,0)),"")</f>
        <v/>
      </c>
      <c r="F31" s="8"/>
      <c r="G31" s="6" t="str">
        <f t="shared" si="0"/>
        <v/>
      </c>
    </row>
    <row r="32" spans="1:7" ht="16.5" thickBot="1" x14ac:dyDescent="0.3">
      <c r="A32" s="23"/>
      <c r="B32" s="20"/>
      <c r="C32" s="8" t="s">
        <v>37</v>
      </c>
      <c r="D32" s="13"/>
      <c r="E32" s="10" t="str">
        <f>IFERROR(INDEX(Feuil2!$C$1:$C$2000,MATCH('sem 1'!D32,Feuil2!$B$1:$B$2000,0)),"")</f>
        <v/>
      </c>
      <c r="F32" s="8">
        <v>1</v>
      </c>
      <c r="G32" s="6" t="str">
        <f t="shared" si="0"/>
        <v/>
      </c>
    </row>
    <row r="33" spans="1:7" ht="16.5" thickBot="1" x14ac:dyDescent="0.3">
      <c r="A33" s="23"/>
      <c r="B33" s="20"/>
      <c r="C33" s="8" t="s">
        <v>75</v>
      </c>
      <c r="D33" s="13"/>
      <c r="E33" s="10" t="str">
        <f>IFERROR(INDEX(Feuil2!$C$1:$C$2000,MATCH('sem 1'!D33,Feuil2!$B$1:$B$2000,0)),"")</f>
        <v/>
      </c>
      <c r="F33" s="8"/>
      <c r="G33" s="6" t="str">
        <f t="shared" si="0"/>
        <v/>
      </c>
    </row>
    <row r="34" spans="1:7" ht="16.5" thickBot="1" x14ac:dyDescent="0.3">
      <c r="A34" s="24"/>
      <c r="B34" s="21"/>
      <c r="C34" s="9"/>
      <c r="D34" s="14"/>
      <c r="E34" s="10" t="str">
        <f>IFERROR(INDEX(Feuil2!$C$1:$C$2000,MATCH('sem 1'!D34,Feuil2!$B$1:$B$2000,0)),"")</f>
        <v/>
      </c>
      <c r="F34" s="9"/>
      <c r="G34" s="6" t="str">
        <f t="shared" si="0"/>
        <v/>
      </c>
    </row>
    <row r="35" spans="1:7" ht="16.5" thickBot="1" x14ac:dyDescent="0.3">
      <c r="A35" s="22" t="s">
        <v>80</v>
      </c>
      <c r="B35" s="19" t="s">
        <v>12</v>
      </c>
      <c r="C35" s="5" t="s">
        <v>81</v>
      </c>
      <c r="D35" s="12" t="s">
        <v>66</v>
      </c>
      <c r="E35" s="10">
        <f>IFERROR(INDEX(Feuil2!$C$1:$C$2000,MATCH('sem 1'!D35,Feuil2!$B$1:$B$2000,0)),"")</f>
        <v>3.5</v>
      </c>
      <c r="F35" s="5">
        <v>1</v>
      </c>
      <c r="G35" s="6">
        <f t="shared" si="0"/>
        <v>3.5</v>
      </c>
    </row>
    <row r="36" spans="1:7" ht="16.5" thickBot="1" x14ac:dyDescent="0.3">
      <c r="A36" s="23"/>
      <c r="B36" s="20"/>
      <c r="C36" s="8" t="s">
        <v>84</v>
      </c>
      <c r="D36" s="13" t="s">
        <v>84</v>
      </c>
      <c r="E36" s="10">
        <f>IFERROR(INDEX(Feuil2!$C$1:$C$2000,MATCH('sem 1'!D36,Feuil2!$B$1:$B$2000,0)),"")</f>
        <v>0.85</v>
      </c>
      <c r="F36" s="8">
        <v>1</v>
      </c>
      <c r="G36" s="6">
        <f t="shared" si="0"/>
        <v>0.85</v>
      </c>
    </row>
    <row r="37" spans="1:7" ht="16.5" thickBot="1" x14ac:dyDescent="0.3">
      <c r="A37" s="23"/>
      <c r="B37" s="20"/>
      <c r="C37" s="8"/>
      <c r="D37" s="13"/>
      <c r="E37" s="10" t="str">
        <f>IFERROR(INDEX(Feuil2!$C$1:$C$2000,MATCH('sem 1'!D37,Feuil2!$B$1:$B$2000,0)),"")</f>
        <v/>
      </c>
      <c r="F37" s="8"/>
      <c r="G37" s="6" t="str">
        <f t="shared" si="0"/>
        <v/>
      </c>
    </row>
    <row r="38" spans="1:7" ht="16.5" thickBot="1" x14ac:dyDescent="0.3">
      <c r="A38" s="23"/>
      <c r="B38" s="20"/>
      <c r="C38" s="8"/>
      <c r="D38" s="13"/>
      <c r="E38" s="10" t="str">
        <f>IFERROR(INDEX(Feuil2!$C$1:$C$2000,MATCH('sem 1'!D38,Feuil2!$B$1:$B$2000,0)),"")</f>
        <v/>
      </c>
      <c r="F38" s="8"/>
      <c r="G38" s="6" t="str">
        <f t="shared" si="0"/>
        <v/>
      </c>
    </row>
    <row r="39" spans="1:7" ht="16.5" thickBot="1" x14ac:dyDescent="0.3">
      <c r="A39" s="23"/>
      <c r="B39" s="20" t="s">
        <v>21</v>
      </c>
      <c r="C39" s="8" t="s">
        <v>89</v>
      </c>
      <c r="D39" s="13" t="s">
        <v>90</v>
      </c>
      <c r="E39" s="10" t="str">
        <f>IFERROR(INDEX(Feuil2!$C$1:$C$2000,MATCH('sem 1'!D39,Feuil2!$B$1:$B$2000,0)),"")</f>
        <v/>
      </c>
      <c r="F39" s="8">
        <v>1</v>
      </c>
      <c r="G39" s="6" t="str">
        <f t="shared" si="0"/>
        <v/>
      </c>
    </row>
    <row r="40" spans="1:7" ht="16.5" thickBot="1" x14ac:dyDescent="0.3">
      <c r="A40" s="23"/>
      <c r="B40" s="20"/>
      <c r="C40" s="8"/>
      <c r="D40" s="13" t="s">
        <v>92</v>
      </c>
      <c r="E40" s="10" t="str">
        <f>IFERROR(INDEX(Feuil2!$C$1:$C$2000,MATCH('sem 1'!D40,Feuil2!$B$1:$B$2000,0)),"")</f>
        <v/>
      </c>
      <c r="F40" s="8">
        <v>1</v>
      </c>
      <c r="G40" s="6" t="str">
        <f t="shared" si="0"/>
        <v/>
      </c>
    </row>
    <row r="41" spans="1:7" ht="16.5" thickBot="1" x14ac:dyDescent="0.3">
      <c r="A41" s="23"/>
      <c r="B41" s="20"/>
      <c r="C41" s="8"/>
      <c r="D41" s="13" t="s">
        <v>95</v>
      </c>
      <c r="E41" s="10" t="str">
        <f>IFERROR(INDEX(Feuil2!$C$1:$C$2000,MATCH('sem 1'!D41,Feuil2!$B$1:$B$2000,0)),"")</f>
        <v/>
      </c>
      <c r="F41" s="8">
        <v>1</v>
      </c>
      <c r="G41" s="6" t="str">
        <f t="shared" si="0"/>
        <v/>
      </c>
    </row>
    <row r="42" spans="1:7" ht="16.5" thickBot="1" x14ac:dyDescent="0.3">
      <c r="A42" s="24"/>
      <c r="B42" s="21"/>
      <c r="C42" s="9"/>
      <c r="D42" s="14" t="s">
        <v>98</v>
      </c>
      <c r="E42" s="10" t="str">
        <f>IFERROR(INDEX(Feuil2!$C$1:$C$2000,MATCH('sem 1'!D42,Feuil2!$B$1:$B$2000,0)),"")</f>
        <v/>
      </c>
      <c r="F42" s="9">
        <v>1</v>
      </c>
      <c r="G42" s="6" t="str">
        <f t="shared" si="0"/>
        <v/>
      </c>
    </row>
    <row r="43" spans="1:7" ht="16.5" thickBot="1" x14ac:dyDescent="0.3">
      <c r="A43" s="22" t="s">
        <v>101</v>
      </c>
      <c r="B43" s="19" t="s">
        <v>12</v>
      </c>
      <c r="C43" s="5"/>
      <c r="D43" s="12"/>
      <c r="E43" s="10" t="str">
        <f>IFERROR(INDEX(Feuil2!$C$1:$C$2000,MATCH('sem 1'!D43,Feuil2!$B$1:$B$2000,0)),"")</f>
        <v/>
      </c>
      <c r="F43" s="5"/>
      <c r="G43" s="6" t="str">
        <f t="shared" si="0"/>
        <v/>
      </c>
    </row>
    <row r="44" spans="1:7" ht="16.5" thickBot="1" x14ac:dyDescent="0.3">
      <c r="A44" s="23"/>
      <c r="B44" s="20"/>
      <c r="C44" s="8"/>
      <c r="D44" s="13"/>
      <c r="E44" s="10" t="str">
        <f>IFERROR(INDEX(Feuil2!$C$1:$C$2000,MATCH('sem 1'!D44,Feuil2!$B$1:$B$2000,0)),"")</f>
        <v/>
      </c>
      <c r="F44" s="8"/>
      <c r="G44" s="6" t="str">
        <f t="shared" si="0"/>
        <v/>
      </c>
    </row>
    <row r="45" spans="1:7" ht="16.5" thickBot="1" x14ac:dyDescent="0.3">
      <c r="A45" s="23"/>
      <c r="B45" s="20"/>
      <c r="C45" s="8"/>
      <c r="D45" s="13"/>
      <c r="E45" s="10" t="str">
        <f>IFERROR(INDEX(Feuil2!$C$1:$C$2000,MATCH('sem 1'!D45,Feuil2!$B$1:$B$2000,0)),"")</f>
        <v/>
      </c>
      <c r="F45" s="8"/>
      <c r="G45" s="6" t="str">
        <f t="shared" si="0"/>
        <v/>
      </c>
    </row>
    <row r="46" spans="1:7" ht="16.5" thickBot="1" x14ac:dyDescent="0.3">
      <c r="A46" s="23"/>
      <c r="B46" s="20"/>
      <c r="C46" s="8"/>
      <c r="D46" s="13"/>
      <c r="E46" s="10" t="str">
        <f>IFERROR(INDEX(Feuil2!$C$1:$C$2000,MATCH('sem 1'!D46,Feuil2!$B$1:$B$2000,0)),"")</f>
        <v/>
      </c>
      <c r="F46" s="8"/>
      <c r="G46" s="6" t="str">
        <f t="shared" si="0"/>
        <v/>
      </c>
    </row>
    <row r="47" spans="1:7" ht="16.5" thickBot="1" x14ac:dyDescent="0.3">
      <c r="A47" s="23"/>
      <c r="B47" s="20" t="s">
        <v>21</v>
      </c>
      <c r="C47" s="8" t="s">
        <v>107</v>
      </c>
      <c r="D47" s="13"/>
      <c r="E47" s="10" t="str">
        <f>IFERROR(INDEX(Feuil2!$C$1:$C$2000,MATCH('sem 1'!D47,Feuil2!$B$1:$B$2000,0)),"")</f>
        <v/>
      </c>
      <c r="F47" s="8"/>
      <c r="G47" s="6" t="str">
        <f t="shared" si="0"/>
        <v/>
      </c>
    </row>
    <row r="48" spans="1:7" ht="16.5" thickBot="1" x14ac:dyDescent="0.3">
      <c r="A48" s="23"/>
      <c r="B48" s="20"/>
      <c r="C48" s="8"/>
      <c r="D48" s="13"/>
      <c r="E48" s="10" t="str">
        <f>IFERROR(INDEX(Feuil2!$C$1:$C$2000,MATCH('sem 1'!D48,Feuil2!$B$1:$B$2000,0)),"")</f>
        <v/>
      </c>
      <c r="F48" s="8"/>
      <c r="G48" s="6" t="str">
        <f t="shared" si="0"/>
        <v/>
      </c>
    </row>
    <row r="49" spans="1:7" ht="16.5" thickBot="1" x14ac:dyDescent="0.3">
      <c r="A49" s="23"/>
      <c r="B49" s="20"/>
      <c r="C49" s="8"/>
      <c r="D49" s="13"/>
      <c r="E49" s="10" t="str">
        <f>IFERROR(INDEX(Feuil2!$C$1:$C$2000,MATCH('sem 1'!D49,Feuil2!$B$1:$B$2000,0)),"")</f>
        <v/>
      </c>
      <c r="F49" s="8"/>
      <c r="G49" s="6" t="str">
        <f t="shared" si="0"/>
        <v/>
      </c>
    </row>
    <row r="50" spans="1:7" ht="16.5" thickBot="1" x14ac:dyDescent="0.3">
      <c r="A50" s="24"/>
      <c r="B50" s="21"/>
      <c r="C50" s="9"/>
      <c r="D50" s="14"/>
      <c r="E50" s="10" t="str">
        <f>IFERROR(INDEX(Feuil2!$C$1:$C$2000,MATCH('sem 1'!D50,Feuil2!$B$1:$B$2000,0)),"")</f>
        <v/>
      </c>
      <c r="F50" s="9"/>
      <c r="G50" s="6" t="str">
        <f t="shared" si="0"/>
        <v/>
      </c>
    </row>
    <row r="51" spans="1:7" ht="16.5" thickBot="1" x14ac:dyDescent="0.3">
      <c r="A51" s="22" t="s">
        <v>116</v>
      </c>
      <c r="B51" s="19" t="s">
        <v>12</v>
      </c>
      <c r="C51" s="5" t="s">
        <v>117</v>
      </c>
      <c r="D51" s="15" t="s">
        <v>118</v>
      </c>
      <c r="E51" s="10" t="str">
        <f>IFERROR(INDEX(Feuil2!$C$1:$C$2000,MATCH('sem 1'!D51,Feuil2!$B$1:$B$2000,0)),"")</f>
        <v/>
      </c>
      <c r="F51" s="11">
        <v>1</v>
      </c>
      <c r="G51" s="6" t="str">
        <f t="shared" si="0"/>
        <v/>
      </c>
    </row>
    <row r="52" spans="1:7" ht="16.5" thickBot="1" x14ac:dyDescent="0.3">
      <c r="A52" s="23"/>
      <c r="B52" s="20"/>
      <c r="C52" s="8" t="s">
        <v>121</v>
      </c>
      <c r="D52" s="13"/>
      <c r="E52" s="10" t="str">
        <f>IFERROR(INDEX(Feuil2!$C$1:$C$2000,MATCH('sem 1'!D52,Feuil2!$B$1:$B$2000,0)),"")</f>
        <v/>
      </c>
      <c r="F52" s="8"/>
      <c r="G52" s="6" t="str">
        <f t="shared" si="0"/>
        <v/>
      </c>
    </row>
    <row r="53" spans="1:7" ht="16.5" thickBot="1" x14ac:dyDescent="0.3">
      <c r="A53" s="23"/>
      <c r="B53" s="20"/>
      <c r="C53" s="8"/>
      <c r="D53" s="13"/>
      <c r="E53" s="10" t="str">
        <f>IFERROR(INDEX(Feuil2!$C$1:$C$2000,MATCH('sem 1'!D53,Feuil2!$B$1:$B$2000,0)),"")</f>
        <v/>
      </c>
      <c r="F53" s="8"/>
      <c r="G53" s="6" t="str">
        <f t="shared" si="0"/>
        <v/>
      </c>
    </row>
    <row r="54" spans="1:7" ht="16.5" thickBot="1" x14ac:dyDescent="0.3">
      <c r="A54" s="23"/>
      <c r="B54" s="20"/>
      <c r="C54" s="8"/>
      <c r="D54" s="13"/>
      <c r="E54" s="10" t="str">
        <f>IFERROR(INDEX(Feuil2!$C$1:$C$2000,MATCH('sem 1'!D54,Feuil2!$B$1:$B$2000,0)),"")</f>
        <v/>
      </c>
      <c r="F54" s="8"/>
      <c r="G54" s="6" t="str">
        <f t="shared" si="0"/>
        <v/>
      </c>
    </row>
    <row r="55" spans="1:7" ht="16.5" thickBot="1" x14ac:dyDescent="0.3">
      <c r="A55" s="23"/>
      <c r="B55" s="20" t="s">
        <v>21</v>
      </c>
      <c r="C55" s="8" t="s">
        <v>111</v>
      </c>
      <c r="D55" s="13"/>
      <c r="E55" s="10" t="str">
        <f>IFERROR(INDEX(Feuil2!$C$1:$C$2000,MATCH('sem 1'!D55,Feuil2!$B$1:$B$2000,0)),"")</f>
        <v/>
      </c>
      <c r="F55" s="8">
        <v>1</v>
      </c>
      <c r="G55" s="6" t="str">
        <f t="shared" si="0"/>
        <v/>
      </c>
    </row>
    <row r="56" spans="1:7" ht="16.5" thickBot="1" x14ac:dyDescent="0.3">
      <c r="A56" s="23"/>
      <c r="B56" s="20"/>
      <c r="C56" s="8" t="s">
        <v>127</v>
      </c>
      <c r="D56" s="13"/>
      <c r="E56" s="10" t="str">
        <f>IFERROR(INDEX(Feuil2!$C$1:$C$2000,MATCH('sem 1'!D56,Feuil2!$B$1:$B$2000,0)),"")</f>
        <v/>
      </c>
      <c r="F56" s="8">
        <v>1</v>
      </c>
      <c r="G56" s="6" t="str">
        <f t="shared" si="0"/>
        <v/>
      </c>
    </row>
    <row r="57" spans="1:7" ht="16.5" thickBot="1" x14ac:dyDescent="0.3">
      <c r="A57" s="23"/>
      <c r="B57" s="20"/>
      <c r="C57" s="8"/>
      <c r="D57" s="13"/>
      <c r="E57" s="10" t="str">
        <f>IFERROR(INDEX(Feuil2!$C$1:$C$2000,MATCH('sem 1'!D57,Feuil2!$B$1:$B$2000,0)),"")</f>
        <v/>
      </c>
      <c r="F57" s="8"/>
      <c r="G57" s="6" t="str">
        <f t="shared" si="0"/>
        <v/>
      </c>
    </row>
    <row r="58" spans="1:7" ht="16.5" thickBot="1" x14ac:dyDescent="0.3">
      <c r="A58" s="24"/>
      <c r="B58" s="21"/>
      <c r="C58" s="9"/>
      <c r="D58" s="14"/>
      <c r="E58" s="10" t="str">
        <f>IFERROR(INDEX(Feuil2!$C$1:$C$2000,MATCH('sem 1'!D58,Feuil2!$B$1:$B$2000,0)),"")</f>
        <v/>
      </c>
      <c r="F58" s="9"/>
      <c r="G58" s="6" t="str">
        <f t="shared" si="0"/>
        <v/>
      </c>
    </row>
    <row r="59" spans="1:7" ht="16.5" thickBot="1" x14ac:dyDescent="0.3">
      <c r="A59" s="22" t="s">
        <v>11</v>
      </c>
      <c r="B59" s="19" t="s">
        <v>12</v>
      </c>
      <c r="C59" s="5" t="s">
        <v>134</v>
      </c>
      <c r="D59" s="12" t="s">
        <v>135</v>
      </c>
      <c r="E59" s="10" t="str">
        <f>IFERROR(INDEX(Feuil2!$C$1:$C$2000,MATCH('sem 1'!D59,Feuil2!$B$1:$B$2000,0)),"")</f>
        <v/>
      </c>
      <c r="F59" s="5">
        <v>1</v>
      </c>
      <c r="G59" s="6" t="str">
        <f t="shared" si="0"/>
        <v/>
      </c>
    </row>
    <row r="60" spans="1:7" ht="16.5" thickBot="1" x14ac:dyDescent="0.3">
      <c r="A60" s="23"/>
      <c r="B60" s="20"/>
      <c r="C60" s="8" t="s">
        <v>138</v>
      </c>
      <c r="D60" s="13" t="s">
        <v>139</v>
      </c>
      <c r="E60" s="10" t="str">
        <f>IFERROR(INDEX(Feuil2!$C$1:$C$2000,MATCH('sem 1'!D60,Feuil2!$B$1:$B$2000,0)),"")</f>
        <v/>
      </c>
      <c r="F60" s="8">
        <v>1</v>
      </c>
      <c r="G60" s="6" t="str">
        <f t="shared" si="0"/>
        <v/>
      </c>
    </row>
    <row r="61" spans="1:7" ht="16.5" thickBot="1" x14ac:dyDescent="0.3">
      <c r="A61" s="23"/>
      <c r="B61" s="20"/>
      <c r="C61" s="8"/>
      <c r="D61" s="13" t="s">
        <v>141</v>
      </c>
      <c r="E61" s="10" t="str">
        <f>IFERROR(INDEX(Feuil2!$C$1:$C$2000,MATCH('sem 1'!D61,Feuil2!$B$1:$B$2000,0)),"")</f>
        <v/>
      </c>
      <c r="F61" s="8">
        <v>1</v>
      </c>
      <c r="G61" s="6" t="str">
        <f t="shared" si="0"/>
        <v/>
      </c>
    </row>
    <row r="62" spans="1:7" ht="16.5" thickBot="1" x14ac:dyDescent="0.3">
      <c r="A62" s="23"/>
      <c r="B62" s="20"/>
      <c r="C62" s="8" t="s">
        <v>142</v>
      </c>
      <c r="D62" s="13"/>
      <c r="E62" s="10" t="str">
        <f>IFERROR(INDEX(Feuil2!$C$1:$C$2000,MATCH('sem 1'!D62,Feuil2!$B$1:$B$2000,0)),"")</f>
        <v/>
      </c>
      <c r="F62" s="8"/>
      <c r="G62" s="6" t="str">
        <f t="shared" si="0"/>
        <v/>
      </c>
    </row>
    <row r="63" spans="1:7" ht="16.5" thickBot="1" x14ac:dyDescent="0.3">
      <c r="A63" s="23"/>
      <c r="B63" s="20" t="s">
        <v>21</v>
      </c>
      <c r="C63" s="8" t="s">
        <v>85</v>
      </c>
      <c r="D63" s="13"/>
      <c r="E63" s="10" t="str">
        <f>IFERROR(INDEX(Feuil2!$C$1:$C$2000,MATCH('sem 1'!D63,Feuil2!$B$1:$B$2000,0)),"")</f>
        <v/>
      </c>
      <c r="F63" s="8"/>
      <c r="G63" s="6" t="str">
        <f t="shared" si="0"/>
        <v/>
      </c>
    </row>
    <row r="64" spans="1:7" ht="16.5" thickBot="1" x14ac:dyDescent="0.3">
      <c r="A64" s="23"/>
      <c r="B64" s="20"/>
      <c r="C64" s="8" t="s">
        <v>144</v>
      </c>
      <c r="D64" s="13" t="s">
        <v>145</v>
      </c>
      <c r="E64" s="10" t="str">
        <f>IFERROR(INDEX(Feuil2!$C$1:$C$2000,MATCH('sem 1'!D64,Feuil2!$B$1:$B$2000,0)),"")</f>
        <v/>
      </c>
      <c r="F64" s="8">
        <v>1</v>
      </c>
      <c r="G64" s="6" t="str">
        <f t="shared" si="0"/>
        <v/>
      </c>
    </row>
    <row r="65" spans="1:7" ht="16.5" thickBot="1" x14ac:dyDescent="0.3">
      <c r="A65" s="23"/>
      <c r="B65" s="20"/>
      <c r="C65" s="8"/>
      <c r="D65" s="13"/>
      <c r="E65" s="10" t="str">
        <f>IFERROR(INDEX(Feuil2!$C$1:$C$2000,MATCH('sem 1'!D65,Feuil2!$B$1:$B$2000,0)),"")</f>
        <v/>
      </c>
      <c r="F65" s="8"/>
      <c r="G65" s="6" t="str">
        <f t="shared" si="0"/>
        <v/>
      </c>
    </row>
    <row r="66" spans="1:7" ht="16.5" thickBot="1" x14ac:dyDescent="0.3">
      <c r="A66" s="24"/>
      <c r="B66" s="21"/>
      <c r="C66" s="9"/>
      <c r="D66" s="14"/>
      <c r="E66" s="10" t="str">
        <f>IFERROR(INDEX(Feuil2!$C$1:$C$2000,MATCH('sem 1'!D66,Feuil2!$B$1:$B$2000,0)),"")</f>
        <v/>
      </c>
      <c r="F66" s="9"/>
      <c r="G66" s="6" t="str">
        <f t="shared" si="0"/>
        <v/>
      </c>
    </row>
    <row r="67" spans="1:7" ht="15" customHeight="1" thickBot="1" x14ac:dyDescent="0.3">
      <c r="A67" s="16" t="s">
        <v>149</v>
      </c>
      <c r="B67" s="19" t="s">
        <v>150</v>
      </c>
      <c r="C67" s="5"/>
      <c r="D67" s="12" t="s">
        <v>151</v>
      </c>
      <c r="E67" s="10" t="str">
        <f>IFERROR(INDEX(Feuil2!$C$1:$C$2000,MATCH('sem 1'!D67,Feuil2!$B$1:$B$2000,0)),"")</f>
        <v/>
      </c>
      <c r="F67" s="5">
        <v>1</v>
      </c>
      <c r="G67" s="6" t="str">
        <f t="shared" si="0"/>
        <v/>
      </c>
    </row>
    <row r="68" spans="1:7" ht="16.5" thickBot="1" x14ac:dyDescent="0.3">
      <c r="A68" s="17"/>
      <c r="B68" s="20"/>
      <c r="C68" s="8"/>
      <c r="D68" s="13" t="s">
        <v>152</v>
      </c>
      <c r="E68" s="10" t="str">
        <f>IFERROR(INDEX(Feuil2!$C$1:$C$2000,MATCH('sem 1'!D68,Feuil2!$B$1:$B$2000,0)),"")</f>
        <v/>
      </c>
      <c r="F68" s="8">
        <v>1</v>
      </c>
      <c r="G68" s="6" t="str">
        <f t="shared" ref="G68:G85" si="1">IF(E68="","",E68*F68)</f>
        <v/>
      </c>
    </row>
    <row r="69" spans="1:7" ht="16.5" thickBot="1" x14ac:dyDescent="0.3">
      <c r="A69" s="17"/>
      <c r="B69" s="20"/>
      <c r="C69" s="8"/>
      <c r="D69" s="13" t="s">
        <v>82</v>
      </c>
      <c r="E69" s="10">
        <f>IFERROR(INDEX(Feuil2!$C$1:$C$2000,MATCH('sem 1'!D69,Feuil2!$B$1:$B$2000,0)),"")</f>
        <v>1.27</v>
      </c>
      <c r="F69" s="8">
        <v>1</v>
      </c>
      <c r="G69" s="6">
        <f t="shared" si="1"/>
        <v>1.27</v>
      </c>
    </row>
    <row r="70" spans="1:7" ht="16.5" thickBot="1" x14ac:dyDescent="0.3">
      <c r="A70" s="17"/>
      <c r="B70" s="20"/>
      <c r="C70" s="8"/>
      <c r="D70" s="13" t="s">
        <v>155</v>
      </c>
      <c r="E70" s="10" t="str">
        <f>IFERROR(INDEX(Feuil2!$C$1:$C$2000,MATCH('sem 1'!D70,Feuil2!$B$1:$B$2000,0)),"")</f>
        <v/>
      </c>
      <c r="F70" s="8">
        <v>1</v>
      </c>
      <c r="G70" s="6" t="str">
        <f t="shared" si="1"/>
        <v/>
      </c>
    </row>
    <row r="71" spans="1:7" ht="16.5" thickBot="1" x14ac:dyDescent="0.3">
      <c r="A71" s="17"/>
      <c r="B71" s="20" t="s">
        <v>157</v>
      </c>
      <c r="C71" s="8"/>
      <c r="D71" s="13" t="s">
        <v>158</v>
      </c>
      <c r="E71" s="10" t="str">
        <f>IFERROR(INDEX(Feuil2!$C$1:$C$2000,MATCH('sem 1'!D71,Feuil2!$B$1:$B$2000,0)),"")</f>
        <v/>
      </c>
      <c r="F71" s="8">
        <v>4</v>
      </c>
      <c r="G71" s="6" t="str">
        <f t="shared" si="1"/>
        <v/>
      </c>
    </row>
    <row r="72" spans="1:7" ht="16.5" thickBot="1" x14ac:dyDescent="0.3">
      <c r="A72" s="17"/>
      <c r="B72" s="20"/>
      <c r="C72" s="8"/>
      <c r="D72" s="13" t="s">
        <v>159</v>
      </c>
      <c r="E72" s="10" t="str">
        <f>IFERROR(INDEX(Feuil2!$C$1:$C$2000,MATCH('sem 1'!D72,Feuil2!$B$1:$B$2000,0)),"")</f>
        <v/>
      </c>
      <c r="F72" s="8">
        <v>1</v>
      </c>
      <c r="G72" s="6" t="str">
        <f t="shared" si="1"/>
        <v/>
      </c>
    </row>
    <row r="73" spans="1:7" ht="16.5" thickBot="1" x14ac:dyDescent="0.3">
      <c r="A73" s="17"/>
      <c r="B73" s="20"/>
      <c r="C73" s="8"/>
      <c r="D73" s="13" t="s">
        <v>160</v>
      </c>
      <c r="E73" s="10" t="str">
        <f>IFERROR(INDEX(Feuil2!$C$1:$C$2000,MATCH('sem 1'!D73,Feuil2!$B$1:$B$2000,0)),"")</f>
        <v/>
      </c>
      <c r="F73" s="8">
        <v>1</v>
      </c>
      <c r="G73" s="6" t="str">
        <f t="shared" si="1"/>
        <v/>
      </c>
    </row>
    <row r="74" spans="1:7" ht="16.5" thickBot="1" x14ac:dyDescent="0.3">
      <c r="A74" s="18"/>
      <c r="B74" s="21"/>
      <c r="C74" s="9"/>
      <c r="D74" s="14"/>
      <c r="E74" s="10" t="str">
        <f>IFERROR(INDEX(Feuil2!$C$1:$C$2000,MATCH('sem 1'!D74,Feuil2!$B$1:$B$2000,0)),"")</f>
        <v/>
      </c>
      <c r="F74" s="9"/>
      <c r="G74" s="6" t="str">
        <f t="shared" si="1"/>
        <v/>
      </c>
    </row>
    <row r="75" spans="1:7" ht="16.5" thickBot="1" x14ac:dyDescent="0.3">
      <c r="A75" s="16" t="s">
        <v>149</v>
      </c>
      <c r="B75" s="19" t="s">
        <v>150</v>
      </c>
      <c r="C75" s="5"/>
      <c r="D75" s="12" t="s">
        <v>39</v>
      </c>
      <c r="E75" s="10">
        <f>IFERROR(INDEX(Feuil2!$C$1:$C$2000,MATCH('sem 1'!D75,Feuil2!$B$1:$B$2000,0)),"")</f>
        <v>0.7</v>
      </c>
      <c r="F75" s="5">
        <v>1</v>
      </c>
      <c r="G75" s="6">
        <f t="shared" si="1"/>
        <v>0.7</v>
      </c>
    </row>
    <row r="76" spans="1:7" ht="16.5" thickBot="1" x14ac:dyDescent="0.3">
      <c r="A76" s="17"/>
      <c r="B76" s="20"/>
      <c r="C76" s="8"/>
      <c r="D76" s="13" t="s">
        <v>164</v>
      </c>
      <c r="E76" s="10" t="str">
        <f>IFERROR(INDEX(Feuil2!$C$1:$C$2000,MATCH('sem 1'!D76,Feuil2!$B$1:$B$2000,0)),"")</f>
        <v/>
      </c>
      <c r="F76" s="8">
        <v>1</v>
      </c>
      <c r="G76" s="6" t="str">
        <f t="shared" si="1"/>
        <v/>
      </c>
    </row>
    <row r="77" spans="1:7" ht="16.5" thickBot="1" x14ac:dyDescent="0.3">
      <c r="A77" s="17"/>
      <c r="B77" s="20"/>
      <c r="C77" s="8"/>
      <c r="D77" s="13" t="s">
        <v>165</v>
      </c>
      <c r="E77" s="10" t="str">
        <f>IFERROR(INDEX(Feuil2!$C$1:$C$2000,MATCH('sem 1'!D77,Feuil2!$B$1:$B$2000,0)),"")</f>
        <v/>
      </c>
      <c r="F77" s="8">
        <v>1</v>
      </c>
      <c r="G77" s="6" t="str">
        <f t="shared" si="1"/>
        <v/>
      </c>
    </row>
    <row r="78" spans="1:7" ht="16.5" thickBot="1" x14ac:dyDescent="0.3">
      <c r="A78" s="17"/>
      <c r="B78" s="20"/>
      <c r="C78" s="8"/>
      <c r="D78" s="13" t="s">
        <v>166</v>
      </c>
      <c r="E78" s="10" t="str">
        <f>IFERROR(INDEX(Feuil2!$C$1:$C$2000,MATCH('sem 1'!D78,Feuil2!$B$1:$B$2000,0)),"")</f>
        <v/>
      </c>
      <c r="F78" s="8">
        <v>1</v>
      </c>
      <c r="G78" s="6" t="str">
        <f t="shared" si="1"/>
        <v/>
      </c>
    </row>
    <row r="79" spans="1:7" ht="16.5" thickBot="1" x14ac:dyDescent="0.3">
      <c r="A79" s="17"/>
      <c r="B79" s="20" t="s">
        <v>157</v>
      </c>
      <c r="C79" s="8"/>
      <c r="D79" s="13" t="s">
        <v>167</v>
      </c>
      <c r="E79" s="10" t="str">
        <f>IFERROR(INDEX(Feuil2!$C$1:$C$2000,MATCH('sem 1'!D79,Feuil2!$B$1:$B$2000,0)),"")</f>
        <v/>
      </c>
      <c r="F79" s="8">
        <v>1</v>
      </c>
      <c r="G79" s="6" t="str">
        <f t="shared" si="1"/>
        <v/>
      </c>
    </row>
    <row r="80" spans="1:7" ht="16.5" thickBot="1" x14ac:dyDescent="0.3">
      <c r="A80" s="17"/>
      <c r="B80" s="20"/>
      <c r="C80" s="8"/>
      <c r="D80" s="13" t="s">
        <v>174</v>
      </c>
      <c r="E80" s="10" t="str">
        <f>IFERROR(INDEX(Feuil2!$C$1:$C$2000,MATCH('sem 1'!D80,Feuil2!$B$1:$B$2000,0)),"")</f>
        <v/>
      </c>
      <c r="F80" s="8">
        <v>2</v>
      </c>
      <c r="G80" s="6" t="str">
        <f t="shared" si="1"/>
        <v/>
      </c>
    </row>
    <row r="81" spans="1:7" ht="16.5" thickBot="1" x14ac:dyDescent="0.3">
      <c r="A81" s="17"/>
      <c r="B81" s="20"/>
      <c r="C81" s="8"/>
      <c r="D81" s="13"/>
      <c r="E81" s="10" t="str">
        <f>IFERROR(INDEX(Feuil2!$C$1:$C$2000,MATCH('sem 1'!D81,Feuil2!$B$1:$B$2000,0)),"")</f>
        <v/>
      </c>
      <c r="F81" s="8"/>
      <c r="G81" s="6" t="str">
        <f t="shared" si="1"/>
        <v/>
      </c>
    </row>
    <row r="82" spans="1:7" ht="16.5" thickBot="1" x14ac:dyDescent="0.3">
      <c r="A82" s="18"/>
      <c r="B82" s="21"/>
      <c r="C82" s="9"/>
      <c r="D82" s="14"/>
      <c r="E82" s="10" t="str">
        <f>IFERROR(INDEX(Feuil2!$C$1:$C$2000,MATCH('sem 1'!D82,Feuil2!$B$1:$B$2000,0)),"")</f>
        <v/>
      </c>
      <c r="F82" s="9"/>
      <c r="G82" s="6" t="str">
        <f t="shared" si="1"/>
        <v/>
      </c>
    </row>
    <row r="83" spans="1:7" ht="16.5" thickBot="1" x14ac:dyDescent="0.3">
      <c r="D83" t="s">
        <v>168</v>
      </c>
      <c r="E83" s="10" t="str">
        <f>IFERROR(INDEX(Feuil2!$C$1:$C$2000,MATCH('sem 1'!D83,Feuil2!$B$1:$B$2000,0)),"")</f>
        <v/>
      </c>
      <c r="G83" s="6" t="str">
        <f t="shared" si="1"/>
        <v/>
      </c>
    </row>
    <row r="84" spans="1:7" ht="16.5" thickBot="1" x14ac:dyDescent="0.3">
      <c r="D84" t="s">
        <v>169</v>
      </c>
      <c r="E84" s="10" t="str">
        <f>IFERROR(INDEX(Feuil2!$C$1:$C$2000,MATCH('sem 1'!D84,Feuil2!$B$1:$B$2000,0)),"")</f>
        <v/>
      </c>
      <c r="F84">
        <v>7</v>
      </c>
      <c r="G84" s="6" t="str">
        <f t="shared" si="1"/>
        <v/>
      </c>
    </row>
    <row r="85" spans="1:7" x14ac:dyDescent="0.25">
      <c r="D85" t="s">
        <v>170</v>
      </c>
      <c r="G85" s="6" t="str">
        <f t="shared" si="1"/>
        <v/>
      </c>
    </row>
  </sheetData>
  <mergeCells count="31">
    <mergeCell ref="A1:C1"/>
    <mergeCell ref="A3:A10"/>
    <mergeCell ref="B3:B6"/>
    <mergeCell ref="B7:B10"/>
    <mergeCell ref="A11:A18"/>
    <mergeCell ref="B11:B14"/>
    <mergeCell ref="B15:B18"/>
    <mergeCell ref="A19:A26"/>
    <mergeCell ref="B19:B22"/>
    <mergeCell ref="B23:B26"/>
    <mergeCell ref="A27:A34"/>
    <mergeCell ref="B27:B30"/>
    <mergeCell ref="B31:B34"/>
    <mergeCell ref="A35:A42"/>
    <mergeCell ref="B35:B38"/>
    <mergeCell ref="B39:B42"/>
    <mergeCell ref="A43:A50"/>
    <mergeCell ref="B43:B46"/>
    <mergeCell ref="B47:B50"/>
    <mergeCell ref="A51:A58"/>
    <mergeCell ref="B51:B54"/>
    <mergeCell ref="B55:B58"/>
    <mergeCell ref="A59:A66"/>
    <mergeCell ref="B59:B62"/>
    <mergeCell ref="B63:B66"/>
    <mergeCell ref="A67:A74"/>
    <mergeCell ref="B67:B70"/>
    <mergeCell ref="B71:B74"/>
    <mergeCell ref="A75:A82"/>
    <mergeCell ref="B75:B78"/>
    <mergeCell ref="B79:B8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8"/>
  <sheetViews>
    <sheetView topLeftCell="A3" workbookViewId="0">
      <selection activeCell="F16" sqref="F16"/>
    </sheetView>
  </sheetViews>
  <sheetFormatPr baseColWidth="10" defaultRowHeight="15.75" x14ac:dyDescent="0.25"/>
  <cols>
    <col min="1" max="1" width="4" customWidth="1"/>
    <col min="2" max="2" width="20.375" customWidth="1"/>
    <col min="3" max="3" width="12.375" customWidth="1"/>
  </cols>
  <sheetData>
    <row r="1" spans="1:3" x14ac:dyDescent="0.25">
      <c r="B1" s="26" t="s">
        <v>3</v>
      </c>
      <c r="C1" s="26"/>
    </row>
    <row r="2" spans="1:3" x14ac:dyDescent="0.25">
      <c r="A2" s="3"/>
      <c r="B2" s="4" t="s">
        <v>9</v>
      </c>
    </row>
    <row r="3" spans="1:3" x14ac:dyDescent="0.25">
      <c r="A3" s="3"/>
      <c r="B3" t="s">
        <v>13</v>
      </c>
      <c r="C3" s="7">
        <v>0.98</v>
      </c>
    </row>
    <row r="4" spans="1:3" x14ac:dyDescent="0.25">
      <c r="A4" s="3"/>
      <c r="B4" t="s">
        <v>15</v>
      </c>
      <c r="C4" s="7">
        <v>0.69</v>
      </c>
    </row>
    <row r="5" spans="1:3" x14ac:dyDescent="0.25">
      <c r="A5" s="3"/>
      <c r="B5" t="s">
        <v>17</v>
      </c>
      <c r="C5" s="7">
        <v>1.06</v>
      </c>
    </row>
    <row r="6" spans="1:3" x14ac:dyDescent="0.25">
      <c r="A6" s="3"/>
      <c r="B6" t="s">
        <v>19</v>
      </c>
      <c r="C6" s="7">
        <v>3.46</v>
      </c>
    </row>
    <row r="7" spans="1:3" x14ac:dyDescent="0.25">
      <c r="A7" s="3"/>
      <c r="B7" t="s">
        <v>22</v>
      </c>
      <c r="C7" s="7">
        <v>2.0699999999999998</v>
      </c>
    </row>
    <row r="8" spans="1:3" x14ac:dyDescent="0.25">
      <c r="A8" s="3"/>
      <c r="B8" t="s">
        <v>24</v>
      </c>
      <c r="C8" s="7">
        <v>0.52</v>
      </c>
    </row>
    <row r="9" spans="1:3" x14ac:dyDescent="0.25">
      <c r="A9" s="3"/>
      <c r="B9" t="s">
        <v>26</v>
      </c>
      <c r="C9" s="7">
        <v>0.86</v>
      </c>
    </row>
    <row r="10" spans="1:3" x14ac:dyDescent="0.25">
      <c r="A10" s="3"/>
      <c r="B10" t="s">
        <v>28</v>
      </c>
      <c r="C10" s="7">
        <v>2.8</v>
      </c>
    </row>
    <row r="11" spans="1:3" x14ac:dyDescent="0.25">
      <c r="A11" s="3"/>
      <c r="B11" t="s">
        <v>32</v>
      </c>
      <c r="C11" s="7">
        <v>2.7</v>
      </c>
    </row>
    <row r="12" spans="1:3" x14ac:dyDescent="0.25">
      <c r="A12" s="3"/>
      <c r="B12" t="s">
        <v>35</v>
      </c>
      <c r="C12" s="7">
        <v>1.19</v>
      </c>
    </row>
    <row r="13" spans="1:3" x14ac:dyDescent="0.25">
      <c r="A13" s="3"/>
      <c r="B13" t="s">
        <v>38</v>
      </c>
      <c r="C13" s="7">
        <v>0.57999999999999996</v>
      </c>
    </row>
    <row r="14" spans="1:3" x14ac:dyDescent="0.25">
      <c r="A14" s="3"/>
      <c r="B14" t="s">
        <v>40</v>
      </c>
      <c r="C14" s="7">
        <v>0.82</v>
      </c>
    </row>
    <row r="15" spans="1:3" x14ac:dyDescent="0.25">
      <c r="A15" s="3"/>
      <c r="B15" t="s">
        <v>44</v>
      </c>
      <c r="C15" s="7">
        <v>1.1299999999999999</v>
      </c>
    </row>
    <row r="16" spans="1:3" x14ac:dyDescent="0.25">
      <c r="A16" s="3"/>
      <c r="B16" t="s">
        <v>47</v>
      </c>
      <c r="C16" s="7">
        <v>2.7</v>
      </c>
    </row>
    <row r="17" spans="1:3" x14ac:dyDescent="0.25">
      <c r="A17" s="3"/>
      <c r="B17" t="s">
        <v>50</v>
      </c>
      <c r="C17" s="7">
        <v>1.1399999999999999</v>
      </c>
    </row>
    <row r="18" spans="1:3" x14ac:dyDescent="0.25">
      <c r="A18" s="3"/>
      <c r="B18" t="s">
        <v>52</v>
      </c>
      <c r="C18" s="7">
        <v>2.34</v>
      </c>
    </row>
    <row r="19" spans="1:3" x14ac:dyDescent="0.25">
      <c r="A19" s="3"/>
      <c r="B19" t="s">
        <v>54</v>
      </c>
      <c r="C19" s="7">
        <v>2.5</v>
      </c>
    </row>
    <row r="20" spans="1:3" x14ac:dyDescent="0.25">
      <c r="A20" s="3"/>
      <c r="B20" t="s">
        <v>55</v>
      </c>
      <c r="C20" s="7">
        <v>0.98</v>
      </c>
    </row>
    <row r="21" spans="1:3" x14ac:dyDescent="0.25">
      <c r="A21" s="3"/>
      <c r="B21" t="s">
        <v>56</v>
      </c>
      <c r="C21" s="7">
        <v>1.08</v>
      </c>
    </row>
    <row r="22" spans="1:3" x14ac:dyDescent="0.25">
      <c r="A22" s="3"/>
      <c r="B22" t="s">
        <v>57</v>
      </c>
      <c r="C22" s="7">
        <v>1.1000000000000001</v>
      </c>
    </row>
    <row r="23" spans="1:3" x14ac:dyDescent="0.25">
      <c r="A23" s="3"/>
      <c r="B23" t="s">
        <v>171</v>
      </c>
      <c r="C23" s="7">
        <v>1.78</v>
      </c>
    </row>
    <row r="24" spans="1:3" x14ac:dyDescent="0.25">
      <c r="A24" s="3"/>
      <c r="B24" t="s">
        <v>172</v>
      </c>
      <c r="C24" s="7">
        <v>3.45</v>
      </c>
    </row>
    <row r="25" spans="1:3" x14ac:dyDescent="0.25">
      <c r="A25" s="3"/>
      <c r="C25" s="7"/>
    </row>
    <row r="26" spans="1:3" x14ac:dyDescent="0.25">
      <c r="A26" s="3"/>
      <c r="C26" s="7"/>
    </row>
    <row r="27" spans="1:3" x14ac:dyDescent="0.25">
      <c r="A27" s="3"/>
      <c r="B27" s="4" t="s">
        <v>60</v>
      </c>
      <c r="C27" s="7"/>
    </row>
    <row r="28" spans="1:3" x14ac:dyDescent="0.25">
      <c r="A28" s="3"/>
      <c r="B28" t="s">
        <v>63</v>
      </c>
      <c r="C28" s="7">
        <v>2.7</v>
      </c>
    </row>
    <row r="29" spans="1:3" x14ac:dyDescent="0.25">
      <c r="A29" s="3"/>
      <c r="B29" t="s">
        <v>65</v>
      </c>
      <c r="C29" s="7">
        <v>4.2699999999999996</v>
      </c>
    </row>
    <row r="30" spans="1:3" x14ac:dyDescent="0.25">
      <c r="A30" s="3"/>
      <c r="B30" t="s">
        <v>67</v>
      </c>
      <c r="C30" s="7">
        <v>2.9</v>
      </c>
    </row>
    <row r="31" spans="1:3" x14ac:dyDescent="0.25">
      <c r="A31" s="3"/>
      <c r="B31" t="s">
        <v>69</v>
      </c>
      <c r="C31" s="7">
        <v>2.8</v>
      </c>
    </row>
    <row r="32" spans="1:3" x14ac:dyDescent="0.25">
      <c r="A32" s="3"/>
      <c r="B32" t="s">
        <v>72</v>
      </c>
      <c r="C32" s="7">
        <v>2.62</v>
      </c>
    </row>
    <row r="33" spans="1:3" x14ac:dyDescent="0.25">
      <c r="A33" s="3"/>
      <c r="C33" s="7"/>
    </row>
    <row r="34" spans="1:3" x14ac:dyDescent="0.25">
      <c r="A34" s="3"/>
      <c r="B34" s="4" t="s">
        <v>76</v>
      </c>
      <c r="C34" s="7"/>
    </row>
    <row r="35" spans="1:3" x14ac:dyDescent="0.25">
      <c r="A35" s="3"/>
      <c r="B35" t="s">
        <v>78</v>
      </c>
      <c r="C35" s="7">
        <v>1.49</v>
      </c>
    </row>
    <row r="36" spans="1:3" x14ac:dyDescent="0.25">
      <c r="A36" s="3"/>
      <c r="B36" t="s">
        <v>82</v>
      </c>
      <c r="C36" s="7">
        <v>1.27</v>
      </c>
    </row>
    <row r="37" spans="1:3" x14ac:dyDescent="0.25">
      <c r="A37" s="3"/>
      <c r="B37" t="s">
        <v>86</v>
      </c>
      <c r="C37" s="7">
        <v>1.1399999999999999</v>
      </c>
    </row>
    <row r="38" spans="1:3" x14ac:dyDescent="0.25">
      <c r="A38" s="3"/>
      <c r="B38" t="s">
        <v>87</v>
      </c>
      <c r="C38" s="7">
        <v>0.72</v>
      </c>
    </row>
    <row r="39" spans="1:3" x14ac:dyDescent="0.25">
      <c r="A39" s="3"/>
      <c r="B39" t="s">
        <v>88</v>
      </c>
      <c r="C39" s="7">
        <v>0.82</v>
      </c>
    </row>
    <row r="40" spans="1:3" x14ac:dyDescent="0.25">
      <c r="A40" s="3"/>
      <c r="B40" t="s">
        <v>91</v>
      </c>
      <c r="C40" s="7">
        <v>1</v>
      </c>
    </row>
    <row r="41" spans="1:3" x14ac:dyDescent="0.25">
      <c r="A41" s="3"/>
      <c r="B41" t="s">
        <v>93</v>
      </c>
      <c r="C41" s="7">
        <v>3.55</v>
      </c>
    </row>
    <row r="42" spans="1:3" x14ac:dyDescent="0.25">
      <c r="A42" s="3"/>
      <c r="B42" t="s">
        <v>96</v>
      </c>
      <c r="C42" s="7">
        <v>2.3199999999999998</v>
      </c>
    </row>
    <row r="43" spans="1:3" x14ac:dyDescent="0.25">
      <c r="A43" s="3"/>
      <c r="B43" t="s">
        <v>99</v>
      </c>
      <c r="C43" s="7">
        <v>2.14</v>
      </c>
    </row>
    <row r="44" spans="1:3" x14ac:dyDescent="0.25">
      <c r="A44" s="3"/>
      <c r="B44" t="s">
        <v>102</v>
      </c>
      <c r="C44" s="7">
        <v>1.18</v>
      </c>
    </row>
    <row r="45" spans="1:3" x14ac:dyDescent="0.25">
      <c r="A45" s="3"/>
      <c r="B45" t="s">
        <v>104</v>
      </c>
      <c r="C45" s="7">
        <v>0.65</v>
      </c>
    </row>
    <row r="46" spans="1:3" x14ac:dyDescent="0.25">
      <c r="A46" s="3"/>
      <c r="B46" t="s">
        <v>105</v>
      </c>
      <c r="C46" s="7">
        <v>1.55</v>
      </c>
    </row>
    <row r="47" spans="1:3" x14ac:dyDescent="0.25">
      <c r="A47" s="3"/>
      <c r="B47" t="s">
        <v>106</v>
      </c>
      <c r="C47" s="7">
        <v>2.4300000000000002</v>
      </c>
    </row>
    <row r="48" spans="1:3" x14ac:dyDescent="0.25">
      <c r="A48" s="3"/>
      <c r="B48" t="s">
        <v>108</v>
      </c>
      <c r="C48" s="7">
        <v>7.5</v>
      </c>
    </row>
    <row r="49" spans="1:3" x14ac:dyDescent="0.25">
      <c r="A49" s="3"/>
      <c r="B49" t="s">
        <v>110</v>
      </c>
      <c r="C49" s="7">
        <v>1.5</v>
      </c>
    </row>
    <row r="50" spans="1:3" x14ac:dyDescent="0.25">
      <c r="A50" s="3"/>
      <c r="B50" t="s">
        <v>112</v>
      </c>
      <c r="C50" s="7">
        <v>1.51</v>
      </c>
    </row>
    <row r="51" spans="1:3" x14ac:dyDescent="0.25">
      <c r="A51" s="3"/>
      <c r="B51" t="s">
        <v>114</v>
      </c>
      <c r="C51" s="7">
        <v>1.71</v>
      </c>
    </row>
    <row r="52" spans="1:3" x14ac:dyDescent="0.25">
      <c r="A52" s="3"/>
      <c r="B52" t="s">
        <v>119</v>
      </c>
      <c r="C52" s="7">
        <v>1.5</v>
      </c>
    </row>
    <row r="53" spans="1:3" x14ac:dyDescent="0.25">
      <c r="A53" s="3"/>
      <c r="B53" t="s">
        <v>122</v>
      </c>
      <c r="C53" s="7">
        <v>2.4</v>
      </c>
    </row>
    <row r="54" spans="1:3" x14ac:dyDescent="0.25">
      <c r="A54" s="3"/>
    </row>
    <row r="55" spans="1:3" x14ac:dyDescent="0.25">
      <c r="A55" s="3"/>
    </row>
    <row r="56" spans="1:3" x14ac:dyDescent="0.25">
      <c r="A56" s="3"/>
      <c r="B56" s="4" t="s">
        <v>126</v>
      </c>
      <c r="C56" s="7"/>
    </row>
    <row r="57" spans="1:3" x14ac:dyDescent="0.25">
      <c r="A57" s="3"/>
      <c r="B57" t="s">
        <v>128</v>
      </c>
      <c r="C57" s="7">
        <v>0.85</v>
      </c>
    </row>
    <row r="58" spans="1:3" x14ac:dyDescent="0.25">
      <c r="A58" s="3"/>
      <c r="B58" t="s">
        <v>130</v>
      </c>
      <c r="C58" s="7">
        <v>1.5</v>
      </c>
    </row>
    <row r="59" spans="1:3" x14ac:dyDescent="0.25">
      <c r="A59" s="3"/>
      <c r="B59" t="s">
        <v>132</v>
      </c>
      <c r="C59" s="7">
        <v>2</v>
      </c>
    </row>
    <row r="60" spans="1:3" x14ac:dyDescent="0.25">
      <c r="A60" s="3"/>
      <c r="B60" t="s">
        <v>136</v>
      </c>
      <c r="C60" s="7">
        <v>2.5</v>
      </c>
    </row>
    <row r="61" spans="1:3" x14ac:dyDescent="0.25">
      <c r="A61" s="3"/>
      <c r="B61" t="s">
        <v>140</v>
      </c>
      <c r="C61" s="7">
        <v>2</v>
      </c>
    </row>
    <row r="62" spans="1:3" x14ac:dyDescent="0.25">
      <c r="A62" s="3"/>
      <c r="B62" t="s">
        <v>49</v>
      </c>
      <c r="C62" s="7">
        <v>1.1200000000000001</v>
      </c>
    </row>
    <row r="63" spans="1:3" x14ac:dyDescent="0.25">
      <c r="A63" s="3"/>
      <c r="B63" t="s">
        <v>143</v>
      </c>
      <c r="C63" s="7">
        <v>1.5</v>
      </c>
    </row>
    <row r="64" spans="1:3" x14ac:dyDescent="0.25">
      <c r="A64" s="3"/>
      <c r="B64" t="s">
        <v>37</v>
      </c>
      <c r="C64" s="7">
        <v>1.99</v>
      </c>
    </row>
    <row r="65" spans="1:3" x14ac:dyDescent="0.25">
      <c r="A65" s="3"/>
      <c r="B65" t="s">
        <v>146</v>
      </c>
      <c r="C65" s="7">
        <v>1.42</v>
      </c>
    </row>
    <row r="66" spans="1:3" x14ac:dyDescent="0.25">
      <c r="A66" s="3"/>
      <c r="B66" t="s">
        <v>147</v>
      </c>
      <c r="C66" s="7">
        <v>1.79</v>
      </c>
    </row>
    <row r="67" spans="1:3" x14ac:dyDescent="0.25">
      <c r="A67" s="3"/>
      <c r="B67" t="s">
        <v>148</v>
      </c>
      <c r="C67" s="7">
        <v>2.29</v>
      </c>
    </row>
    <row r="68" spans="1:3" x14ac:dyDescent="0.25">
      <c r="A68" s="3"/>
      <c r="B68" t="s">
        <v>43</v>
      </c>
      <c r="C68" s="7">
        <v>1.1000000000000001</v>
      </c>
    </row>
    <row r="69" spans="1:3" x14ac:dyDescent="0.25">
      <c r="A69" s="3"/>
      <c r="B69" t="s">
        <v>153</v>
      </c>
      <c r="C69" s="7">
        <v>1.2</v>
      </c>
    </row>
    <row r="70" spans="1:3" x14ac:dyDescent="0.25">
      <c r="A70" s="3"/>
      <c r="B70" t="s">
        <v>154</v>
      </c>
      <c r="C70" s="7">
        <v>2.5</v>
      </c>
    </row>
    <row r="71" spans="1:3" x14ac:dyDescent="0.25">
      <c r="A71" s="3"/>
      <c r="B71" t="s">
        <v>156</v>
      </c>
      <c r="C71" s="7">
        <v>2</v>
      </c>
    </row>
    <row r="72" spans="1:3" x14ac:dyDescent="0.25">
      <c r="A72" s="3"/>
      <c r="C72" s="7"/>
    </row>
    <row r="73" spans="1:3" x14ac:dyDescent="0.25">
      <c r="A73" s="3"/>
      <c r="C73" s="7"/>
    </row>
    <row r="74" spans="1:3" x14ac:dyDescent="0.25">
      <c r="A74" s="3"/>
      <c r="B74" s="4" t="s">
        <v>161</v>
      </c>
      <c r="C74" s="7"/>
    </row>
    <row r="75" spans="1:3" x14ac:dyDescent="0.25">
      <c r="A75" s="3"/>
      <c r="B75" t="s">
        <v>162</v>
      </c>
      <c r="C75" s="7">
        <v>3.9</v>
      </c>
    </row>
    <row r="76" spans="1:3" x14ac:dyDescent="0.25">
      <c r="A76" s="3"/>
      <c r="B76" t="s">
        <v>163</v>
      </c>
      <c r="C76" s="7">
        <v>4</v>
      </c>
    </row>
    <row r="77" spans="1:3" x14ac:dyDescent="0.25">
      <c r="A77" s="3"/>
      <c r="C77" s="7"/>
    </row>
    <row r="78" spans="1:3" x14ac:dyDescent="0.25">
      <c r="A78" s="3"/>
      <c r="C78" s="7"/>
    </row>
    <row r="79" spans="1:3" x14ac:dyDescent="0.25">
      <c r="A79" s="3"/>
      <c r="C79" s="7"/>
    </row>
    <row r="80" spans="1:3" x14ac:dyDescent="0.25">
      <c r="A80" s="3"/>
      <c r="C80" s="7"/>
    </row>
    <row r="81" spans="1:3" x14ac:dyDescent="0.25">
      <c r="A81" s="3"/>
      <c r="C81" s="7"/>
    </row>
    <row r="82" spans="1:3" x14ac:dyDescent="0.25">
      <c r="A82" s="3"/>
      <c r="C82" s="7"/>
    </row>
    <row r="83" spans="1:3" x14ac:dyDescent="0.25">
      <c r="A83" s="3"/>
      <c r="C83" s="7"/>
    </row>
    <row r="84" spans="1:3" x14ac:dyDescent="0.25">
      <c r="A84" s="3"/>
      <c r="C84" s="7"/>
    </row>
    <row r="85" spans="1:3" x14ac:dyDescent="0.25">
      <c r="A85" s="3"/>
      <c r="C85" s="7"/>
    </row>
    <row r="86" spans="1:3" x14ac:dyDescent="0.25">
      <c r="A86" s="3"/>
      <c r="C86" s="7"/>
    </row>
    <row r="87" spans="1:3" x14ac:dyDescent="0.25">
      <c r="A87" s="3"/>
      <c r="C87" s="7"/>
    </row>
    <row r="88" spans="1:3" x14ac:dyDescent="0.25">
      <c r="A88" s="3"/>
      <c r="C88" s="7"/>
    </row>
    <row r="89" spans="1:3" x14ac:dyDescent="0.25">
      <c r="A89" s="3"/>
      <c r="C89" s="7"/>
    </row>
    <row r="90" spans="1:3" x14ac:dyDescent="0.25">
      <c r="A90" s="3"/>
      <c r="C90" s="7"/>
    </row>
    <row r="91" spans="1:3" x14ac:dyDescent="0.25">
      <c r="A91" s="3"/>
      <c r="C91" s="7"/>
    </row>
    <row r="92" spans="1:3" x14ac:dyDescent="0.25">
      <c r="A92" s="3"/>
      <c r="C92" s="7"/>
    </row>
    <row r="93" spans="1:3" x14ac:dyDescent="0.25">
      <c r="A93" s="3"/>
      <c r="B93" s="4" t="s">
        <v>10</v>
      </c>
    </row>
    <row r="94" spans="1:3" x14ac:dyDescent="0.25">
      <c r="A94" s="3"/>
      <c r="B94" t="s">
        <v>14</v>
      </c>
      <c r="C94" s="7">
        <v>1.1399999999999999</v>
      </c>
    </row>
    <row r="95" spans="1:3" x14ac:dyDescent="0.25">
      <c r="A95" s="3"/>
      <c r="B95" t="s">
        <v>16</v>
      </c>
      <c r="C95" s="7">
        <v>1.99</v>
      </c>
    </row>
    <row r="96" spans="1:3" x14ac:dyDescent="0.25">
      <c r="A96" s="3"/>
      <c r="B96" t="s">
        <v>18</v>
      </c>
      <c r="C96" s="7">
        <v>0.42</v>
      </c>
    </row>
    <row r="97" spans="1:3" x14ac:dyDescent="0.25">
      <c r="A97" s="3"/>
      <c r="B97" t="s">
        <v>20</v>
      </c>
      <c r="C97" s="7">
        <v>2.65</v>
      </c>
    </row>
    <row r="98" spans="1:3" x14ac:dyDescent="0.25">
      <c r="A98" s="3"/>
      <c r="B98" t="s">
        <v>23</v>
      </c>
      <c r="C98" s="7">
        <v>1.64</v>
      </c>
    </row>
    <row r="99" spans="1:3" x14ac:dyDescent="0.25">
      <c r="A99" s="3"/>
      <c r="B99" t="s">
        <v>25</v>
      </c>
      <c r="C99" s="7">
        <v>0.79</v>
      </c>
    </row>
    <row r="100" spans="1:3" x14ac:dyDescent="0.25">
      <c r="A100" s="3"/>
      <c r="B100" t="s">
        <v>27</v>
      </c>
      <c r="C100" s="7">
        <v>1.34</v>
      </c>
    </row>
    <row r="101" spans="1:3" x14ac:dyDescent="0.25">
      <c r="A101" s="3"/>
      <c r="B101" t="s">
        <v>29</v>
      </c>
      <c r="C101" s="7">
        <v>1.59</v>
      </c>
    </row>
    <row r="102" spans="1:3" x14ac:dyDescent="0.25">
      <c r="A102" s="3"/>
      <c r="B102" t="s">
        <v>33</v>
      </c>
      <c r="C102" s="7">
        <v>1.05</v>
      </c>
    </row>
    <row r="103" spans="1:3" x14ac:dyDescent="0.25">
      <c r="A103" s="3"/>
      <c r="B103" t="s">
        <v>36</v>
      </c>
      <c r="C103" s="7">
        <v>1.53</v>
      </c>
    </row>
    <row r="104" spans="1:3" x14ac:dyDescent="0.25">
      <c r="A104" s="3"/>
      <c r="B104" t="s">
        <v>39</v>
      </c>
      <c r="C104" s="7">
        <v>0.7</v>
      </c>
    </row>
    <row r="105" spans="1:3" x14ac:dyDescent="0.25">
      <c r="A105" s="3"/>
      <c r="B105" t="s">
        <v>41</v>
      </c>
      <c r="C105" s="7">
        <v>1.99</v>
      </c>
    </row>
    <row r="106" spans="1:3" x14ac:dyDescent="0.25">
      <c r="A106" s="3"/>
      <c r="B106" t="s">
        <v>45</v>
      </c>
      <c r="C106" s="7">
        <v>0.69</v>
      </c>
    </row>
    <row r="107" spans="1:3" x14ac:dyDescent="0.25">
      <c r="A107" s="3"/>
      <c r="B107" t="s">
        <v>48</v>
      </c>
      <c r="C107" s="7">
        <v>1.34</v>
      </c>
    </row>
    <row r="108" spans="1:3" x14ac:dyDescent="0.25">
      <c r="A108" s="3"/>
      <c r="B108" t="s">
        <v>51</v>
      </c>
      <c r="C108" s="7">
        <v>0.8</v>
      </c>
    </row>
    <row r="109" spans="1:3" x14ac:dyDescent="0.25">
      <c r="A109" s="3"/>
      <c r="C109" s="7"/>
    </row>
    <row r="110" spans="1:3" x14ac:dyDescent="0.25">
      <c r="A110" s="3"/>
      <c r="C110" s="7"/>
    </row>
    <row r="111" spans="1:3" x14ac:dyDescent="0.25">
      <c r="A111" s="3"/>
      <c r="C111" s="7"/>
    </row>
    <row r="112" spans="1:3" x14ac:dyDescent="0.25">
      <c r="A112" s="3"/>
      <c r="C112" s="7"/>
    </row>
    <row r="113" spans="1:3" x14ac:dyDescent="0.25">
      <c r="A113" s="3"/>
      <c r="C113" s="7"/>
    </row>
    <row r="114" spans="1:3" x14ac:dyDescent="0.25">
      <c r="A114" s="3"/>
      <c r="C114" s="7"/>
    </row>
    <row r="115" spans="1:3" x14ac:dyDescent="0.25">
      <c r="A115" s="3"/>
      <c r="C115" s="7"/>
    </row>
    <row r="116" spans="1:3" x14ac:dyDescent="0.25">
      <c r="A116" s="3"/>
      <c r="C116" s="7"/>
    </row>
    <row r="117" spans="1:3" x14ac:dyDescent="0.25">
      <c r="A117" s="3"/>
      <c r="C117" s="7"/>
    </row>
    <row r="118" spans="1:3" x14ac:dyDescent="0.25">
      <c r="A118" s="3"/>
      <c r="B118" s="4" t="s">
        <v>64</v>
      </c>
      <c r="C118" s="7"/>
    </row>
    <row r="119" spans="1:3" x14ac:dyDescent="0.25">
      <c r="A119" s="3"/>
      <c r="B119" t="s">
        <v>66</v>
      </c>
      <c r="C119" s="7">
        <v>3.5</v>
      </c>
    </row>
    <row r="120" spans="1:3" x14ac:dyDescent="0.25">
      <c r="A120" s="3"/>
      <c r="B120" t="s">
        <v>68</v>
      </c>
      <c r="C120" s="7">
        <v>2.96</v>
      </c>
    </row>
    <row r="121" spans="1:3" x14ac:dyDescent="0.25">
      <c r="A121" s="3"/>
      <c r="B121" t="s">
        <v>70</v>
      </c>
      <c r="C121" s="7">
        <v>1.68</v>
      </c>
    </row>
    <row r="122" spans="1:3" x14ac:dyDescent="0.25">
      <c r="A122" s="3"/>
      <c r="B122" t="s">
        <v>73</v>
      </c>
      <c r="C122" s="7">
        <v>2.5</v>
      </c>
    </row>
    <row r="123" spans="1:3" x14ac:dyDescent="0.25">
      <c r="A123" s="3"/>
      <c r="B123" t="s">
        <v>74</v>
      </c>
      <c r="C123" s="7">
        <v>3.5</v>
      </c>
    </row>
    <row r="124" spans="1:3" x14ac:dyDescent="0.25">
      <c r="A124" s="3"/>
      <c r="B124" t="s">
        <v>77</v>
      </c>
      <c r="C124" s="7">
        <v>2.5</v>
      </c>
    </row>
    <row r="125" spans="1:3" x14ac:dyDescent="0.25">
      <c r="A125" s="3"/>
      <c r="B125" t="s">
        <v>79</v>
      </c>
      <c r="C125" s="7">
        <v>2.5</v>
      </c>
    </row>
    <row r="126" spans="1:3" x14ac:dyDescent="0.25">
      <c r="A126" s="3"/>
      <c r="B126" t="s">
        <v>83</v>
      </c>
      <c r="C126" s="7">
        <v>5</v>
      </c>
    </row>
    <row r="127" spans="1:3" x14ac:dyDescent="0.25">
      <c r="A127" s="3"/>
      <c r="C127" s="7"/>
    </row>
    <row r="128" spans="1:3" x14ac:dyDescent="0.25">
      <c r="A128" s="3"/>
      <c r="C128" s="7"/>
    </row>
    <row r="129" spans="1:3" x14ac:dyDescent="0.25">
      <c r="A129" s="3"/>
      <c r="C129" s="7"/>
    </row>
    <row r="130" spans="1:3" x14ac:dyDescent="0.25">
      <c r="A130" s="3"/>
      <c r="C130" s="7"/>
    </row>
    <row r="131" spans="1:3" x14ac:dyDescent="0.25">
      <c r="A131" s="3"/>
      <c r="B131" s="4" t="s">
        <v>94</v>
      </c>
      <c r="C131" s="7"/>
    </row>
    <row r="132" spans="1:3" x14ac:dyDescent="0.25">
      <c r="A132" s="3"/>
      <c r="B132" t="s">
        <v>97</v>
      </c>
      <c r="C132" s="7">
        <v>1.21</v>
      </c>
    </row>
    <row r="133" spans="1:3" x14ac:dyDescent="0.25">
      <c r="A133" s="3"/>
      <c r="B133" t="s">
        <v>100</v>
      </c>
      <c r="C133" s="7">
        <v>0.75</v>
      </c>
    </row>
    <row r="134" spans="1:3" x14ac:dyDescent="0.25">
      <c r="A134" s="3"/>
      <c r="B134" t="s">
        <v>103</v>
      </c>
      <c r="C134" s="7">
        <v>1.03</v>
      </c>
    </row>
    <row r="135" spans="1:3" x14ac:dyDescent="0.25">
      <c r="A135" s="3"/>
      <c r="C135" s="7"/>
    </row>
    <row r="136" spans="1:3" x14ac:dyDescent="0.25">
      <c r="A136" s="3"/>
      <c r="C136" s="7"/>
    </row>
    <row r="137" spans="1:3" x14ac:dyDescent="0.25">
      <c r="A137" s="3"/>
    </row>
    <row r="138" spans="1:3" x14ac:dyDescent="0.25">
      <c r="A138" s="3"/>
      <c r="B138" s="4" t="s">
        <v>109</v>
      </c>
    </row>
    <row r="139" spans="1:3" x14ac:dyDescent="0.25">
      <c r="A139" s="3"/>
      <c r="B139" t="s">
        <v>111</v>
      </c>
      <c r="C139" s="7">
        <v>3.03</v>
      </c>
    </row>
    <row r="140" spans="1:3" x14ac:dyDescent="0.25">
      <c r="A140" s="3"/>
      <c r="B140" t="s">
        <v>113</v>
      </c>
      <c r="C140" s="7">
        <v>3.51</v>
      </c>
    </row>
    <row r="141" spans="1:3" x14ac:dyDescent="0.25">
      <c r="A141" s="3"/>
      <c r="B141" t="s">
        <v>115</v>
      </c>
      <c r="C141" s="7">
        <v>2.0699999999999998</v>
      </c>
    </row>
    <row r="142" spans="1:3" x14ac:dyDescent="0.25">
      <c r="A142" s="3"/>
      <c r="B142" t="s">
        <v>120</v>
      </c>
      <c r="C142" s="7">
        <v>3.95</v>
      </c>
    </row>
    <row r="143" spans="1:3" x14ac:dyDescent="0.25">
      <c r="A143" s="3"/>
      <c r="B143" t="s">
        <v>123</v>
      </c>
      <c r="C143" s="7">
        <v>4</v>
      </c>
    </row>
    <row r="144" spans="1:3" x14ac:dyDescent="0.25">
      <c r="A144" s="3"/>
      <c r="B144" t="s">
        <v>124</v>
      </c>
      <c r="C144" s="7">
        <v>8</v>
      </c>
    </row>
    <row r="145" spans="1:3" x14ac:dyDescent="0.25">
      <c r="A145" s="3"/>
      <c r="B145" t="s">
        <v>125</v>
      </c>
      <c r="C145" s="7"/>
    </row>
    <row r="146" spans="1:3" x14ac:dyDescent="0.25">
      <c r="A146" s="3"/>
    </row>
    <row r="147" spans="1:3" x14ac:dyDescent="0.25">
      <c r="A147" s="3"/>
      <c r="B147" s="4" t="s">
        <v>129</v>
      </c>
      <c r="C147" s="7"/>
    </row>
    <row r="148" spans="1:3" x14ac:dyDescent="0.25">
      <c r="A148" s="3"/>
      <c r="B148" t="s">
        <v>131</v>
      </c>
      <c r="C148" s="7">
        <v>6</v>
      </c>
    </row>
    <row r="149" spans="1:3" x14ac:dyDescent="0.25">
      <c r="A149" s="3"/>
      <c r="C149" s="7"/>
    </row>
    <row r="150" spans="1:3" x14ac:dyDescent="0.25">
      <c r="A150" s="3"/>
      <c r="C150" s="7"/>
    </row>
    <row r="151" spans="1:3" x14ac:dyDescent="0.25">
      <c r="A151" s="3"/>
      <c r="C151" s="7"/>
    </row>
    <row r="152" spans="1:3" x14ac:dyDescent="0.25">
      <c r="A152" s="3"/>
      <c r="C152" s="7"/>
    </row>
    <row r="153" spans="1:3" x14ac:dyDescent="0.25">
      <c r="A153" s="3"/>
      <c r="C153" s="7"/>
    </row>
    <row r="154" spans="1:3" x14ac:dyDescent="0.25">
      <c r="A154" s="3"/>
      <c r="C154" s="7"/>
    </row>
    <row r="155" spans="1:3" x14ac:dyDescent="0.25">
      <c r="A155" s="3"/>
      <c r="B155" s="4" t="s">
        <v>133</v>
      </c>
      <c r="C155" s="7"/>
    </row>
    <row r="156" spans="1:3" x14ac:dyDescent="0.25">
      <c r="A156" s="3"/>
      <c r="B156" t="s">
        <v>137</v>
      </c>
      <c r="C156" s="7">
        <v>3.82</v>
      </c>
    </row>
    <row r="157" spans="1:3" x14ac:dyDescent="0.25">
      <c r="A157" s="3"/>
      <c r="C157" s="7"/>
    </row>
    <row r="158" spans="1:3" x14ac:dyDescent="0.25">
      <c r="A158" s="3"/>
      <c r="C158" s="7"/>
    </row>
    <row r="159" spans="1:3" x14ac:dyDescent="0.25">
      <c r="A159" s="3"/>
    </row>
    <row r="160" spans="1:3" x14ac:dyDescent="0.25">
      <c r="A160" s="3"/>
      <c r="C160" s="7"/>
    </row>
    <row r="161" spans="1:3" x14ac:dyDescent="0.25">
      <c r="A161" s="3"/>
      <c r="C161" s="7"/>
    </row>
    <row r="162" spans="1:3" x14ac:dyDescent="0.25">
      <c r="A162" s="3"/>
      <c r="C162" s="7"/>
    </row>
    <row r="163" spans="1:3" x14ac:dyDescent="0.25">
      <c r="A163" s="3"/>
      <c r="C163" s="7"/>
    </row>
    <row r="164" spans="1:3" x14ac:dyDescent="0.25">
      <c r="A164" s="3"/>
      <c r="C164" s="7"/>
    </row>
    <row r="165" spans="1:3" x14ac:dyDescent="0.25">
      <c r="A165" s="3"/>
      <c r="C165" s="7"/>
    </row>
    <row r="166" spans="1:3" x14ac:dyDescent="0.25">
      <c r="A166" s="3"/>
      <c r="C166" s="7"/>
    </row>
    <row r="167" spans="1:3" x14ac:dyDescent="0.25">
      <c r="A167" s="3"/>
      <c r="C167" s="7"/>
    </row>
    <row r="168" spans="1:3" x14ac:dyDescent="0.25">
      <c r="A168" s="3"/>
      <c r="C168" s="7"/>
    </row>
    <row r="169" spans="1:3" x14ac:dyDescent="0.25">
      <c r="A169" s="3"/>
      <c r="C169" s="7"/>
    </row>
    <row r="170" spans="1:3" x14ac:dyDescent="0.25">
      <c r="A170" s="3"/>
      <c r="C170" s="7"/>
    </row>
    <row r="171" spans="1:3" x14ac:dyDescent="0.25">
      <c r="A171" s="3"/>
      <c r="C171" s="7"/>
    </row>
    <row r="172" spans="1:3" x14ac:dyDescent="0.25">
      <c r="A172" s="3"/>
      <c r="C172" s="7"/>
    </row>
    <row r="173" spans="1:3" x14ac:dyDescent="0.25">
      <c r="A173" s="3"/>
      <c r="C173" s="7"/>
    </row>
    <row r="174" spans="1:3" x14ac:dyDescent="0.25">
      <c r="A174" s="3"/>
      <c r="C174" s="7"/>
    </row>
    <row r="175" spans="1:3" x14ac:dyDescent="0.25">
      <c r="A175" s="3"/>
      <c r="C175" s="7"/>
    </row>
    <row r="176" spans="1:3" x14ac:dyDescent="0.25">
      <c r="A176" s="3"/>
      <c r="C176" s="7"/>
    </row>
    <row r="177" spans="1:3" x14ac:dyDescent="0.25">
      <c r="A177" s="3"/>
      <c r="C177" s="7"/>
    </row>
    <row r="178" spans="1:3" x14ac:dyDescent="0.25">
      <c r="A178" s="3"/>
      <c r="C178" s="7"/>
    </row>
    <row r="179" spans="1:3" x14ac:dyDescent="0.25">
      <c r="A179" s="3"/>
      <c r="C179" s="7"/>
    </row>
    <row r="180" spans="1:3" x14ac:dyDescent="0.25">
      <c r="A180" s="3"/>
      <c r="C180" s="7"/>
    </row>
    <row r="181" spans="1:3" x14ac:dyDescent="0.25">
      <c r="A181" s="3"/>
      <c r="C181" s="7"/>
    </row>
    <row r="182" spans="1:3" x14ac:dyDescent="0.25">
      <c r="A182" s="3"/>
      <c r="C182" s="7"/>
    </row>
    <row r="183" spans="1:3" x14ac:dyDescent="0.25">
      <c r="A183" s="3"/>
      <c r="C183" s="7"/>
    </row>
    <row r="184" spans="1:3" x14ac:dyDescent="0.25">
      <c r="A184" s="3"/>
      <c r="C184" s="7"/>
    </row>
    <row r="185" spans="1:3" x14ac:dyDescent="0.25">
      <c r="A185" s="3"/>
      <c r="C185" s="7"/>
    </row>
    <row r="186" spans="1:3" x14ac:dyDescent="0.25">
      <c r="A186" s="3"/>
      <c r="C186" s="7"/>
    </row>
    <row r="187" spans="1:3" x14ac:dyDescent="0.25">
      <c r="A187" s="3"/>
      <c r="C187" s="7"/>
    </row>
    <row r="188" spans="1:3" x14ac:dyDescent="0.25">
      <c r="A188" s="3"/>
      <c r="C188" s="7"/>
    </row>
  </sheetData>
  <mergeCells count="1">
    <mergeCell ref="B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 1</vt:lpstr>
      <vt:lpstr>Feuil2</vt:lpstr>
    </vt:vector>
  </TitlesOfParts>
  <Company>Federation Française de surf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Michel</cp:lastModifiedBy>
  <dcterms:created xsi:type="dcterms:W3CDTF">2016-03-06T16:19:53Z</dcterms:created>
  <dcterms:modified xsi:type="dcterms:W3CDTF">2016-03-06T17:18:42Z</dcterms:modified>
</cp:coreProperties>
</file>