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515" windowHeight="10845"/>
  </bookViews>
  <sheets>
    <sheet name="Sheet1" sheetId="1" r:id="rId1"/>
    <sheet name="Sheet2" sheetId="2" r:id="rId2"/>
    <sheet name="Sheet3" sheetId="3" r:id="rId3"/>
  </sheets>
  <definedNames>
    <definedName name="Annee1">OFFSET(Sheet1!$P$6,,,COUNT(Sheet1!$P:$P))</definedName>
    <definedName name="Annee2">OFFSET(Sheet1!$Q$6,,,COUNT(Sheet1!$Q:$Q))</definedName>
    <definedName name="Annee3">OFFSET(Sheet1!$R$6,,,COUNT(Sheet1!$R:$R))</definedName>
    <definedName name="champ">Sheet1!$B$6:$B$17</definedName>
    <definedName name="Champ1">Sheet1!$C$6:$C$17</definedName>
    <definedName name="Champ2">Sheet1!$D$6:$D$17</definedName>
    <definedName name="Champ3">Sheet1!$E$6:$E$17</definedName>
    <definedName name="cond1">Sheet1!$C$6:$C$17</definedName>
    <definedName name="cond2">Sheet1!$D$6:$D$17</definedName>
    <definedName name="cond3">Sheet1!$E$6:$E$17</definedName>
    <definedName name="Donnees">OFFSET(Sheet1!$O$5:$R$5,,,COUNTIF(Sheet1!$O:$O,"&gt;&lt;"))</definedName>
    <definedName name="Mois">OFFSET(Sheet1!$O$6,,,COUNTIF(Sheet1!$O:$O,"&gt;&lt;")-1)</definedName>
  </definedNames>
  <calcPr calcId="152511"/>
</workbook>
</file>

<file path=xl/calcChain.xml><?xml version="1.0" encoding="utf-8"?>
<calcChain xmlns="http://schemas.openxmlformats.org/spreadsheetml/2006/main">
  <c r="E18" i="1" l="1"/>
  <c r="D18" i="1"/>
  <c r="C18" i="1"/>
  <c r="P7" i="1" a="1"/>
  <c r="Q8" i="1" a="1"/>
  <c r="R9" i="1" a="1"/>
  <c r="P11" i="1" a="1"/>
  <c r="Q12" i="1" a="1"/>
  <c r="P15" i="1" a="1"/>
  <c r="R8" i="1" a="1"/>
  <c r="R16" i="1" a="1"/>
  <c r="P9" i="1" a="1"/>
  <c r="R11" i="1" a="1"/>
  <c r="Q14" i="1" a="1"/>
  <c r="P17" i="1" a="1"/>
  <c r="Q9" i="1" a="1"/>
  <c r="P12" i="1" a="1"/>
  <c r="R14" i="1" a="1"/>
  <c r="Q17" i="1" a="1"/>
  <c r="Q16" i="1" a="1"/>
  <c r="Q7" i="1" a="1"/>
  <c r="P10" i="1" a="1"/>
  <c r="Q11" i="1" a="1"/>
  <c r="R12" i="1" a="1"/>
  <c r="P14" i="1" a="1"/>
  <c r="Q15" i="1" a="1"/>
  <c r="R7" i="1" a="1"/>
  <c r="Q10" i="1" a="1"/>
  <c r="P13" i="1" a="1"/>
  <c r="R15" i="1" a="1"/>
  <c r="P8" i="1" a="1"/>
  <c r="R10" i="1" a="1"/>
  <c r="Q13" i="1" a="1"/>
  <c r="P16" i="1" a="1"/>
  <c r="R13" i="1" a="1"/>
  <c r="R17" i="1" a="1"/>
  <c r="R6" i="1" a="1"/>
  <c r="Q6" i="1" a="1"/>
  <c r="P6" i="1" a="1"/>
  <c r="O9" i="1" a="1"/>
  <c r="O15" i="1" a="1"/>
  <c r="O11" i="1" a="1"/>
  <c r="O13" i="1" a="1"/>
  <c r="O17" i="1" a="1"/>
  <c r="O7" i="1" a="1"/>
  <c r="O10" i="1" a="1"/>
  <c r="O14" i="1" a="1"/>
  <c r="O6" i="1" a="1"/>
  <c r="O12" i="1" a="1"/>
  <c r="O16" i="1" a="1"/>
  <c r="O8" i="1" a="1"/>
  <c r="R17" i="1" l="1"/>
  <c r="R13" i="1"/>
  <c r="P16" i="1"/>
  <c r="Q13" i="1"/>
  <c r="R10" i="1"/>
  <c r="P8" i="1"/>
  <c r="R15" i="1"/>
  <c r="P13" i="1"/>
  <c r="Q10" i="1"/>
  <c r="R7" i="1"/>
  <c r="Q15" i="1"/>
  <c r="P14" i="1"/>
  <c r="R12" i="1"/>
  <c r="Q11" i="1"/>
  <c r="P10" i="1"/>
  <c r="Q7" i="1"/>
  <c r="Q16" i="1"/>
  <c r="Q17" i="1"/>
  <c r="R14" i="1"/>
  <c r="P12" i="1"/>
  <c r="Q9" i="1"/>
  <c r="P17" i="1"/>
  <c r="Q14" i="1"/>
  <c r="R11" i="1"/>
  <c r="P9" i="1"/>
  <c r="R16" i="1"/>
  <c r="R8" i="1"/>
  <c r="P15" i="1"/>
  <c r="Q12" i="1"/>
  <c r="P11" i="1"/>
  <c r="R9" i="1"/>
  <c r="Q8" i="1"/>
  <c r="P7" i="1"/>
  <c r="R6" i="1"/>
  <c r="Q6" i="1"/>
  <c r="P6" i="1"/>
  <c r="O15" i="1"/>
  <c r="O12" i="1"/>
  <c r="O8" i="1"/>
  <c r="O7" i="1"/>
  <c r="O16" i="1"/>
  <c r="O11" i="1"/>
  <c r="O10" i="1"/>
  <c r="O17" i="1"/>
  <c r="O9" i="1"/>
  <c r="O6" i="1"/>
  <c r="O13" i="1"/>
  <c r="O14" i="1"/>
</calcChain>
</file>

<file path=xl/sharedStrings.xml><?xml version="1.0" encoding="utf-8"?>
<sst xmlns="http://schemas.openxmlformats.org/spreadsheetml/2006/main" count="18" uniqueCount="17">
  <si>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</si>
  <si>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</si>
  <si>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</si>
  <si>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</si>
  <si>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</si>
  <si>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</si>
  <si>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</si>
  <si>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</si>
  <si>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</si>
  <si>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</si>
  <si>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</si>
  <si>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</si>
  <si>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</si>
  <si>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</si>
  <si>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2016</t>
  </si>
  <si>
    <t>2017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</si>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</sst>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&quot; &quot;mmmm"/>
    <numFmt numFmtId="165" formatCode="#,##0.00&quot; &quot;[$€-407];[Red]&quot;-&quot;#,##0.00&quot; &quot;[$€-407]"/>
  </numFmts>
  <fonts count="13" x14ac:knownFonts="1">
    <font>
      <sz val="11"/>
      <color theme="1"/>
      <name val="Arial"/>
      <family val="2"/>
    </font>
    <font>
      <b/>
      <sz val="16"/>
      <color theme="1"/>
      <name val="Arial"/>
      <family val="2"/>
    </font>
    <font>
      <b/>
      <i/>
      <sz val="16"/>
      <color theme="1"/>
      <name val="Arial"/>
      <family val="2"/>
    </font>
    <font>
      <b/>
      <sz val="11"/>
      <color rgb="FFA80000"/>
      <name val="Arial"/>
      <family val="2"/>
    </font>
    <font>
      <b/>
      <sz val="11"/>
      <color rgb="FF3FBE3F"/>
      <name val="Arial"/>
      <family val="2"/>
    </font>
    <font>
      <b/>
      <i/>
      <u/>
      <sz val="11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EF413D"/>
      <name val="Arial"/>
      <family val="2"/>
    </font>
    <font>
      <b/>
      <sz val="10"/>
      <color rgb="FFBC312E"/>
      <name val="Arial"/>
      <family val="2"/>
    </font>
    <font>
      <b/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D99116"/>
        <bgColor rgb="FFD99116"/>
      </patternFill>
    </fill>
    <fill>
      <patternFill patternType="solid">
        <fgColor rgb="FFCCCCCC"/>
        <bgColor rgb="FFCCCCCC"/>
      </patternFill>
    </fill>
    <fill>
      <patternFill patternType="solid">
        <fgColor rgb="FF5F7E9F"/>
        <bgColor rgb="FF5F7E9F"/>
      </patternFill>
    </fill>
    <fill>
      <patternFill patternType="solid">
        <fgColor rgb="FF7EBE3F"/>
        <bgColor rgb="FF7EBE3F"/>
      </patternFill>
    </fill>
    <fill>
      <patternFill patternType="solid">
        <fgColor rgb="FF3FBDBE"/>
        <bgColor rgb="FF3FBDBE"/>
      </patternFill>
    </fill>
  </fills>
  <borders count="1">
    <border>
      <left/>
      <right/>
      <top/>
      <bottom/>
      <diagonal/>
    </border>
  </borders>
  <cellStyleXfs count="8">
    <xf numFmtId="0" fontId="0" fillId="0" borderId="0"/>
    <xf numFmtId="0" fontId="1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0" fontId="4" fillId="0" borderId="0"/>
    <xf numFmtId="0" fontId="5" fillId="0" borderId="0"/>
    <xf numFmtId="165" fontId="5" fillId="0" borderId="0"/>
  </cellStyleXfs>
  <cellXfs count="24">
    <xf numFmtId="0" fontId="0" fillId="0" borderId="0" xfId="0"/>
    <xf numFmtId="0" fontId="6" fillId="2" borderId="0" xfId="0" applyFont="1" applyFill="1" applyProtection="1"/>
    <xf numFmtId="164" fontId="6" fillId="2" borderId="0" xfId="0" applyNumberFormat="1" applyFont="1" applyFill="1" applyProtection="1"/>
    <xf numFmtId="0" fontId="0" fillId="2" borderId="0" xfId="0" applyFill="1"/>
    <xf numFmtId="0" fontId="6" fillId="3" borderId="0" xfId="0" applyFont="1" applyFill="1" applyProtection="1"/>
    <xf numFmtId="0" fontId="7" fillId="2" borderId="0" xfId="0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top"/>
    </xf>
    <xf numFmtId="0" fontId="7" fillId="4" borderId="0" xfId="0" applyFont="1" applyFill="1" applyBorder="1" applyAlignment="1" applyProtection="1">
      <alignment horizontal="center" vertical="top"/>
    </xf>
    <xf numFmtId="0" fontId="7" fillId="5" borderId="0" xfId="0" applyFont="1" applyFill="1" applyBorder="1" applyAlignment="1" applyProtection="1">
      <alignment horizontal="center" vertical="top"/>
    </xf>
    <xf numFmtId="0" fontId="7" fillId="6" borderId="0" xfId="0" applyFont="1" applyFill="1" applyBorder="1" applyAlignment="1" applyProtection="1">
      <alignment horizontal="center" vertical="top"/>
    </xf>
    <xf numFmtId="0" fontId="8" fillId="2" borderId="0" xfId="0" applyFont="1" applyFill="1" applyBorder="1" applyAlignment="1" applyProtection="1">
      <alignment horizontal="center"/>
    </xf>
    <xf numFmtId="0" fontId="9" fillId="4" borderId="0" xfId="0" applyFont="1" applyFill="1" applyAlignment="1" applyProtection="1">
      <alignment horizontal="center"/>
    </xf>
    <xf numFmtId="3" fontId="8" fillId="5" borderId="0" xfId="0" applyNumberFormat="1" applyFont="1" applyFill="1" applyBorder="1" applyAlignment="1" applyProtection="1">
      <alignment horizontal="center"/>
    </xf>
    <xf numFmtId="3" fontId="8" fillId="6" borderId="0" xfId="0" applyNumberFormat="1" applyFont="1" applyFill="1" applyBorder="1" applyAlignment="1" applyProtection="1">
      <alignment horizontal="center"/>
    </xf>
    <xf numFmtId="0" fontId="10" fillId="4" borderId="0" xfId="0" applyFont="1" applyFill="1" applyAlignment="1" applyProtection="1">
      <alignment horizontal="center"/>
    </xf>
    <xf numFmtId="3" fontId="11" fillId="5" borderId="0" xfId="0" applyNumberFormat="1" applyFont="1" applyFill="1" applyBorder="1" applyAlignment="1" applyProtection="1">
      <alignment horizontal="center"/>
    </xf>
    <xf numFmtId="3" fontId="11" fillId="6" borderId="0" xfId="0" applyNumberFormat="1" applyFont="1" applyFill="1" applyBorder="1" applyAlignment="1" applyProtection="1">
      <alignment horizontal="center"/>
    </xf>
    <xf numFmtId="0" fontId="0" fillId="3" borderId="0" xfId="0" applyFill="1"/>
    <xf numFmtId="0" fontId="12" fillId="2" borderId="0" xfId="0" applyFont="1" applyFill="1" applyBorder="1" applyAlignment="1">
      <alignment horizontal="center" vertical="top"/>
    </xf>
    <xf numFmtId="0" fontId="12" fillId="4" borderId="0" xfId="0" applyFont="1" applyFill="1" applyBorder="1" applyAlignment="1">
      <alignment horizontal="center" vertical="top"/>
    </xf>
    <xf numFmtId="0" fontId="12" fillId="5" borderId="0" xfId="0" applyFont="1" applyFill="1" applyBorder="1" applyAlignment="1">
      <alignment horizontal="center" vertical="top"/>
    </xf>
    <xf numFmtId="0" fontId="12" fillId="6" borderId="0" xfId="0" applyFont="1" applyFill="1" applyBorder="1" applyAlignment="1">
      <alignment horizontal="center" vertical="top"/>
    </xf>
    <xf numFmtId="0" fontId="6" fillId="3" borderId="0" xfId="0" applyFont="1" applyFill="1" applyBorder="1" applyAlignment="1">
      <alignment horizontal="center"/>
    </xf>
    <xf numFmtId="0" fontId="0" fillId="2" borderId="0" xfId="0" applyFill="1" applyBorder="1"/>
  </cellXfs>
  <cellStyles count="8">
    <cellStyle name="0%" xfId="1"/>
    <cellStyle name="Heading" xfId="2"/>
    <cellStyle name="Heading1" xfId="3"/>
    <cellStyle name="Négatif 2" xfId="4"/>
    <cellStyle name="Normal" xfId="0" builtinId="0" customBuiltin="1"/>
    <cellStyle name="Positif 2" xfId="5"/>
    <cellStyle name="Result" xfId="6"/>
    <cellStyle name="Result2" xfId="7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c:style val="2"/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4586"/>
            </a:solidFill>
            <a:ln>
              <a:noFill/>
            </a:ln>
          </c:spPr>
          <c:invertIfNegative val="0"/>
          <c:val>
            <c:numRef>
              <c:f>Sheet1!#REF!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Sheet1!#REF!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Sheet1!#REF!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ser>
          <c:idx val="1"/>
          <c:order val="1"/>
          <c:spPr>
            <a:solidFill>
              <a:srgbClr val="FF420E"/>
            </a:solidFill>
            <a:ln>
              <a:noFill/>
            </a:ln>
          </c:spPr>
          <c:invertIfNegative val="0"/>
          <c:val>
            <c:numRef>
              <c:f>Sheet1!#REF!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Sheet1!#REF!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Sheet1!#REF!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ser>
          <c:idx val="2"/>
          <c:order val="2"/>
          <c:spPr>
            <a:solidFill>
              <a:srgbClr val="FFD320"/>
            </a:solidFill>
            <a:ln>
              <a:noFill/>
            </a:ln>
          </c:spPr>
          <c:invertIfNegative val="0"/>
          <c:val>
            <c:numRef>
              <c:f>Sheet1!#REF!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Sheet1!#REF!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Sheet1!#REF!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3827952"/>
        <c:axId val="223827168"/>
      </c:barChart>
      <c:valAx>
        <c:axId val="223827168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General" sourceLinked="1"/>
        <c:majorTickMark val="none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/>
            </a:pPr>
            <a:endParaRPr lang="fr-FR"/>
          </a:p>
        </c:txPr>
        <c:crossAx val="223827952"/>
        <c:crossesAt val="0"/>
        <c:crossBetween val="between"/>
      </c:valAx>
      <c:catAx>
        <c:axId val="223827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/>
            </a:pPr>
            <a:endParaRPr lang="fr-FR"/>
          </a:p>
        </c:txPr>
        <c:crossAx val="223827168"/>
        <c:crossesAt val="0"/>
        <c:auto val="1"/>
        <c:lblAlgn val="ctr"/>
        <c:lblOffset val="100"/>
        <c:noMultiLvlLbl val="0"/>
      </c:catAx>
      <c:spPr>
        <a:noFill/>
        <a:ln>
          <a:solidFill>
            <a:srgbClr val="B3B3B3"/>
          </a:solidFill>
          <a:prstDash val="solid"/>
        </a:ln>
      </c:spPr>
    </c:plotArea>
    <c:legend>
      <c:legendPos val="r"/>
      <c:layout/>
      <c:overlay val="0"/>
      <c:spPr>
        <a:noFill/>
        <a:ln>
          <a:noFill/>
        </a:ln>
      </c:spPr>
      <c:txPr>
        <a:bodyPr/>
        <a:lstStyle/>
        <a:p>
          <a:pPr>
            <a:defRPr sz="1000" b="0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077971458770641E-2"/>
          <c:y val="3.8545767787823343E-2"/>
          <c:w val="0.75851946544090021"/>
          <c:h val="0.792907965012472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Sheet1!$P$5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5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[0]!Mois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[0]!Annee1</c:f>
              <c:numCache>
                <c:formatCode>General</c:formatCode>
                <c:ptCount val="12"/>
                <c:pt idx="0">
                  <c:v>1</c:v>
                </c:pt>
                <c:pt idx="1">
                  <c:v>10</c:v>
                </c:pt>
                <c:pt idx="2">
                  <c:v>20</c:v>
                </c:pt>
                <c:pt idx="3">
                  <c:v>5</c:v>
                </c:pt>
                <c:pt idx="4">
                  <c:v>60</c:v>
                </c:pt>
                <c:pt idx="5">
                  <c:v>9</c:v>
                </c:pt>
                <c:pt idx="6">
                  <c:v>15</c:v>
                </c:pt>
                <c:pt idx="7">
                  <c:v>30</c:v>
                </c:pt>
                <c:pt idx="8">
                  <c:v>20</c:v>
                </c:pt>
                <c:pt idx="9">
                  <c:v>11</c:v>
                </c:pt>
                <c:pt idx="10">
                  <c:v>6</c:v>
                </c:pt>
                <c:pt idx="11">
                  <c:v>5</c:v>
                </c:pt>
              </c:numCache>
            </c:numRef>
          </c:val>
        </c:ser>
        <c:ser>
          <c:idx val="1"/>
          <c:order val="1"/>
          <c:tx>
            <c:strRef>
              <c:f>Sheet1!$Q$5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[0]!Mois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[0]!Annee2</c:f>
              <c:numCache>
                <c:formatCode>General</c:formatCode>
                <c:ptCount val="12"/>
                <c:pt idx="0">
                  <c:v>6</c:v>
                </c:pt>
                <c:pt idx="1">
                  <c:v>9</c:v>
                </c:pt>
                <c:pt idx="2">
                  <c:v>60</c:v>
                </c:pt>
                <c:pt idx="3">
                  <c:v>50</c:v>
                </c:pt>
                <c:pt idx="4">
                  <c:v>40</c:v>
                </c:pt>
                <c:pt idx="5">
                  <c:v>22</c:v>
                </c:pt>
                <c:pt idx="6">
                  <c:v>35</c:v>
                </c:pt>
                <c:pt idx="7">
                  <c:v>24</c:v>
                </c:pt>
                <c:pt idx="8">
                  <c:v>18</c:v>
                </c:pt>
                <c:pt idx="9">
                  <c:v>65</c:v>
                </c:pt>
                <c:pt idx="10">
                  <c:v>35</c:v>
                </c:pt>
                <c:pt idx="11">
                  <c:v>25</c:v>
                </c:pt>
              </c:numCache>
            </c:numRef>
          </c:val>
        </c:ser>
        <c:ser>
          <c:idx val="2"/>
          <c:order val="2"/>
          <c:tx>
            <c:strRef>
              <c:f>Sheet1!$R$5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cat>
            <c:strRef>
              <c:f>[0]!Mois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[0]!Annee3</c:f>
              <c:numCache>
                <c:formatCode>General</c:formatCode>
                <c:ptCount val="12"/>
                <c:pt idx="0">
                  <c:v>6</c:v>
                </c:pt>
                <c:pt idx="1">
                  <c:v>25</c:v>
                </c:pt>
                <c:pt idx="2">
                  <c:v>14</c:v>
                </c:pt>
                <c:pt idx="3">
                  <c:v>32</c:v>
                </c:pt>
                <c:pt idx="4">
                  <c:v>8</c:v>
                </c:pt>
                <c:pt idx="5">
                  <c:v>54</c:v>
                </c:pt>
                <c:pt idx="6">
                  <c:v>59</c:v>
                </c:pt>
                <c:pt idx="7">
                  <c:v>51</c:v>
                </c:pt>
                <c:pt idx="8">
                  <c:v>28</c:v>
                </c:pt>
                <c:pt idx="9">
                  <c:v>15</c:v>
                </c:pt>
                <c:pt idx="10">
                  <c:v>10</c:v>
                </c:pt>
                <c:pt idx="11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3828736"/>
        <c:axId val="223829128"/>
      </c:barChart>
      <c:catAx>
        <c:axId val="223828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29128"/>
        <c:crosses val="autoZero"/>
        <c:auto val="1"/>
        <c:lblAlgn val="ctr"/>
        <c:lblOffset val="100"/>
        <c:noMultiLvlLbl val="0"/>
      </c:catAx>
      <c:valAx>
        <c:axId val="223829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3828736"/>
        <c:crosses val="autoZero"/>
        <c:crossBetween val="between"/>
      </c:valAx>
      <c:spPr>
        <a:noFill/>
        <a:ln>
          <a:solidFill>
            <a:schemeClr val="accent1"/>
          </a:solidFill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4865039" y="9889200"/>
    <xdr:ext cx="5756400" cy="3232800"/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twoCellAnchor>
    <xdr:from>
      <xdr:col>6</xdr:col>
      <xdr:colOff>33337</xdr:colOff>
      <xdr:row>0</xdr:row>
      <xdr:rowOff>14287</xdr:rowOff>
    </xdr:from>
    <xdr:to>
      <xdr:col>13</xdr:col>
      <xdr:colOff>419100</xdr:colOff>
      <xdr:row>19</xdr:row>
      <xdr:rowOff>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workbookViewId="0">
      <selection activeCell="B5" sqref="B5"/>
    </sheetView>
  </sheetViews>
  <sheetFormatPr baseColWidth="10" defaultRowHeight="14.25" x14ac:dyDescent="0.2"/>
  <cols>
    <col min="1" max="1" width="10.75" customWidth="1"/>
    <col min="2" max="14" width="10.625" customWidth="1"/>
    <col min="15" max="15" width="9.375" customWidth="1"/>
    <col min="16" max="18" width="7.25" customWidth="1"/>
    <col min="19" max="22" width="10.625" customWidth="1"/>
  </cols>
  <sheetData>
    <row r="1" spans="1:22" x14ac:dyDescent="0.2">
      <c r="A1" s="1"/>
      <c r="B1" s="1"/>
      <c r="C1" s="2"/>
      <c r="D1" s="1"/>
      <c r="E1" s="1"/>
      <c r="F1" s="3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</row>
    <row r="2" spans="1:22" x14ac:dyDescent="0.2">
      <c r="A2" s="1"/>
      <c r="B2" s="1"/>
      <c r="C2" s="2"/>
      <c r="D2" s="1"/>
      <c r="E2" s="1"/>
      <c r="F2" s="3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2" x14ac:dyDescent="0.2">
      <c r="A3" s="1"/>
      <c r="B3" s="1"/>
      <c r="C3" s="2"/>
      <c r="D3" s="1"/>
      <c r="E3" s="1"/>
      <c r="F3" s="3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ht="15.75" x14ac:dyDescent="0.2">
      <c r="A4" s="3"/>
      <c r="B4" s="5"/>
      <c r="C4" s="23"/>
      <c r="D4" s="23"/>
      <c r="E4" s="23"/>
      <c r="F4" s="3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ht="15.75" x14ac:dyDescent="0.2">
      <c r="A5" s="3"/>
      <c r="B5" s="6" t="s">
        <v>0</v>
      </c>
      <c r="C5" s="7">
        <v>2016</v>
      </c>
      <c r="D5" s="8">
        <v>2017</v>
      </c>
      <c r="E5" s="9">
        <v>2018</v>
      </c>
      <c r="F5" s="3"/>
      <c r="G5" s="4"/>
      <c r="H5" s="4"/>
      <c r="I5" s="4"/>
      <c r="J5" s="4"/>
      <c r="K5" s="4"/>
      <c r="L5" s="4"/>
      <c r="M5" s="4"/>
      <c r="N5" s="4"/>
      <c r="O5" s="18" t="s">
        <v>0</v>
      </c>
      <c r="P5" s="19" t="s">
        <v>14</v>
      </c>
      <c r="Q5" s="20" t="s">
        <v>15</v>
      </c>
      <c r="R5" s="21" t="s">
        <v>16</v>
      </c>
      <c r="S5" s="4"/>
      <c r="T5" s="4"/>
      <c r="U5" s="4"/>
      <c r="V5" s="4"/>
    </row>
    <row r="6" spans="1:22" ht="15" x14ac:dyDescent="0.25">
      <c r="A6" s="3"/>
      <c r="B6" s="10" t="s">
        <v>1</v>
      </c>
      <c r="C6" s="11">
        <v>1</v>
      </c>
      <c r="D6" s="12">
        <v>6</v>
      </c>
      <c r="E6" s="13">
        <v>6</v>
      </c>
      <c r="F6" s="3"/>
      <c r="G6" s="4"/>
      <c r="H6" s="4"/>
      <c r="I6" s="4"/>
      <c r="J6" s="4"/>
      <c r="K6" s="4"/>
      <c r="L6" s="4"/>
      <c r="M6" s="4"/>
      <c r="N6" s="4"/>
      <c r="O6" s="22" t="str">
        <f t="array" aca="1" ref="O6" ca="1">IF(ROWS($1:1)&lt;=COUNTIF(cond1,"&lt;&gt;"),INDEX(champ,SMALL(IF(cond1&gt;0,ROW(INDIRECT("1:"&amp;ROWS(champ)))),ROWS($1:1))),"")</f>
        <v>Janvier</v>
      </c>
      <c r="P6" s="22">
        <f t="array" aca="1" ref="P6" ca="1">IF(ROWS($1:1)&lt;=COUNTIF(cond1,"&lt;&gt;"),INDEX(Champ1,SMALL(IF(cond1&gt;0,ROW(INDIRECT("1:"&amp;ROWS(Champ1)))),ROWS($1:1))),"")</f>
        <v>1</v>
      </c>
      <c r="Q6" s="22">
        <f t="array" aca="1" ref="Q6" ca="1">IF(ROWS($1:1)&lt;=COUNTIF(cond2,"&lt;&gt;"),INDEX(Champ2,SMALL(IF(cond2&gt;0,ROW(INDIRECT("1:"&amp;ROWS(Champ2)))),ROWS($1:1))),"")</f>
        <v>6</v>
      </c>
      <c r="R6" s="22">
        <f t="array" aca="1" ref="R6" ca="1">IF(ROWS($1:1)&lt;=COUNTIF(cond3,"&lt;&gt;"),INDEX(Champ3,SMALL(IF(cond3&gt;0,ROW(INDIRECT("1:"&amp;ROWS(Champ3)))),ROWS($1:1))),"")</f>
        <v>6</v>
      </c>
      <c r="S6" s="4"/>
      <c r="T6" s="4"/>
      <c r="U6" s="4"/>
      <c r="V6" s="4"/>
    </row>
    <row r="7" spans="1:22" ht="15" x14ac:dyDescent="0.25">
      <c r="A7" s="3"/>
      <c r="B7" s="10" t="s">
        <v>2</v>
      </c>
      <c r="C7" s="11">
        <v>10</v>
      </c>
      <c r="D7" s="12">
        <v>9</v>
      </c>
      <c r="E7" s="13">
        <v>25</v>
      </c>
      <c r="F7" s="3"/>
      <c r="G7" s="4"/>
      <c r="H7" s="4"/>
      <c r="I7" s="4"/>
      <c r="J7" s="4"/>
      <c r="K7" s="4"/>
      <c r="L7" s="4"/>
      <c r="M7" s="4"/>
      <c r="N7" s="4"/>
      <c r="O7" s="22" t="str">
        <f t="array" aca="1" ref="O7" ca="1">IF(ROWS($1:2)&lt;=COUNTIF(cond1,"&lt;&gt;"),INDEX(champ,SMALL(IF(cond1&gt;0,ROW(INDIRECT("1:"&amp;ROWS(champ)))),ROWS($1:2))),"")</f>
        <v>février</v>
      </c>
      <c r="P7" s="22">
        <f t="array" aca="1" ref="P7" ca="1">IF(ROWS($1:2)&lt;=COUNTIF(cond1,"&lt;&gt;"),INDEX(Champ1,SMALL(IF(cond1&gt;0,ROW(INDIRECT("1:"&amp;ROWS(Champ1)))),ROWS($1:2))),"")</f>
        <v>10</v>
      </c>
      <c r="Q7" s="22">
        <f t="array" aca="1" ref="Q7" ca="1">IF(ROWS($1:2)&lt;=COUNTIF(cond2,"&lt;&gt;"),INDEX(Champ2,SMALL(IF(cond2&gt;0,ROW(INDIRECT("1:"&amp;ROWS(Champ2)))),ROWS($1:2))),"")</f>
        <v>9</v>
      </c>
      <c r="R7" s="22">
        <f t="array" aca="1" ref="R7" ca="1">IF(ROWS($1:2)&lt;=COUNTIF(cond3,"&lt;&gt;"),INDEX(Champ3,SMALL(IF(cond3&gt;0,ROW(INDIRECT("1:"&amp;ROWS(Champ3)))),ROWS($1:2))),"")</f>
        <v>25</v>
      </c>
      <c r="S7" s="4"/>
      <c r="T7" s="4"/>
      <c r="U7" s="4"/>
      <c r="V7" s="4"/>
    </row>
    <row r="8" spans="1:22" ht="15" x14ac:dyDescent="0.25">
      <c r="A8" s="3"/>
      <c r="B8" s="10" t="s">
        <v>3</v>
      </c>
      <c r="C8" s="11">
        <v>20</v>
      </c>
      <c r="D8" s="12">
        <v>60</v>
      </c>
      <c r="E8" s="13">
        <v>14</v>
      </c>
      <c r="F8" s="3"/>
      <c r="G8" s="4"/>
      <c r="H8" s="4"/>
      <c r="I8" s="4"/>
      <c r="J8" s="4"/>
      <c r="K8" s="4"/>
      <c r="L8" s="4"/>
      <c r="M8" s="4"/>
      <c r="N8" s="4"/>
      <c r="O8" s="22" t="str">
        <f t="array" aca="1" ref="O8" ca="1">IF(ROWS($1:3)&lt;=COUNTIF(cond1,"&lt;&gt;"),INDEX(champ,SMALL(IF(cond1&gt;0,ROW(INDIRECT("1:"&amp;ROWS(champ)))),ROWS($1:3))),"")</f>
        <v>mars</v>
      </c>
      <c r="P8" s="22">
        <f t="array" aca="1" ref="P8" ca="1">IF(ROWS($1:3)&lt;=COUNTIF(cond1,"&lt;&gt;"),INDEX(Champ1,SMALL(IF(cond1&gt;0,ROW(INDIRECT("1:"&amp;ROWS(Champ1)))),ROWS($1:3))),"")</f>
        <v>20</v>
      </c>
      <c r="Q8" s="22">
        <f t="array" aca="1" ref="Q8" ca="1">IF(ROWS($1:3)&lt;=COUNTIF(cond2,"&lt;&gt;"),INDEX(Champ2,SMALL(IF(cond2&gt;0,ROW(INDIRECT("1:"&amp;ROWS(Champ2)))),ROWS($1:3))),"")</f>
        <v>60</v>
      </c>
      <c r="R8" s="22">
        <f t="array" aca="1" ref="R8" ca="1">IF(ROWS($1:3)&lt;=COUNTIF(cond3,"&lt;&gt;"),INDEX(Champ3,SMALL(IF(cond3&gt;0,ROW(INDIRECT("1:"&amp;ROWS(Champ3)))),ROWS($1:3))),"")</f>
        <v>14</v>
      </c>
      <c r="S8" s="4"/>
      <c r="T8" s="4"/>
      <c r="U8" s="4"/>
      <c r="V8" s="4"/>
    </row>
    <row r="9" spans="1:22" ht="15" x14ac:dyDescent="0.25">
      <c r="A9" s="3"/>
      <c r="B9" s="10" t="s">
        <v>4</v>
      </c>
      <c r="C9" s="11">
        <v>5</v>
      </c>
      <c r="D9" s="12">
        <v>50</v>
      </c>
      <c r="E9" s="13">
        <v>32</v>
      </c>
      <c r="F9" s="3"/>
      <c r="G9" s="4"/>
      <c r="H9" s="4"/>
      <c r="I9" s="4"/>
      <c r="J9" s="4"/>
      <c r="K9" s="4"/>
      <c r="L9" s="4"/>
      <c r="M9" s="4"/>
      <c r="N9" s="4"/>
      <c r="O9" s="22" t="str">
        <f t="array" aca="1" ref="O9" ca="1">IF(ROWS($1:4)&lt;=COUNTIF(cond1,"&lt;&gt;"),INDEX(champ,SMALL(IF(cond1&gt;0,ROW(INDIRECT("1:"&amp;ROWS(champ)))),ROWS($1:4))),"")</f>
        <v>avril</v>
      </c>
      <c r="P9" s="22">
        <f t="array" aca="1" ref="P9" ca="1">IF(ROWS($1:4)&lt;=COUNTIF(cond1,"&lt;&gt;"),INDEX(Champ1,SMALL(IF(cond1&gt;0,ROW(INDIRECT("1:"&amp;ROWS(Champ1)))),ROWS($1:4))),"")</f>
        <v>5</v>
      </c>
      <c r="Q9" s="22">
        <f t="array" aca="1" ref="Q9" ca="1">IF(ROWS($1:4)&lt;=COUNTIF(cond2,"&lt;&gt;"),INDEX(Champ2,SMALL(IF(cond2&gt;0,ROW(INDIRECT("1:"&amp;ROWS(Champ2)))),ROWS($1:4))),"")</f>
        <v>50</v>
      </c>
      <c r="R9" s="22">
        <f t="array" aca="1" ref="R9" ca="1">IF(ROWS($1:4)&lt;=COUNTIF(cond3,"&lt;&gt;"),INDEX(Champ3,SMALL(IF(cond3&gt;0,ROW(INDIRECT("1:"&amp;ROWS(Champ3)))),ROWS($1:4))),"")</f>
        <v>32</v>
      </c>
      <c r="S9" s="4"/>
      <c r="T9" s="4"/>
      <c r="U9" s="4"/>
      <c r="V9" s="4"/>
    </row>
    <row r="10" spans="1:22" ht="15" x14ac:dyDescent="0.25">
      <c r="A10" s="3"/>
      <c r="B10" s="10" t="s">
        <v>5</v>
      </c>
      <c r="C10" s="11">
        <v>60</v>
      </c>
      <c r="D10" s="12">
        <v>40</v>
      </c>
      <c r="E10" s="13">
        <v>8</v>
      </c>
      <c r="F10" s="3"/>
      <c r="G10" s="4"/>
      <c r="H10" s="4"/>
      <c r="I10" s="4"/>
      <c r="J10" s="4"/>
      <c r="K10" s="4"/>
      <c r="L10" s="4"/>
      <c r="M10" s="4"/>
      <c r="N10" s="4"/>
      <c r="O10" s="22" t="str">
        <f t="array" aca="1" ref="O10" ca="1">IF(ROWS($1:5)&lt;=COUNTIF(cond1,"&lt;&gt;"),INDEX(champ,SMALL(IF(cond1&gt;0,ROW(INDIRECT("1:"&amp;ROWS(champ)))),ROWS($1:5))),"")</f>
        <v>mai</v>
      </c>
      <c r="P10" s="22">
        <f t="array" aca="1" ref="P10" ca="1">IF(ROWS($1:5)&lt;=COUNTIF(cond1,"&lt;&gt;"),INDEX(Champ1,SMALL(IF(cond1&gt;0,ROW(INDIRECT("1:"&amp;ROWS(Champ1)))),ROWS($1:5))),"")</f>
        <v>60</v>
      </c>
      <c r="Q10" s="22">
        <f t="array" aca="1" ref="Q10" ca="1">IF(ROWS($1:5)&lt;=COUNTIF(cond2,"&lt;&gt;"),INDEX(Champ2,SMALL(IF(cond2&gt;0,ROW(INDIRECT("1:"&amp;ROWS(Champ2)))),ROWS($1:5))),"")</f>
        <v>40</v>
      </c>
      <c r="R10" s="22">
        <f t="array" aca="1" ref="R10" ca="1">IF(ROWS($1:5)&lt;=COUNTIF(cond3,"&lt;&gt;"),INDEX(Champ3,SMALL(IF(cond3&gt;0,ROW(INDIRECT("1:"&amp;ROWS(Champ3)))),ROWS($1:5))),"")</f>
        <v>8</v>
      </c>
      <c r="S10" s="4"/>
      <c r="T10" s="4"/>
      <c r="U10" s="4"/>
      <c r="V10" s="4"/>
    </row>
    <row r="11" spans="1:22" ht="15" x14ac:dyDescent="0.25">
      <c r="A11" s="3"/>
      <c r="B11" s="10" t="s">
        <v>6</v>
      </c>
      <c r="C11" s="11">
        <v>9</v>
      </c>
      <c r="D11" s="12">
        <v>22</v>
      </c>
      <c r="E11" s="13">
        <v>54</v>
      </c>
      <c r="F11" s="3"/>
      <c r="G11" s="4"/>
      <c r="H11" s="4"/>
      <c r="I11" s="4"/>
      <c r="J11" s="4"/>
      <c r="K11" s="4"/>
      <c r="L11" s="4"/>
      <c r="M11" s="4"/>
      <c r="N11" s="4"/>
      <c r="O11" s="22" t="str">
        <f t="array" aca="1" ref="O11" ca="1">IF(ROWS($1:6)&lt;=COUNTIF(cond1,"&lt;&gt;"),INDEX(champ,SMALL(IF(cond1&gt;0,ROW(INDIRECT("1:"&amp;ROWS(champ)))),ROWS($1:6))),"")</f>
        <v>juin</v>
      </c>
      <c r="P11" s="22">
        <f t="array" aca="1" ref="P11" ca="1">IF(ROWS($1:6)&lt;=COUNTIF(cond1,"&lt;&gt;"),INDEX(Champ1,SMALL(IF(cond1&gt;0,ROW(INDIRECT("1:"&amp;ROWS(Champ1)))),ROWS($1:6))),"")</f>
        <v>9</v>
      </c>
      <c r="Q11" s="22">
        <f t="array" aca="1" ref="Q11" ca="1">IF(ROWS($1:6)&lt;=COUNTIF(cond2,"&lt;&gt;"),INDEX(Champ2,SMALL(IF(cond2&gt;0,ROW(INDIRECT("1:"&amp;ROWS(Champ2)))),ROWS($1:6))),"")</f>
        <v>22</v>
      </c>
      <c r="R11" s="22">
        <f t="array" aca="1" ref="R11" ca="1">IF(ROWS($1:6)&lt;=COUNTIF(cond3,"&lt;&gt;"),INDEX(Champ3,SMALL(IF(cond3&gt;0,ROW(INDIRECT("1:"&amp;ROWS(Champ3)))),ROWS($1:6))),"")</f>
        <v>54</v>
      </c>
      <c r="S11" s="4"/>
      <c r="T11" s="4"/>
      <c r="U11" s="4"/>
      <c r="V11" s="4"/>
    </row>
    <row r="12" spans="1:22" ht="15" x14ac:dyDescent="0.25">
      <c r="A12" s="3"/>
      <c r="B12" s="10" t="s">
        <v>7</v>
      </c>
      <c r="C12" s="11">
        <v>15</v>
      </c>
      <c r="D12" s="12">
        <v>35</v>
      </c>
      <c r="E12" s="13">
        <v>59</v>
      </c>
      <c r="F12" s="3"/>
      <c r="G12" s="4"/>
      <c r="H12" s="4"/>
      <c r="I12" s="4"/>
      <c r="J12" s="4"/>
      <c r="K12" s="4"/>
      <c r="L12" s="4"/>
      <c r="M12" s="4"/>
      <c r="N12" s="4"/>
      <c r="O12" s="22" t="str">
        <f t="array" aca="1" ref="O12" ca="1">IF(ROWS($1:7)&lt;=COUNTIF(cond1,"&lt;&gt;"),INDEX(champ,SMALL(IF(cond1&gt;0,ROW(INDIRECT("1:"&amp;ROWS(champ)))),ROWS($1:7))),"")</f>
        <v>juillet</v>
      </c>
      <c r="P12" s="22">
        <f t="array" aca="1" ref="P12" ca="1">IF(ROWS($1:7)&lt;=COUNTIF(cond1,"&lt;&gt;"),INDEX(Champ1,SMALL(IF(cond1&gt;0,ROW(INDIRECT("1:"&amp;ROWS(Champ1)))),ROWS($1:7))),"")</f>
        <v>15</v>
      </c>
      <c r="Q12" s="22">
        <f t="array" aca="1" ref="Q12" ca="1">IF(ROWS($1:7)&lt;=COUNTIF(cond2,"&lt;&gt;"),INDEX(Champ2,SMALL(IF(cond2&gt;0,ROW(INDIRECT("1:"&amp;ROWS(Champ2)))),ROWS($1:7))),"")</f>
        <v>35</v>
      </c>
      <c r="R12" s="22">
        <f t="array" aca="1" ref="R12" ca="1">IF(ROWS($1:7)&lt;=COUNTIF(cond3,"&lt;&gt;"),INDEX(Champ3,SMALL(IF(cond3&gt;0,ROW(INDIRECT("1:"&amp;ROWS(Champ3)))),ROWS($1:7))),"")</f>
        <v>59</v>
      </c>
      <c r="S12" s="4"/>
      <c r="T12" s="4"/>
      <c r="U12" s="4"/>
      <c r="V12" s="4"/>
    </row>
    <row r="13" spans="1:22" ht="15" x14ac:dyDescent="0.25">
      <c r="A13" s="3"/>
      <c r="B13" s="10" t="s">
        <v>8</v>
      </c>
      <c r="C13" s="11">
        <v>30</v>
      </c>
      <c r="D13" s="12">
        <v>24</v>
      </c>
      <c r="E13" s="13">
        <v>51</v>
      </c>
      <c r="F13" s="3"/>
      <c r="G13" s="4"/>
      <c r="H13" s="4"/>
      <c r="I13" s="4"/>
      <c r="J13" s="4"/>
      <c r="K13" s="4"/>
      <c r="L13" s="4"/>
      <c r="M13" s="4"/>
      <c r="N13" s="4"/>
      <c r="O13" s="22" t="str">
        <f t="array" aca="1" ref="O13" ca="1">IF(ROWS($1:8)&lt;=COUNTIF(cond1,"&lt;&gt;"),INDEX(champ,SMALL(IF(cond1&gt;0,ROW(INDIRECT("1:"&amp;ROWS(champ)))),ROWS($1:8))),"")</f>
        <v>août</v>
      </c>
      <c r="P13" s="22">
        <f t="array" aca="1" ref="P13" ca="1">IF(ROWS($1:8)&lt;=COUNTIF(cond1,"&lt;&gt;"),INDEX(Champ1,SMALL(IF(cond1&gt;0,ROW(INDIRECT("1:"&amp;ROWS(Champ1)))),ROWS($1:8))),"")</f>
        <v>30</v>
      </c>
      <c r="Q13" s="22">
        <f t="array" aca="1" ref="Q13" ca="1">IF(ROWS($1:8)&lt;=COUNTIF(cond2,"&lt;&gt;"),INDEX(Champ2,SMALL(IF(cond2&gt;0,ROW(INDIRECT("1:"&amp;ROWS(Champ2)))),ROWS($1:8))),"")</f>
        <v>24</v>
      </c>
      <c r="R13" s="22">
        <f t="array" aca="1" ref="R13" ca="1">IF(ROWS($1:8)&lt;=COUNTIF(cond3,"&lt;&gt;"),INDEX(Champ3,SMALL(IF(cond3&gt;0,ROW(INDIRECT("1:"&amp;ROWS(Champ3)))),ROWS($1:8))),"")</f>
        <v>51</v>
      </c>
      <c r="S13" s="4"/>
      <c r="T13" s="4"/>
      <c r="U13" s="4"/>
      <c r="V13" s="4"/>
    </row>
    <row r="14" spans="1:22" ht="15" x14ac:dyDescent="0.25">
      <c r="A14" s="3"/>
      <c r="B14" s="10" t="s">
        <v>9</v>
      </c>
      <c r="C14" s="11">
        <v>20</v>
      </c>
      <c r="D14" s="12">
        <v>18</v>
      </c>
      <c r="E14" s="13">
        <v>28</v>
      </c>
      <c r="F14" s="3"/>
      <c r="G14" s="4"/>
      <c r="H14" s="4"/>
      <c r="I14" s="4"/>
      <c r="J14" s="4"/>
      <c r="K14" s="4"/>
      <c r="L14" s="4"/>
      <c r="M14" s="4"/>
      <c r="N14" s="4"/>
      <c r="O14" s="22" t="str">
        <f t="array" aca="1" ref="O14" ca="1">IF(ROWS($1:9)&lt;=COUNTIF(cond1,"&lt;&gt;"),INDEX(champ,SMALL(IF(cond1&gt;0,ROW(INDIRECT("1:"&amp;ROWS(champ)))),ROWS($1:9))),"")</f>
        <v>septembre</v>
      </c>
      <c r="P14" s="22">
        <f t="array" aca="1" ref="P14" ca="1">IF(ROWS($1:9)&lt;=COUNTIF(cond1,"&lt;&gt;"),INDEX(Champ1,SMALL(IF(cond1&gt;0,ROW(INDIRECT("1:"&amp;ROWS(Champ1)))),ROWS($1:9))),"")</f>
        <v>20</v>
      </c>
      <c r="Q14" s="22">
        <f t="array" aca="1" ref="Q14" ca="1">IF(ROWS($1:9)&lt;=COUNTIF(cond2,"&lt;&gt;"),INDEX(Champ2,SMALL(IF(cond2&gt;0,ROW(INDIRECT("1:"&amp;ROWS(Champ2)))),ROWS($1:9))),"")</f>
        <v>18</v>
      </c>
      <c r="R14" s="22">
        <f t="array" aca="1" ref="R14" ca="1">IF(ROWS($1:9)&lt;=COUNTIF(cond3,"&lt;&gt;"),INDEX(Champ3,SMALL(IF(cond3&gt;0,ROW(INDIRECT("1:"&amp;ROWS(Champ3)))),ROWS($1:9))),"")</f>
        <v>28</v>
      </c>
      <c r="S14" s="4"/>
      <c r="T14" s="4"/>
      <c r="U14" s="4"/>
      <c r="V14" s="4"/>
    </row>
    <row r="15" spans="1:22" ht="15" x14ac:dyDescent="0.25">
      <c r="A15" s="3"/>
      <c r="B15" s="10" t="s">
        <v>10</v>
      </c>
      <c r="C15" s="11">
        <v>11</v>
      </c>
      <c r="D15" s="12">
        <v>65</v>
      </c>
      <c r="E15" s="13">
        <v>15</v>
      </c>
      <c r="F15" s="3"/>
      <c r="G15" s="4"/>
      <c r="H15" s="4"/>
      <c r="I15" s="4"/>
      <c r="J15" s="4"/>
      <c r="K15" s="4"/>
      <c r="L15" s="4"/>
      <c r="M15" s="4"/>
      <c r="N15" s="4"/>
      <c r="O15" s="22" t="str">
        <f t="array" aca="1" ref="O15" ca="1">IF(ROWS($1:10)&lt;=COUNTIF(cond1,"&lt;&gt;"),INDEX(champ,SMALL(IF(cond1&gt;0,ROW(INDIRECT("1:"&amp;ROWS(champ)))),ROWS($1:10))),"")</f>
        <v>octobre</v>
      </c>
      <c r="P15" s="22">
        <f t="array" aca="1" ref="P15" ca="1">IF(ROWS($1:10)&lt;=COUNTIF(cond1,"&lt;&gt;"),INDEX(Champ1,SMALL(IF(cond1&gt;0,ROW(INDIRECT("1:"&amp;ROWS(Champ1)))),ROWS($1:10))),"")</f>
        <v>11</v>
      </c>
      <c r="Q15" s="22">
        <f t="array" aca="1" ref="Q15" ca="1">IF(ROWS($1:10)&lt;=COUNTIF(cond2,"&lt;&gt;"),INDEX(Champ2,SMALL(IF(cond2&gt;0,ROW(INDIRECT("1:"&amp;ROWS(Champ2)))),ROWS($1:10))),"")</f>
        <v>65</v>
      </c>
      <c r="R15" s="22">
        <f t="array" aca="1" ref="R15" ca="1">IF(ROWS($1:10)&lt;=COUNTIF(cond3,"&lt;&gt;"),INDEX(Champ3,SMALL(IF(cond3&gt;0,ROW(INDIRECT("1:"&amp;ROWS(Champ3)))),ROWS($1:10))),"")</f>
        <v>15</v>
      </c>
      <c r="S15" s="4"/>
      <c r="T15" s="4"/>
      <c r="U15" s="4"/>
      <c r="V15" s="4"/>
    </row>
    <row r="16" spans="1:22" ht="15" x14ac:dyDescent="0.25">
      <c r="A16" s="3"/>
      <c r="B16" s="10" t="s">
        <v>11</v>
      </c>
      <c r="C16" s="11">
        <v>6</v>
      </c>
      <c r="D16" s="12">
        <v>35</v>
      </c>
      <c r="E16" s="13">
        <v>10</v>
      </c>
      <c r="F16" s="3"/>
      <c r="G16" s="4"/>
      <c r="H16" s="4"/>
      <c r="I16" s="4"/>
      <c r="J16" s="4"/>
      <c r="K16" s="4"/>
      <c r="L16" s="4"/>
      <c r="M16" s="4"/>
      <c r="N16" s="4"/>
      <c r="O16" s="22" t="str">
        <f t="array" aca="1" ref="O16" ca="1">IF(ROWS($1:11)&lt;=COUNTIF(cond1,"&lt;&gt;"),INDEX(champ,SMALL(IF(cond1&gt;0,ROW(INDIRECT("1:"&amp;ROWS(champ)))),ROWS($1:11))),"")</f>
        <v>novembre</v>
      </c>
      <c r="P16" s="22">
        <f t="array" aca="1" ref="P16" ca="1">IF(ROWS($1:11)&lt;=COUNTIF(cond1,"&lt;&gt;"),INDEX(Champ1,SMALL(IF(cond1&gt;0,ROW(INDIRECT("1:"&amp;ROWS(Champ1)))),ROWS($1:11))),"")</f>
        <v>6</v>
      </c>
      <c r="Q16" s="22">
        <f t="array" aca="1" ref="Q16" ca="1">IF(ROWS($1:11)&lt;=COUNTIF(cond2,"&lt;&gt;"),INDEX(Champ2,SMALL(IF(cond2&gt;0,ROW(INDIRECT("1:"&amp;ROWS(Champ2)))),ROWS($1:11))),"")</f>
        <v>35</v>
      </c>
      <c r="R16" s="22">
        <f t="array" aca="1" ref="R16" ca="1">IF(ROWS($1:11)&lt;=COUNTIF(cond3,"&lt;&gt;"),INDEX(Champ3,SMALL(IF(cond3&gt;0,ROW(INDIRECT("1:"&amp;ROWS(Champ3)))),ROWS($1:11))),"")</f>
        <v>10</v>
      </c>
      <c r="S16" s="4"/>
      <c r="T16" s="4"/>
      <c r="U16" s="4"/>
      <c r="V16" s="4"/>
    </row>
    <row r="17" spans="1:22" ht="15" x14ac:dyDescent="0.25">
      <c r="A17" s="3"/>
      <c r="B17" s="10" t="s">
        <v>12</v>
      </c>
      <c r="C17" s="11">
        <v>5</v>
      </c>
      <c r="D17" s="12">
        <v>25</v>
      </c>
      <c r="E17" s="13">
        <v>3</v>
      </c>
      <c r="F17" s="3"/>
      <c r="G17" s="4"/>
      <c r="H17" s="4"/>
      <c r="I17" s="4"/>
      <c r="J17" s="4"/>
      <c r="K17" s="4"/>
      <c r="L17" s="4"/>
      <c r="M17" s="4"/>
      <c r="N17" s="4"/>
      <c r="O17" s="22" t="str">
        <f t="array" aca="1" ref="O17" ca="1">IF(ROWS($1:12)&lt;=COUNTIF(cond1,"&lt;&gt;"),INDEX(champ,SMALL(IF(cond1&gt;0,ROW(INDIRECT("1:"&amp;ROWS(champ)))),ROWS($1:12))),"")</f>
        <v>décembre</v>
      </c>
      <c r="P17" s="22">
        <f t="array" aca="1" ref="P17" ca="1">IF(ROWS($1:12)&lt;=COUNTIF(cond1,"&lt;&gt;"),INDEX(Champ1,SMALL(IF(cond1&gt;0,ROW(INDIRECT("1:"&amp;ROWS(Champ1)))),ROWS($1:12))),"")</f>
        <v>5</v>
      </c>
      <c r="Q17" s="22">
        <f t="array" aca="1" ref="Q17" ca="1">IF(ROWS($1:12)&lt;=COUNTIF(cond2,"&lt;&gt;"),INDEX(Champ2,SMALL(IF(cond2&gt;0,ROW(INDIRECT("1:"&amp;ROWS(Champ2)))),ROWS($1:12))),"")</f>
        <v>25</v>
      </c>
      <c r="R17" s="22">
        <f t="array" aca="1" ref="R17" ca="1">IF(ROWS($1:12)&lt;=COUNTIF(cond3,"&lt;&gt;"),INDEX(Champ3,SMALL(IF(cond3&gt;0,ROW(INDIRECT("1:"&amp;ROWS(Champ3)))),ROWS($1:12))),"")</f>
        <v>3</v>
      </c>
      <c r="S17" s="4"/>
      <c r="T17" s="4"/>
      <c r="U17" s="4"/>
      <c r="V17" s="4"/>
    </row>
    <row r="18" spans="1:22" ht="15" x14ac:dyDescent="0.25">
      <c r="A18" s="3"/>
      <c r="B18" s="10" t="s">
        <v>13</v>
      </c>
      <c r="C18" s="14">
        <f>SUM(C6:C17)</f>
        <v>192</v>
      </c>
      <c r="D18" s="15">
        <f>SUM(D6:D17)</f>
        <v>389</v>
      </c>
      <c r="E18" s="16">
        <f>SUM(E6:E17)</f>
        <v>305</v>
      </c>
      <c r="F18" s="3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</row>
    <row r="19" spans="1:22" x14ac:dyDescent="0.2">
      <c r="A19" s="1"/>
      <c r="B19" s="1"/>
      <c r="C19" s="1"/>
      <c r="D19" s="1"/>
      <c r="E19" s="1"/>
      <c r="F19" s="3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</row>
    <row r="20" spans="1:22" x14ac:dyDescent="0.2">
      <c r="A20" s="17"/>
      <c r="B20" s="17"/>
      <c r="C20" s="17"/>
      <c r="D20" s="17"/>
      <c r="E20" s="17"/>
      <c r="F20" s="17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</row>
  </sheetData>
  <mergeCells count="1">
    <mergeCell ref="C4:E4"/>
  </mergeCells>
  <conditionalFormatting sqref="O5:R17">
    <cfRule type="expression" dxfId="2" priority="1">
      <formula>O5&lt;&gt;""</formula>
    </cfRule>
  </conditionalFormatting>
  <pageMargins left="0" right="0" top="0.39409448818897636" bottom="0.39409448818897636" header="0" footer="0"/>
  <pageSetup paperSize="9" orientation="portrait" horizontalDpi="0" verticalDpi="0" r:id="rId1"/>
  <headerFooter>
    <oddHeader>&amp;C&amp;A</oddHeader>
    <oddFooter>&amp;CPage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cols>
    <col min="1" max="1" width="10.75" customWidth="1"/>
  </cols>
  <sheetData/>
  <pageMargins left="0" right="0" top="0.39409448818897636" bottom="0.39409448818897636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cols>
    <col min="1" max="1" width="10.75" customWidth="1"/>
  </cols>
  <sheetData/>
  <pageMargins left="0" right="0" top="0.39409448818897636" bottom="0.39409448818897636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Sheet1</vt:lpstr>
      <vt:lpstr>Sheet2</vt:lpstr>
      <vt:lpstr>Sheet3</vt:lpstr>
      <vt:lpstr>champ</vt:lpstr>
      <vt:lpstr>Champ1</vt:lpstr>
      <vt:lpstr>Champ2</vt:lpstr>
      <vt:lpstr>Champ3</vt:lpstr>
      <vt:lpstr>cond1</vt:lpstr>
      <vt:lpstr>cond2</vt:lpstr>
      <vt:lpstr>cond3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revision>1</cp:revision>
  <dcterms:created xsi:type="dcterms:W3CDTF">2018-05-02T12:14:31Z</dcterms:created>
  <dcterms:modified xsi:type="dcterms:W3CDTF">2018-05-14T06:07:21Z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  <property fmtid="{D5CDD505-2E9C-101B-9397-08002B2CF9AE}" pid="6" name="TBCO_ScreenResolution">
    <vt:lpwstr>96 96 1920 1080</vt:lpwstr>
  </property>
</Properties>
</file>