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0730" windowHeight="11760"/>
  </bookViews>
  <sheets>
    <sheet name="Feuil1" sheetId="1" r:id="rId1"/>
  </sheets>
  <definedNames>
    <definedName name="_xlchart.v1.0" hidden="1">Feuil1!$C$66</definedName>
    <definedName name="_xlchart.v1.1" hidden="1">Feuil1!$D$3:$D$65</definedName>
    <definedName name="_xlchart.v1.2" hidden="1">Feuil1!$D$66</definedName>
    <definedName name="_xlchart.v1.3" hidden="1">Feuil1!$C$66</definedName>
    <definedName name="_xlchart.v1.4" hidden="1">Feuil1!$D$3:$D$65</definedName>
    <definedName name="_xlchart.v1.5" hidden="1">Feuil1!$D$66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3" i="1" l="1"/>
  <c r="E78" i="1" l="1"/>
  <c r="E80" i="1" s="1"/>
  <c r="E72" i="1"/>
  <c r="E70" i="1"/>
  <c r="M73" i="1"/>
</calcChain>
</file>

<file path=xl/sharedStrings.xml><?xml version="1.0" encoding="utf-8"?>
<sst xmlns="http://schemas.openxmlformats.org/spreadsheetml/2006/main" count="747" uniqueCount="390">
  <si>
    <t>Athlète</t>
  </si>
  <si>
    <t>Nationalité</t>
  </si>
  <si>
    <t>Lieu</t>
  </si>
  <si>
    <t>Igor Paklin</t>
  </si>
  <si>
    <t>Patrik Sjöberg</t>
  </si>
  <si>
    <t>Stockholm</t>
  </si>
  <si>
    <t>Sorin Matei</t>
  </si>
  <si>
    <t>Bratislava</t>
  </si>
  <si>
    <t>Séville</t>
  </si>
  <si>
    <t>Charles Austin</t>
  </si>
  <si>
    <t>Javier Sotomayor</t>
  </si>
  <si>
    <t>Salamanque</t>
  </si>
  <si>
    <t>Vyacheslav Voronin</t>
  </si>
  <si>
    <t>Londres</t>
  </si>
  <si>
    <t>Stefan Holm</t>
  </si>
  <si>
    <t>Ivan Ukhov</t>
  </si>
  <si>
    <t>Bohdan Bondarenko</t>
  </si>
  <si>
    <t>New York</t>
  </si>
  <si>
    <t>Lausanne</t>
  </si>
  <si>
    <t>Mutaz Essa Barshim</t>
  </si>
  <si>
    <t>Bruxelles</t>
  </si>
  <si>
    <t>Pat Matzdorf</t>
  </si>
  <si>
    <t>États-Unis</t>
  </si>
  <si>
    <t>Berkeley</t>
  </si>
  <si>
    <t>Jüri Tarmak</t>
  </si>
  <si>
    <t>Moscou</t>
  </si>
  <si>
    <t>Dwight Stones</t>
  </si>
  <si>
    <t>Munich</t>
  </si>
  <si>
    <t>Oslo</t>
  </si>
  <si>
    <t>Vladimir Yashchenko</t>
  </si>
  <si>
    <t>Richmond</t>
  </si>
  <si>
    <t>Tbilisi</t>
  </si>
  <si>
    <t>Dietmar Mögenburg</t>
  </si>
  <si>
    <t>Ottawa</t>
  </si>
  <si>
    <t>Gerd Wessig</t>
  </si>
  <si>
    <t>Léningrad</t>
  </si>
  <si>
    <t>Zhu Jianhua</t>
  </si>
  <si>
    <t>Shanghai</t>
  </si>
  <si>
    <t>Eberstadt</t>
  </si>
  <si>
    <t>Kobé</t>
  </si>
  <si>
    <t>Rieti</t>
  </si>
  <si>
    <t>Cuba</t>
  </si>
  <si>
    <t>San Juan</t>
  </si>
  <si>
    <t>Steve Smith</t>
  </si>
  <si>
    <t>Royaume-Uni</t>
  </si>
  <si>
    <t>Séoul</t>
  </si>
  <si>
    <t>Atlanta</t>
  </si>
  <si>
    <t>Athènes</t>
  </si>
  <si>
    <t>Maracaibo</t>
  </si>
  <si>
    <t>Jacques Freitag</t>
  </si>
  <si>
    <t>Pologne</t>
  </si>
  <si>
    <t>Bydgoszcz</t>
  </si>
  <si>
    <t>Ukraine</t>
  </si>
  <si>
    <t>Oudtshoorn</t>
  </si>
  <si>
    <t>Andrey Silnov</t>
  </si>
  <si>
    <t>Monaco</t>
  </si>
  <si>
    <t>Donald Thomas</t>
  </si>
  <si>
    <t>Yaroslav Rybakov</t>
  </si>
  <si>
    <t>Kyriacos Ioannou</t>
  </si>
  <si>
    <t>Bahamas</t>
  </si>
  <si>
    <t>Osaka</t>
  </si>
  <si>
    <t>Andra Manson</t>
  </si>
  <si>
    <t>Austin</t>
  </si>
  <si>
    <t>Cheboksary</t>
  </si>
  <si>
    <t>Opole</t>
  </si>
  <si>
    <t>Jesse Williams</t>
  </si>
  <si>
    <t>Eugene</t>
  </si>
  <si>
    <t>Qatar</t>
  </si>
  <si>
    <t>Athlone</t>
  </si>
  <si>
    <t>Birmingham</t>
  </si>
  <si>
    <t>Danil Lysenko</t>
  </si>
  <si>
    <t>Doha</t>
  </si>
  <si>
    <t>Székesfehérvár</t>
  </si>
  <si>
    <t>Darryl Sullivan</t>
  </si>
  <si>
    <t>Tom Gale</t>
  </si>
  <si>
    <t>Luis Zayas</t>
  </si>
  <si>
    <t>Jamal Wilson</t>
  </si>
  <si>
    <t>Blacksburg</t>
  </si>
  <si>
    <t>Hustopece</t>
  </si>
  <si>
    <t>Banska Bystrica</t>
  </si>
  <si>
    <t>Année</t>
  </si>
  <si>
    <t>Marque</t>
  </si>
  <si>
    <t>Ralph Boston</t>
  </si>
  <si>
    <t>Walnut</t>
  </si>
  <si>
    <t>Igor Ter-Ovanesyan</t>
  </si>
  <si>
    <t>Erevan</t>
  </si>
  <si>
    <t>Los Angeles</t>
  </si>
  <si>
    <t>Leselidze</t>
  </si>
  <si>
    <t>Mexico</t>
  </si>
  <si>
    <t>Bob Beamon</t>
  </si>
  <si>
    <t>Chorzów</t>
  </si>
  <si>
    <t>Josef Schwarz</t>
  </si>
  <si>
    <t>Stuttgart</t>
  </si>
  <si>
    <t>Norman Tate</t>
  </si>
  <si>
    <t>El Paso</t>
  </si>
  <si>
    <t>Randy Williams</t>
  </si>
  <si>
    <t>James McAlister</t>
  </si>
  <si>
    <t>Westwood</t>
  </si>
  <si>
    <t>Arnie Robinson</t>
  </si>
  <si>
    <t>Nenad Stekić</t>
  </si>
  <si>
    <t>Montréal</t>
  </si>
  <si>
    <t>Nova Gorica</t>
  </si>
  <si>
    <t>Rovereto</t>
  </si>
  <si>
    <t>Larry Myricks</t>
  </si>
  <si>
    <t>Lutz Dombrowski</t>
  </si>
  <si>
    <t>Carl Lewis</t>
  </si>
  <si>
    <t>Sacramento</t>
  </si>
  <si>
    <t>Indianapolis</t>
  </si>
  <si>
    <t>Robert Emmiyan</t>
  </si>
  <si>
    <t>Tsakhkadzor</t>
  </si>
  <si>
    <t>Houston</t>
  </si>
  <si>
    <t>Mike Powell</t>
  </si>
  <si>
    <t>Villeneuve-d'Ascq</t>
  </si>
  <si>
    <t>Tokyo</t>
  </si>
  <si>
    <t>Barcelone</t>
  </si>
  <si>
    <t>Iván Pedroso</t>
  </si>
  <si>
    <t>Springfield</t>
  </si>
  <si>
    <t>Padoue</t>
  </si>
  <si>
    <t>James Beckford</t>
  </si>
  <si>
    <t>Jamaïque</t>
  </si>
  <si>
    <t>Bad Langensalza</t>
  </si>
  <si>
    <t>Iéna</t>
  </si>
  <si>
    <t>Turin</t>
  </si>
  <si>
    <t>Savanté Stringfellow</t>
  </si>
  <si>
    <t>Palo Alto</t>
  </si>
  <si>
    <t>Yago Lamela</t>
  </si>
  <si>
    <t>Dwight Phillips</t>
  </si>
  <si>
    <t>Linz</t>
  </si>
  <si>
    <t>Helsinki</t>
  </si>
  <si>
    <t>Irving Saladino</t>
  </si>
  <si>
    <t>Panama</t>
  </si>
  <si>
    <t>Louis Tsatoumas</t>
  </si>
  <si>
    <t>Kalamata</t>
  </si>
  <si>
    <t>Hengelo</t>
  </si>
  <si>
    <t>Christian Reif</t>
  </si>
  <si>
    <t>Allemagne</t>
  </si>
  <si>
    <t>Mitchell Watt</t>
  </si>
  <si>
    <t>Australie</t>
  </si>
  <si>
    <t>Greg Rutherford</t>
  </si>
  <si>
    <t>Sergey Morgunov</t>
  </si>
  <si>
    <t>Chula Vista</t>
  </si>
  <si>
    <t>Tcheboksary</t>
  </si>
  <si>
    <t>Aleksandr Menkov</t>
  </si>
  <si>
    <t>Toronto</t>
  </si>
  <si>
    <t>Jarrion Lawson</t>
  </si>
  <si>
    <t>Luvo Manyonga</t>
  </si>
  <si>
    <t>Potchefstroom</t>
  </si>
  <si>
    <t>Juan Miguel Echevarría</t>
  </si>
  <si>
    <t>Tajay Gayle</t>
  </si>
  <si>
    <t xml:space="preserve">  RussieRussie</t>
  </si>
  <si>
    <t xml:space="preserve">  PolognePologne</t>
  </si>
  <si>
    <t xml:space="preserve">  JamaïqueJamaïque</t>
  </si>
  <si>
    <t xml:space="preserve">  GrèceGrèce</t>
  </si>
  <si>
    <t xml:space="preserve">  Russie </t>
  </si>
  <si>
    <t xml:space="preserve">  Russie</t>
  </si>
  <si>
    <t xml:space="preserve"> états-unis</t>
  </si>
  <si>
    <t xml:space="preserve"> Cuba </t>
  </si>
  <si>
    <t xml:space="preserve"> États-Unis</t>
  </si>
  <si>
    <t xml:space="preserve"> Chypre</t>
  </si>
  <si>
    <t>SAUT HAUTEUR</t>
  </si>
  <si>
    <t>SAUT LONGUEUR</t>
  </si>
  <si>
    <t>Pays</t>
  </si>
  <si>
    <t>4,02 m</t>
  </si>
  <si>
    <t>Marc Wright</t>
  </si>
  <si>
    <t>4,09 m</t>
  </si>
  <si>
    <t>Frank Foss</t>
  </si>
  <si>
    <t>4,12 m</t>
  </si>
  <si>
    <t>Charles Hoff</t>
  </si>
  <si>
    <t>4,21 m</t>
  </si>
  <si>
    <t>4,25 m</t>
  </si>
  <si>
    <t>4,27 m</t>
  </si>
  <si>
    <t>Sabin Carr</t>
  </si>
  <si>
    <t>4,30 m</t>
  </si>
  <si>
    <t>Lee Barnes</t>
  </si>
  <si>
    <t>4,37 m</t>
  </si>
  <si>
    <t>William Graber</t>
  </si>
  <si>
    <t>4,39 m</t>
  </si>
  <si>
    <t>Keith Brown</t>
  </si>
  <si>
    <t>4,43 m</t>
  </si>
  <si>
    <t>George Varoff</t>
  </si>
  <si>
    <t>4,54 m</t>
  </si>
  <si>
    <t>Earle Meadows</t>
  </si>
  <si>
    <t>4,60 m</t>
  </si>
  <si>
    <t>Cornelius Warmerdam</t>
  </si>
  <si>
    <t>4,72 m</t>
  </si>
  <si>
    <t>4,77 m</t>
  </si>
  <si>
    <t>4,78 m</t>
  </si>
  <si>
    <t>Robert Gutowski</t>
  </si>
  <si>
    <t>4,80 m</t>
  </si>
  <si>
    <t>Don Bragg</t>
  </si>
  <si>
    <t>4,83 m</t>
  </si>
  <si>
    <t>George Davies</t>
  </si>
  <si>
    <t>4,94 m</t>
  </si>
  <si>
    <t>Pentti Nikula</t>
  </si>
  <si>
    <t>5,20 m</t>
  </si>
  <si>
    <t>John Pennel</t>
  </si>
  <si>
    <t>5,28 m</t>
  </si>
  <si>
    <t>Fred Hansen</t>
  </si>
  <si>
    <t>5,34 m</t>
  </si>
  <si>
    <t>5,38 m</t>
  </si>
  <si>
    <t>Paul Wilson</t>
  </si>
  <si>
    <t>5,41 m</t>
  </si>
  <si>
    <t>Bob Seagren</t>
  </si>
  <si>
    <t>5,44 m</t>
  </si>
  <si>
    <t>5,49 m</t>
  </si>
  <si>
    <t>Christos Papanikolaou</t>
  </si>
  <si>
    <t>5,43 m</t>
  </si>
  <si>
    <t>Kjell Isaksson</t>
  </si>
  <si>
    <t>5,63 m</t>
  </si>
  <si>
    <t>5,53 m</t>
  </si>
  <si>
    <t>5,65 m</t>
  </si>
  <si>
    <t>David Roberts</t>
  </si>
  <si>
    <t>5,70 m</t>
  </si>
  <si>
    <t>5,66 m</t>
  </si>
  <si>
    <t>Wladyslaw Kozakiewicz</t>
  </si>
  <si>
    <t>5,71 m</t>
  </si>
  <si>
    <t>Mike Tully</t>
  </si>
  <si>
    <t>Patrick Abada</t>
  </si>
  <si>
    <t>Philippe Houvion</t>
  </si>
  <si>
    <t>5,78 m</t>
  </si>
  <si>
    <t>5,81 m</t>
  </si>
  <si>
    <t>Vladimir Polyakov</t>
  </si>
  <si>
    <t>5,75 m</t>
  </si>
  <si>
    <t>Dave Volz</t>
  </si>
  <si>
    <t>Jean-Michel Bellot</t>
  </si>
  <si>
    <t>5,83 m</t>
  </si>
  <si>
    <t>Thierry Vigneron</t>
  </si>
  <si>
    <t>5,94 m</t>
  </si>
  <si>
    <t>Sergeï Bubka</t>
  </si>
  <si>
    <t>6,00 m</t>
  </si>
  <si>
    <t>6,01 m</t>
  </si>
  <si>
    <t>6,03 m</t>
  </si>
  <si>
    <t>6,06 m</t>
  </si>
  <si>
    <t>Rodion Gataullin</t>
  </si>
  <si>
    <t>5,92 m</t>
  </si>
  <si>
    <t>6,10 m</t>
  </si>
  <si>
    <t>6,13 m</t>
  </si>
  <si>
    <t>6,05 m</t>
  </si>
  <si>
    <t>6,14 m</t>
  </si>
  <si>
    <t>Okkert Brits</t>
  </si>
  <si>
    <t>6,02 m</t>
  </si>
  <si>
    <t>Jeff Hartwig</t>
  </si>
  <si>
    <t>Maxim Tarasov</t>
  </si>
  <si>
    <t>Dmitriy Markov</t>
  </si>
  <si>
    <t>5,90 m</t>
  </si>
  <si>
    <t>Tim Lobinger</t>
  </si>
  <si>
    <t>5,95 m</t>
  </si>
  <si>
    <t>Romain Mesnil</t>
  </si>
  <si>
    <t>Timothy Mack</t>
  </si>
  <si>
    <t>Paul Burgess</t>
  </si>
  <si>
    <t>Brad Walker</t>
  </si>
  <si>
    <t>6,04 m</t>
  </si>
  <si>
    <t>Renaud Lavillenie</t>
  </si>
  <si>
    <t>Steven Hooker</t>
  </si>
  <si>
    <t>Paweł Wojciechowski</t>
  </si>
  <si>
    <t>Björn Otto</t>
  </si>
  <si>
    <t>6,16 m</t>
  </si>
  <si>
    <t>Thiago Braz da Silva</t>
  </si>
  <si>
    <t>Sam Kendricks</t>
  </si>
  <si>
    <t>6,06 m</t>
  </si>
  <si>
    <t>6,18 m</t>
  </si>
  <si>
    <t>SAUT A LA PERCHE</t>
  </si>
  <si>
    <t>  États-UnisFresno</t>
  </si>
  <si>
    <t>  États-UnisPalo Alto</t>
  </si>
  <si>
    <t>  États-UnisBoston</t>
  </si>
  <si>
    <t>  États-UnisPrinceton</t>
  </si>
  <si>
    <t>  États-UnisLos Angeles</t>
  </si>
  <si>
    <t>  États-UnisCompton</t>
  </si>
  <si>
    <t>  États-UnisCoral Gables</t>
  </si>
  <si>
    <t>  États-UnisBakersfield</t>
  </si>
  <si>
    <t>  États-UnisLac Tahoe</t>
  </si>
  <si>
    <t>  États-UnisSacramento</t>
  </si>
  <si>
    <t>  GrèceAthènes</t>
  </si>
  <si>
    <t>  ItalieSienne</t>
  </si>
  <si>
    <t>  États-UnisEugene</t>
  </si>
  <si>
    <t>  États-UnisNew York</t>
  </si>
  <si>
    <t>  États-UnisPocatello</t>
  </si>
  <si>
    <t>  États-UnisGainesville</t>
  </si>
  <si>
    <t>  PologneVarsovie</t>
  </si>
  <si>
    <t>  États-UnisCorvallis</t>
  </si>
  <si>
    <t>  FranceParis</t>
  </si>
  <si>
    <t>  URSSMoscou</t>
  </si>
  <si>
    <t>  URSSTbilissi</t>
  </si>
  <si>
    <t>  FranceNice</t>
  </si>
  <si>
    <t>  France Colombes</t>
  </si>
  <si>
    <t>  ItalieRome</t>
  </si>
  <si>
    <t>  TchécoslovaquiePrague</t>
  </si>
  <si>
    <t>  PologneDonetsk</t>
  </si>
  <si>
    <t>  Japon Tokyo</t>
  </si>
  <si>
    <t>  États-UnisSeattle</t>
  </si>
  <si>
    <t>  JaponTokyo</t>
  </si>
  <si>
    <t>  Royaume-UniLondres</t>
  </si>
  <si>
    <t>  ItalieSestrière</t>
  </si>
  <si>
    <t>  AllemagneCologne</t>
  </si>
  <si>
    <t>  États-UnisAtlanta</t>
  </si>
  <si>
    <t>  JaponFukuoka</t>
  </si>
  <si>
    <t>  États-UnisUniondale</t>
  </si>
  <si>
    <t>  États-UnisJonesboro</t>
  </si>
  <si>
    <t>  CanadaEdmonton</t>
  </si>
  <si>
    <t>  FranceCastres</t>
  </si>
  <si>
    <t>  MonacoMonaco</t>
  </si>
  <si>
    <t>  AustraliePerth</t>
  </si>
  <si>
    <t>  AllemagneJockgrim</t>
  </si>
  <si>
    <t>  AustralieBrisbane</t>
  </si>
  <si>
    <t>  PortugalLeiria</t>
  </si>
  <si>
    <t>  CroatieSplit</t>
  </si>
  <si>
    <t>  AllemagneAachen</t>
  </si>
  <si>
    <t>  UkraineDonetsk</t>
  </si>
  <si>
    <t>  AllemagneBerlin</t>
  </si>
  <si>
    <t>  Royaume-UniGlasgow</t>
  </si>
  <si>
    <t xml:space="preserve">  États-UnisÉtats-Unis</t>
  </si>
  <si>
    <t xml:space="preserve">  FranceFrance</t>
  </si>
  <si>
    <t xml:space="preserve">  Norvège</t>
  </si>
  <si>
    <t xml:space="preserve">  États-Unis</t>
  </si>
  <si>
    <t xml:space="preserve">  Grèce</t>
  </si>
  <si>
    <t xml:space="preserve">  Pologne</t>
  </si>
  <si>
    <t xml:space="preserve">  Suède</t>
  </si>
  <si>
    <t xml:space="preserve">  France</t>
  </si>
  <si>
    <t xml:space="preserve"> Brésil</t>
  </si>
  <si>
    <t xml:space="preserve">  FinlanFinlan</t>
  </si>
  <si>
    <t xml:space="preserve">  Suèuè</t>
  </si>
  <si>
    <t xml:space="preserve">  l'URSSUnion soviétique</t>
  </si>
  <si>
    <t xml:space="preserve">  l'UkraineUkraine</t>
  </si>
  <si>
    <t xml:space="preserve">  l'AustralieAustralie</t>
  </si>
  <si>
    <t xml:space="preserve">  l'AllemagneAllemagne</t>
  </si>
  <si>
    <t xml:space="preserve">  Suè</t>
  </si>
  <si>
    <t xml:space="preserve">  l'Ukraine</t>
  </si>
  <si>
    <t>Reccord Mondiale</t>
  </si>
  <si>
    <t>Performance la plus faible</t>
  </si>
  <si>
    <t>Moyenne</t>
  </si>
  <si>
    <t>Etendue</t>
  </si>
  <si>
    <t>Ecart-type</t>
  </si>
  <si>
    <t>Quartile 1</t>
  </si>
  <si>
    <t>Quartile 3</t>
  </si>
  <si>
    <t>Ecart interquartile</t>
  </si>
  <si>
    <t>Ecar semi-interquartile</t>
  </si>
  <si>
    <t xml:space="preserve"> s États-UnisÉtats-Unis</t>
  </si>
  <si>
    <t>Allemagne  l'OuestAllemagne  l'Ouest</t>
  </si>
  <si>
    <t xml:space="preserve">  République fédérative socialiste  YougoslavieYougoslavie</t>
  </si>
  <si>
    <t xml:space="preserve">  l'Allemagne  l'EstAllemagne  l'Est</t>
  </si>
  <si>
    <t xml:space="preserve">  CubaCuba</t>
  </si>
  <si>
    <t xml:space="preserve">  l'EspagneEspagne</t>
  </si>
  <si>
    <t xml:space="preserve">  Jamaïque</t>
  </si>
  <si>
    <t>  Royaume-Uni</t>
  </si>
  <si>
    <t>  États-Unis Eugene</t>
  </si>
  <si>
    <t>  États-Unis Cambridge</t>
  </si>
  <si>
    <t>  Belgique Anvers</t>
  </si>
  <si>
    <t>  Danemark Copenhague</t>
  </si>
  <si>
    <t xml:space="preserve">  Royaume-Uni </t>
  </si>
  <si>
    <t>Mosto</t>
  </si>
  <si>
    <t>  Finlan Turku</t>
  </si>
  <si>
    <t>Philalphie</t>
  </si>
  <si>
    <t>  États-UnisPhilalphie</t>
  </si>
  <si>
    <t>Ossa</t>
  </si>
  <si>
    <t>Aleksey myanyuk</t>
  </si>
  <si>
    <t>Walmar Stępień</t>
  </si>
  <si>
    <t>lhi</t>
  </si>
  <si>
    <t>  États-UnisMosto</t>
  </si>
  <si>
    <t>  États-UnisBoulr</t>
  </si>
  <si>
    <t>  FinlanKauhava</t>
  </si>
  <si>
    <t>Saint-nis</t>
  </si>
  <si>
    <t>Mar l Plata</t>
  </si>
  <si>
    <t>Aleksanr Walerianczyk</t>
  </si>
  <si>
    <t>Erick Walr</t>
  </si>
  <si>
    <t xml:space="preserve">  Suè </t>
  </si>
  <si>
    <t>Castellón  la Plana</t>
  </si>
  <si>
    <t>Rio  Janeiro</t>
  </si>
  <si>
    <t>  SuèMalmö</t>
  </si>
  <si>
    <t>Jeff Henrson</t>
  </si>
  <si>
    <t>Année  reccord</t>
  </si>
  <si>
    <t>Nombre  performances</t>
  </si>
  <si>
    <t>  BrésilRio  Janeiro</t>
  </si>
  <si>
    <t>  États-Uniss Moines</t>
  </si>
  <si>
    <t xml:space="preserve"> Bahamas </t>
  </si>
  <si>
    <t xml:space="preserve"> d'Afrique  SudAfrique  Sud</t>
  </si>
  <si>
    <t>Mode</t>
  </si>
  <si>
    <t>Mo de</t>
  </si>
  <si>
    <t xml:space="preserve">  l'Australie</t>
  </si>
  <si>
    <t xml:space="preserve">  Cuba</t>
  </si>
  <si>
    <t xml:space="preserve">  République populaire  Chine</t>
  </si>
  <si>
    <t>rban</t>
  </si>
  <si>
    <t>Afrique  Sud</t>
  </si>
  <si>
    <t xml:space="preserve">  PanamaPanama</t>
  </si>
  <si>
    <t xml:space="preserve">  Qatar</t>
  </si>
  <si>
    <t>  Corée  SudDaegu</t>
  </si>
  <si>
    <t>Etene</t>
  </si>
  <si>
    <t>Armand plantis</t>
  </si>
  <si>
    <t>Ecart semi-interquartile</t>
  </si>
  <si>
    <t xml:space="preserve">  Roumanie</t>
  </si>
  <si>
    <t>*Ukraine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</si>
</sst>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.##&quot; m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5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/>
    <xf numFmtId="2" fontId="0" fillId="0" borderId="0" xfId="0" applyNumberFormat="1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 vertical="center"/>
    </xf>
  </cellXfs>
  <cellStyles count="1">
    <cellStyle name="Normal" xfId="0" builtinId="0"/>
  </cellStyles>
  <dxfs count="13">
    <dxf>
      <numFmt numFmtId="166" formatCode="#.##&quot; m&quot;"/>
      <alignment horizontal="center" vertical="center" textRotation="0" wrapText="0" indent="0" justifyLastLine="0" shrinkToFit="0" readingOrder="0"/>
    </dxf>
    <dxf>
      <numFmt numFmtId="166" formatCode="#.##&quot; m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2:G66" totalsRowShown="0" headerRowDxfId="12" dataDxfId="11">
  <autoFilter ref="C2:G66"/>
  <tableColumns count="5">
    <tableColumn id="1" name="Année" dataDxfId="10"/>
    <tableColumn id="2" name="Marque" dataDxfId="1"/>
    <tableColumn id="3" name="Athlète" dataDxfId="9"/>
    <tableColumn id="4" name="Nationalité" dataDxfId="8"/>
    <tableColumn id="5" name="Lieu" dataDxfId="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K2:O64" totalsRowShown="0" headerRowDxfId="6">
  <autoFilter ref="K2:O64"/>
  <tableColumns count="5">
    <tableColumn id="1" name="Année" dataDxfId="5"/>
    <tableColumn id="2" name="Marque" dataDxfId="0"/>
    <tableColumn id="3" name="Athlète" dataDxfId="4"/>
    <tableColumn id="4" name="Nationalité" dataDxfId="3"/>
    <tableColumn id="5" name="Lieu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Q2:U81" totalsRowShown="0" headerRowDxfId="2">
  <autoFilter ref="Q2:U81"/>
  <tableColumns count="5">
    <tableColumn id="1" name="Année"/>
    <tableColumn id="2" name="Marque"/>
    <tableColumn id="3" name="Athlète"/>
    <tableColumn id="4" name="Pays"/>
    <tableColumn id="5" name="Lieu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00"/>
  <sheetViews>
    <sheetView tabSelected="1" zoomScale="85" zoomScaleNormal="85" workbookViewId="0">
      <selection activeCell="M73" sqref="M73"/>
    </sheetView>
  </sheetViews>
  <sheetFormatPr baseColWidth="10" defaultRowHeight="15" x14ac:dyDescent="0.25"/>
  <cols>
    <col min="3" max="3" width="22.140625" customWidth="1"/>
    <col min="4" max="4" width="18.42578125" customWidth="1"/>
    <col min="5" max="5" width="25" customWidth="1"/>
    <col min="6" max="6" width="41.140625" customWidth="1"/>
    <col min="7" max="7" width="16" customWidth="1"/>
    <col min="12" max="12" width="25.5703125" customWidth="1"/>
    <col min="13" max="13" width="24.7109375" customWidth="1"/>
    <col min="14" max="14" width="40.85546875" customWidth="1"/>
    <col min="15" max="15" width="32" customWidth="1"/>
    <col min="18" max="18" width="12.42578125" customWidth="1"/>
    <col min="19" max="19" width="20.140625" customWidth="1"/>
    <col min="20" max="20" width="17" customWidth="1"/>
    <col min="21" max="21" width="30.85546875" customWidth="1"/>
  </cols>
  <sheetData>
    <row r="1" spans="3:21" x14ac:dyDescent="0.25">
      <c r="C1" s="7" t="s">
        <v>159</v>
      </c>
      <c r="D1" s="7"/>
      <c r="E1" s="7"/>
      <c r="F1" s="7"/>
      <c r="G1" s="7"/>
      <c r="K1" s="7" t="s">
        <v>160</v>
      </c>
      <c r="L1" s="7"/>
      <c r="M1" s="7"/>
      <c r="N1" s="7"/>
      <c r="O1" s="7"/>
      <c r="Q1" s="7" t="s">
        <v>261</v>
      </c>
      <c r="R1" s="7"/>
      <c r="S1" s="7"/>
      <c r="T1" s="7"/>
      <c r="U1" s="7"/>
    </row>
    <row r="2" spans="3:21" x14ac:dyDescent="0.25">
      <c r="C2" s="5" t="s">
        <v>80</v>
      </c>
      <c r="D2" s="5" t="s">
        <v>81</v>
      </c>
      <c r="E2" s="5" t="s">
        <v>0</v>
      </c>
      <c r="F2" s="5" t="s">
        <v>1</v>
      </c>
      <c r="G2" s="5" t="s">
        <v>2</v>
      </c>
      <c r="K2" s="5" t="s">
        <v>80</v>
      </c>
      <c r="L2" s="5" t="s">
        <v>81</v>
      </c>
      <c r="M2" s="5" t="s">
        <v>0</v>
      </c>
      <c r="N2" s="5" t="s">
        <v>1</v>
      </c>
      <c r="O2" s="5" t="s">
        <v>2</v>
      </c>
      <c r="Q2" s="5" t="s">
        <v>80</v>
      </c>
      <c r="R2" s="5" t="s">
        <v>81</v>
      </c>
      <c r="S2" s="5" t="s">
        <v>0</v>
      </c>
      <c r="T2" s="5" t="s">
        <v>161</v>
      </c>
      <c r="U2" s="5" t="s">
        <v>2</v>
      </c>
    </row>
    <row r="3" spans="3:21" x14ac:dyDescent="0.25">
      <c r="C3" s="4">
        <v>1971</v>
      </c>
      <c r="D3" s="8">
        <v>2.29</v>
      </c>
      <c r="E3" s="4" t="s">
        <v>21</v>
      </c>
      <c r="F3" s="4" t="s">
        <v>22</v>
      </c>
      <c r="G3" s="4" t="s">
        <v>23</v>
      </c>
      <c r="K3" s="2">
        <v>1960</v>
      </c>
      <c r="L3" s="8">
        <v>8.2100000000000009</v>
      </c>
      <c r="M3" s="2" t="s">
        <v>82</v>
      </c>
      <c r="N3" s="2" t="s">
        <v>157</v>
      </c>
      <c r="O3" s="2" t="s">
        <v>83</v>
      </c>
      <c r="Q3">
        <v>1912</v>
      </c>
      <c r="R3" t="s">
        <v>162</v>
      </c>
      <c r="S3" t="s">
        <v>163</v>
      </c>
      <c r="T3" t="s">
        <v>313</v>
      </c>
      <c r="U3" t="s">
        <v>345</v>
      </c>
    </row>
    <row r="4" spans="3:21" x14ac:dyDescent="0.25">
      <c r="C4" s="2">
        <v>1972</v>
      </c>
      <c r="D4" s="8">
        <v>2.25</v>
      </c>
      <c r="E4" s="2" t="s">
        <v>24</v>
      </c>
      <c r="F4" s="2" t="s">
        <v>321</v>
      </c>
      <c r="G4" s="3" t="s">
        <v>25</v>
      </c>
      <c r="K4" s="2">
        <v>1961</v>
      </c>
      <c r="L4" s="8">
        <v>8.2799999999999994</v>
      </c>
      <c r="M4" s="2" t="s">
        <v>82</v>
      </c>
      <c r="N4" s="2" t="s">
        <v>157</v>
      </c>
      <c r="O4" s="2" t="s">
        <v>25</v>
      </c>
      <c r="Q4" s="2">
        <v>1920</v>
      </c>
      <c r="R4" s="2" t="s">
        <v>164</v>
      </c>
      <c r="S4" s="2" t="s">
        <v>165</v>
      </c>
      <c r="T4" s="2" t="s">
        <v>313</v>
      </c>
      <c r="U4" s="2" t="s">
        <v>346</v>
      </c>
    </row>
    <row r="5" spans="3:21" x14ac:dyDescent="0.25">
      <c r="C5" s="2">
        <v>1973</v>
      </c>
      <c r="D5" s="8">
        <v>2.2999999999999998</v>
      </c>
      <c r="E5" s="2" t="s">
        <v>26</v>
      </c>
      <c r="F5" s="2" t="s">
        <v>22</v>
      </c>
      <c r="G5" s="3" t="s">
        <v>27</v>
      </c>
      <c r="K5" s="2">
        <v>1962</v>
      </c>
      <c r="L5" s="8">
        <v>8.31</v>
      </c>
      <c r="M5" s="2" t="s">
        <v>84</v>
      </c>
      <c r="N5" s="2" t="s">
        <v>321</v>
      </c>
      <c r="O5" s="2" t="s">
        <v>85</v>
      </c>
      <c r="Q5" s="2">
        <v>1922</v>
      </c>
      <c r="R5" s="2" t="s">
        <v>166</v>
      </c>
      <c r="S5" s="2" t="s">
        <v>167</v>
      </c>
      <c r="T5" s="2" t="s">
        <v>312</v>
      </c>
      <c r="U5" s="2" t="s">
        <v>347</v>
      </c>
    </row>
    <row r="6" spans="3:21" x14ac:dyDescent="0.25">
      <c r="C6" s="2">
        <v>1974</v>
      </c>
      <c r="D6" s="8">
        <v>2.2799999999999998</v>
      </c>
      <c r="E6" s="2" t="s">
        <v>26</v>
      </c>
      <c r="F6" s="2" t="s">
        <v>22</v>
      </c>
      <c r="G6" s="3" t="s">
        <v>28</v>
      </c>
      <c r="K6" s="2">
        <v>1963</v>
      </c>
      <c r="L6" s="8">
        <v>8.1999999999999993</v>
      </c>
      <c r="M6" s="2" t="s">
        <v>82</v>
      </c>
      <c r="N6" s="2" t="s">
        <v>22</v>
      </c>
      <c r="O6" s="2" t="s">
        <v>349</v>
      </c>
      <c r="Q6" s="2">
        <v>1923</v>
      </c>
      <c r="R6" s="2" t="s">
        <v>168</v>
      </c>
      <c r="S6" s="2" t="s">
        <v>167</v>
      </c>
      <c r="T6" s="2" t="s">
        <v>312</v>
      </c>
      <c r="U6" s="2" t="s">
        <v>347</v>
      </c>
    </row>
    <row r="7" spans="3:21" x14ac:dyDescent="0.25">
      <c r="C7" s="2">
        <v>1975</v>
      </c>
      <c r="D7" s="8">
        <v>2.2799999999999998</v>
      </c>
      <c r="E7" s="2" t="s">
        <v>26</v>
      </c>
      <c r="F7" s="2" t="s">
        <v>22</v>
      </c>
      <c r="G7" s="3" t="s">
        <v>17</v>
      </c>
      <c r="K7" s="2">
        <v>1964</v>
      </c>
      <c r="L7" s="8">
        <v>8.34</v>
      </c>
      <c r="M7" s="2" t="s">
        <v>82</v>
      </c>
      <c r="N7" s="2" t="s">
        <v>22</v>
      </c>
      <c r="O7" s="2" t="s">
        <v>86</v>
      </c>
      <c r="Q7" s="2">
        <v>1925</v>
      </c>
      <c r="R7" s="2" t="s">
        <v>169</v>
      </c>
      <c r="S7" s="2" t="s">
        <v>167</v>
      </c>
      <c r="T7" s="2" t="s">
        <v>312</v>
      </c>
      <c r="U7" s="2" t="s">
        <v>350</v>
      </c>
    </row>
    <row r="8" spans="3:21" x14ac:dyDescent="0.25">
      <c r="C8" s="2">
        <v>1976</v>
      </c>
      <c r="D8" s="8">
        <v>2.3199999999999998</v>
      </c>
      <c r="E8" s="2" t="s">
        <v>26</v>
      </c>
      <c r="F8" s="2" t="s">
        <v>22</v>
      </c>
      <c r="G8" s="3" t="s">
        <v>351</v>
      </c>
      <c r="K8" s="2">
        <v>1965</v>
      </c>
      <c r="L8" s="8">
        <v>8.35</v>
      </c>
      <c r="M8" s="2" t="s">
        <v>82</v>
      </c>
      <c r="N8" s="2" t="s">
        <v>22</v>
      </c>
      <c r="O8" s="2" t="s">
        <v>349</v>
      </c>
      <c r="Q8" s="2">
        <v>1927</v>
      </c>
      <c r="R8" s="2" t="s">
        <v>170</v>
      </c>
      <c r="S8" s="2" t="s">
        <v>171</v>
      </c>
      <c r="T8" s="2" t="s">
        <v>313</v>
      </c>
      <c r="U8" s="2" t="s">
        <v>352</v>
      </c>
    </row>
    <row r="9" spans="3:21" x14ac:dyDescent="0.25">
      <c r="C9" s="2">
        <v>1977</v>
      </c>
      <c r="D9" s="8">
        <v>2.33</v>
      </c>
      <c r="E9" s="2" t="s">
        <v>29</v>
      </c>
      <c r="F9" s="2" t="s">
        <v>321</v>
      </c>
      <c r="G9" s="3" t="s">
        <v>30</v>
      </c>
      <c r="K9" s="2">
        <v>1966</v>
      </c>
      <c r="L9" s="8">
        <v>8.23</v>
      </c>
      <c r="M9" s="2" t="s">
        <v>84</v>
      </c>
      <c r="N9" s="2" t="s">
        <v>321</v>
      </c>
      <c r="O9" s="2" t="s">
        <v>87</v>
      </c>
      <c r="Q9" s="2">
        <v>1928</v>
      </c>
      <c r="R9" s="2" t="s">
        <v>172</v>
      </c>
      <c r="S9" s="2" t="s">
        <v>173</v>
      </c>
      <c r="T9" s="2" t="s">
        <v>313</v>
      </c>
      <c r="U9" s="2" t="s">
        <v>262</v>
      </c>
    </row>
    <row r="10" spans="3:21" x14ac:dyDescent="0.25">
      <c r="C10" s="2">
        <v>1978</v>
      </c>
      <c r="D10" s="8">
        <v>2.34</v>
      </c>
      <c r="E10" s="2" t="s">
        <v>29</v>
      </c>
      <c r="F10" s="2" t="s">
        <v>321</v>
      </c>
      <c r="G10" s="3" t="s">
        <v>31</v>
      </c>
      <c r="K10" s="2">
        <v>1967</v>
      </c>
      <c r="L10" s="8">
        <v>8.35</v>
      </c>
      <c r="M10" s="2" t="s">
        <v>84</v>
      </c>
      <c r="N10" s="2" t="s">
        <v>321</v>
      </c>
      <c r="O10" s="2" t="s">
        <v>88</v>
      </c>
      <c r="Q10" s="2">
        <v>1932</v>
      </c>
      <c r="R10" s="2" t="s">
        <v>174</v>
      </c>
      <c r="S10" s="2" t="s">
        <v>175</v>
      </c>
      <c r="T10" s="2" t="s">
        <v>313</v>
      </c>
      <c r="U10" s="2" t="s">
        <v>263</v>
      </c>
    </row>
    <row r="11" spans="3:21" x14ac:dyDescent="0.25">
      <c r="C11" s="2">
        <v>1979</v>
      </c>
      <c r="D11" s="8">
        <v>2.3199999999999998</v>
      </c>
      <c r="E11" s="2" t="s">
        <v>32</v>
      </c>
      <c r="F11" s="2" t="s">
        <v>337</v>
      </c>
      <c r="G11" s="3" t="s">
        <v>33</v>
      </c>
      <c r="K11" s="2">
        <v>1968</v>
      </c>
      <c r="L11" s="8">
        <v>8.9</v>
      </c>
      <c r="M11" s="2" t="s">
        <v>89</v>
      </c>
      <c r="N11" s="2" t="s">
        <v>22</v>
      </c>
      <c r="O11" s="2" t="s">
        <v>88</v>
      </c>
      <c r="Q11" s="2">
        <v>1935</v>
      </c>
      <c r="R11" s="2" t="s">
        <v>176</v>
      </c>
      <c r="S11" s="2" t="s">
        <v>177</v>
      </c>
      <c r="T11" s="2" t="s">
        <v>313</v>
      </c>
      <c r="U11" s="2" t="s">
        <v>264</v>
      </c>
    </row>
    <row r="12" spans="3:21" x14ac:dyDescent="0.25">
      <c r="C12" s="2">
        <v>1980</v>
      </c>
      <c r="D12" s="8">
        <v>2.36</v>
      </c>
      <c r="E12" s="2" t="s">
        <v>34</v>
      </c>
      <c r="F12" s="2" t="s">
        <v>339</v>
      </c>
      <c r="G12" s="3" t="s">
        <v>25</v>
      </c>
      <c r="K12" s="2">
        <v>1969</v>
      </c>
      <c r="L12" s="8">
        <v>8.2100000000000009</v>
      </c>
      <c r="M12" s="2" t="s">
        <v>84</v>
      </c>
      <c r="N12" s="2" t="s">
        <v>321</v>
      </c>
      <c r="O12" s="2" t="s">
        <v>353</v>
      </c>
      <c r="Q12" s="2">
        <v>1936</v>
      </c>
      <c r="R12" s="2" t="s">
        <v>178</v>
      </c>
      <c r="S12" s="2" t="s">
        <v>179</v>
      </c>
      <c r="T12" s="2" t="s">
        <v>313</v>
      </c>
      <c r="U12" s="2" t="s">
        <v>265</v>
      </c>
    </row>
    <row r="13" spans="3:21" x14ac:dyDescent="0.25">
      <c r="C13" s="2">
        <v>1981</v>
      </c>
      <c r="D13" s="8">
        <v>2.33</v>
      </c>
      <c r="E13" s="2" t="s">
        <v>354</v>
      </c>
      <c r="F13" s="2" t="s">
        <v>321</v>
      </c>
      <c r="G13" s="3" t="s">
        <v>35</v>
      </c>
      <c r="K13" s="2">
        <v>1969</v>
      </c>
      <c r="L13" s="8">
        <v>8.2100000000000009</v>
      </c>
      <c r="M13" s="2" t="s">
        <v>355</v>
      </c>
      <c r="N13" s="2" t="s">
        <v>150</v>
      </c>
      <c r="O13" s="2" t="s">
        <v>90</v>
      </c>
      <c r="Q13" s="2">
        <v>1937</v>
      </c>
      <c r="R13" s="2" t="s">
        <v>180</v>
      </c>
      <c r="S13" s="2" t="s">
        <v>181</v>
      </c>
      <c r="T13" s="2" t="s">
        <v>313</v>
      </c>
      <c r="U13" s="2" t="s">
        <v>266</v>
      </c>
    </row>
    <row r="14" spans="3:21" x14ac:dyDescent="0.25">
      <c r="C14" s="2">
        <v>1982</v>
      </c>
      <c r="D14" s="8">
        <v>2.33</v>
      </c>
      <c r="E14" s="2" t="s">
        <v>36</v>
      </c>
      <c r="F14" s="2" t="s">
        <v>379</v>
      </c>
      <c r="G14" s="3" t="s">
        <v>356</v>
      </c>
      <c r="K14" s="2">
        <v>1970</v>
      </c>
      <c r="L14" s="8">
        <v>8.35</v>
      </c>
      <c r="M14" s="2" t="s">
        <v>91</v>
      </c>
      <c r="N14" s="2" t="s">
        <v>337</v>
      </c>
      <c r="O14" s="2" t="s">
        <v>92</v>
      </c>
      <c r="Q14" s="2">
        <v>1940</v>
      </c>
      <c r="R14" s="2" t="s">
        <v>182</v>
      </c>
      <c r="S14" s="2" t="s">
        <v>183</v>
      </c>
      <c r="T14" s="2" t="s">
        <v>313</v>
      </c>
      <c r="U14" s="2" t="s">
        <v>262</v>
      </c>
    </row>
    <row r="15" spans="3:21" x14ac:dyDescent="0.25">
      <c r="C15" s="2">
        <v>1983</v>
      </c>
      <c r="D15" s="8">
        <v>2.38</v>
      </c>
      <c r="E15" s="2" t="s">
        <v>36</v>
      </c>
      <c r="F15" s="2" t="s">
        <v>379</v>
      </c>
      <c r="G15" s="3" t="s">
        <v>37</v>
      </c>
      <c r="K15" s="2">
        <v>1971</v>
      </c>
      <c r="L15" s="8">
        <v>8.2100000000000009</v>
      </c>
      <c r="M15" s="2" t="s">
        <v>93</v>
      </c>
      <c r="N15" s="2" t="s">
        <v>22</v>
      </c>
      <c r="O15" s="2" t="s">
        <v>94</v>
      </c>
      <c r="Q15" s="2">
        <v>1941</v>
      </c>
      <c r="R15" s="2" t="s">
        <v>184</v>
      </c>
      <c r="S15" s="2" t="s">
        <v>183</v>
      </c>
      <c r="T15" s="2" t="s">
        <v>313</v>
      </c>
      <c r="U15" s="2" t="s">
        <v>267</v>
      </c>
    </row>
    <row r="16" spans="3:21" x14ac:dyDescent="0.25">
      <c r="C16" s="2">
        <v>1984</v>
      </c>
      <c r="D16" s="8">
        <v>2.39</v>
      </c>
      <c r="E16" s="2" t="s">
        <v>36</v>
      </c>
      <c r="F16" s="2" t="s">
        <v>379</v>
      </c>
      <c r="G16" s="3" t="s">
        <v>38</v>
      </c>
      <c r="K16" s="2">
        <v>1972</v>
      </c>
      <c r="L16" s="8">
        <v>8.23</v>
      </c>
      <c r="M16" s="2" t="s">
        <v>95</v>
      </c>
      <c r="N16" s="2" t="s">
        <v>22</v>
      </c>
      <c r="O16" s="2" t="s">
        <v>27</v>
      </c>
      <c r="Q16" s="2">
        <v>1942</v>
      </c>
      <c r="R16" s="2" t="s">
        <v>185</v>
      </c>
      <c r="S16" s="2" t="s">
        <v>183</v>
      </c>
      <c r="T16" s="2" t="s">
        <v>313</v>
      </c>
      <c r="U16" s="2" t="s">
        <v>357</v>
      </c>
    </row>
    <row r="17" spans="3:21" x14ac:dyDescent="0.25">
      <c r="C17" s="2">
        <v>1985</v>
      </c>
      <c r="D17" s="8">
        <v>2.41</v>
      </c>
      <c r="E17" s="2" t="s">
        <v>3</v>
      </c>
      <c r="F17" s="2" t="s">
        <v>321</v>
      </c>
      <c r="G17" s="3" t="s">
        <v>39</v>
      </c>
      <c r="K17" s="2">
        <v>1973</v>
      </c>
      <c r="L17" s="8">
        <v>8.24</v>
      </c>
      <c r="M17" s="2" t="s">
        <v>96</v>
      </c>
      <c r="N17" s="2" t="s">
        <v>22</v>
      </c>
      <c r="O17" s="2" t="s">
        <v>97</v>
      </c>
      <c r="Q17" s="2">
        <v>1957</v>
      </c>
      <c r="R17" s="2" t="s">
        <v>186</v>
      </c>
      <c r="S17" s="2" t="s">
        <v>187</v>
      </c>
      <c r="T17" s="2" t="s">
        <v>313</v>
      </c>
      <c r="U17" s="2" t="s">
        <v>263</v>
      </c>
    </row>
    <row r="18" spans="3:21" x14ac:dyDescent="0.25">
      <c r="C18" s="2">
        <v>1986</v>
      </c>
      <c r="D18" s="8">
        <v>2.38</v>
      </c>
      <c r="E18" s="2" t="s">
        <v>3</v>
      </c>
      <c r="F18" s="2" t="s">
        <v>321</v>
      </c>
      <c r="G18" s="3" t="s">
        <v>40</v>
      </c>
      <c r="K18" s="2">
        <v>1974</v>
      </c>
      <c r="L18" s="8">
        <v>8.3000000000000007</v>
      </c>
      <c r="M18" s="2" t="s">
        <v>98</v>
      </c>
      <c r="N18" s="2" t="s">
        <v>22</v>
      </c>
      <c r="O18" s="2" t="s">
        <v>349</v>
      </c>
      <c r="Q18" s="2">
        <v>1960</v>
      </c>
      <c r="R18" s="2" t="s">
        <v>188</v>
      </c>
      <c r="S18" s="2" t="s">
        <v>189</v>
      </c>
      <c r="T18" s="2" t="s">
        <v>313</v>
      </c>
      <c r="U18" s="2" t="s">
        <v>263</v>
      </c>
    </row>
    <row r="19" spans="3:21" x14ac:dyDescent="0.25">
      <c r="C19" s="2">
        <v>1987</v>
      </c>
      <c r="D19" s="8">
        <v>2.42</v>
      </c>
      <c r="E19" s="2" t="s">
        <v>4</v>
      </c>
      <c r="F19" s="2" t="s">
        <v>316</v>
      </c>
      <c r="G19" s="3" t="s">
        <v>5</v>
      </c>
      <c r="K19" s="2">
        <v>1975</v>
      </c>
      <c r="L19" s="8">
        <v>8.4499999999999993</v>
      </c>
      <c r="M19" s="2" t="s">
        <v>99</v>
      </c>
      <c r="N19" s="2" t="s">
        <v>338</v>
      </c>
      <c r="O19" s="2" t="s">
        <v>100</v>
      </c>
      <c r="Q19" s="2">
        <v>1961</v>
      </c>
      <c r="R19" s="2" t="s">
        <v>190</v>
      </c>
      <c r="S19" s="2" t="s">
        <v>191</v>
      </c>
      <c r="T19" s="2" t="s">
        <v>313</v>
      </c>
      <c r="U19" s="2" t="s">
        <v>358</v>
      </c>
    </row>
    <row r="20" spans="3:21" x14ac:dyDescent="0.25">
      <c r="C20" s="2">
        <v>1988</v>
      </c>
      <c r="D20" s="8">
        <v>2.4300000000000002</v>
      </c>
      <c r="E20" s="2" t="s">
        <v>10</v>
      </c>
      <c r="F20" s="2" t="s">
        <v>378</v>
      </c>
      <c r="G20" s="2" t="s">
        <v>11</v>
      </c>
      <c r="K20" s="2">
        <v>1976</v>
      </c>
      <c r="L20" s="8">
        <v>8.35</v>
      </c>
      <c r="M20" s="2" t="s">
        <v>98</v>
      </c>
      <c r="N20" s="2" t="s">
        <v>336</v>
      </c>
      <c r="O20" s="2" t="s">
        <v>100</v>
      </c>
      <c r="Q20" s="2">
        <v>1962</v>
      </c>
      <c r="R20" s="2" t="s">
        <v>192</v>
      </c>
      <c r="S20" s="2" t="s">
        <v>193</v>
      </c>
      <c r="T20" s="2" t="s">
        <v>319</v>
      </c>
      <c r="U20" s="2" t="s">
        <v>359</v>
      </c>
    </row>
    <row r="21" spans="3:21" x14ac:dyDescent="0.25">
      <c r="C21" s="2">
        <v>1989</v>
      </c>
      <c r="D21" s="8">
        <v>2.44</v>
      </c>
      <c r="E21" s="2" t="s">
        <v>10</v>
      </c>
      <c r="F21" s="2" t="s">
        <v>378</v>
      </c>
      <c r="G21" s="2" t="s">
        <v>42</v>
      </c>
      <c r="K21" s="2">
        <v>1977</v>
      </c>
      <c r="L21" s="8">
        <v>8.27</v>
      </c>
      <c r="M21" s="2" t="s">
        <v>99</v>
      </c>
      <c r="N21" s="2" t="s">
        <v>338</v>
      </c>
      <c r="O21" s="2" t="s">
        <v>101</v>
      </c>
      <c r="Q21" s="2">
        <v>1963</v>
      </c>
      <c r="R21" s="2" t="s">
        <v>194</v>
      </c>
      <c r="S21" s="2" t="s">
        <v>195</v>
      </c>
      <c r="T21" s="2" t="s">
        <v>313</v>
      </c>
      <c r="U21" s="2" t="s">
        <v>268</v>
      </c>
    </row>
    <row r="22" spans="3:21" x14ac:dyDescent="0.25">
      <c r="C22" s="2">
        <v>1990</v>
      </c>
      <c r="D22" s="8">
        <v>2.4</v>
      </c>
      <c r="E22" s="2" t="s">
        <v>6</v>
      </c>
      <c r="F22" s="2" t="s">
        <v>388</v>
      </c>
      <c r="G22" s="2" t="s">
        <v>7</v>
      </c>
      <c r="K22" s="2">
        <v>1978</v>
      </c>
      <c r="L22" s="8">
        <v>8.32</v>
      </c>
      <c r="M22" s="2" t="s">
        <v>99</v>
      </c>
      <c r="N22" s="2" t="s">
        <v>338</v>
      </c>
      <c r="O22" s="2" t="s">
        <v>102</v>
      </c>
      <c r="Q22" s="2">
        <v>1964</v>
      </c>
      <c r="R22" s="2" t="s">
        <v>196</v>
      </c>
      <c r="S22" s="2" t="s">
        <v>197</v>
      </c>
      <c r="T22" s="2" t="s">
        <v>313</v>
      </c>
      <c r="U22" s="2" t="s">
        <v>266</v>
      </c>
    </row>
    <row r="23" spans="3:21" x14ac:dyDescent="0.25">
      <c r="C23" s="2">
        <v>1991</v>
      </c>
      <c r="D23" s="8">
        <v>2.4</v>
      </c>
      <c r="E23" s="2" t="s">
        <v>10</v>
      </c>
      <c r="F23" s="2" t="s">
        <v>378</v>
      </c>
      <c r="G23" s="2" t="s">
        <v>360</v>
      </c>
      <c r="K23" s="2">
        <v>1979</v>
      </c>
      <c r="L23" s="8">
        <v>8.52</v>
      </c>
      <c r="M23" s="2" t="s">
        <v>103</v>
      </c>
      <c r="N23" s="2" t="s">
        <v>336</v>
      </c>
      <c r="O23" s="2" t="s">
        <v>100</v>
      </c>
      <c r="Q23" s="2">
        <v>1966</v>
      </c>
      <c r="R23" s="2" t="s">
        <v>198</v>
      </c>
      <c r="S23" s="2" t="s">
        <v>195</v>
      </c>
      <c r="T23" s="2" t="s">
        <v>313</v>
      </c>
      <c r="U23" s="2" t="s">
        <v>266</v>
      </c>
    </row>
    <row r="24" spans="3:21" x14ac:dyDescent="0.25">
      <c r="C24" s="2">
        <v>1992</v>
      </c>
      <c r="D24" s="8">
        <v>2.37</v>
      </c>
      <c r="E24" s="2" t="s">
        <v>43</v>
      </c>
      <c r="F24" s="2" t="s">
        <v>343</v>
      </c>
      <c r="G24" s="2" t="s">
        <v>45</v>
      </c>
      <c r="K24" s="2">
        <v>1980</v>
      </c>
      <c r="L24" s="8">
        <v>8.5399999999999991</v>
      </c>
      <c r="M24" s="2" t="s">
        <v>104</v>
      </c>
      <c r="N24" s="2" t="s">
        <v>339</v>
      </c>
      <c r="O24" s="2" t="s">
        <v>25</v>
      </c>
      <c r="Q24" s="2">
        <v>1967</v>
      </c>
      <c r="R24" s="2" t="s">
        <v>199</v>
      </c>
      <c r="S24" s="2" t="s">
        <v>200</v>
      </c>
      <c r="T24" s="2" t="s">
        <v>313</v>
      </c>
      <c r="U24" s="2" t="s">
        <v>269</v>
      </c>
    </row>
    <row r="25" spans="3:21" x14ac:dyDescent="0.25">
      <c r="C25" s="2">
        <v>1993</v>
      </c>
      <c r="D25" s="8">
        <v>2.4500000000000002</v>
      </c>
      <c r="E25" s="2" t="s">
        <v>10</v>
      </c>
      <c r="F25" s="2" t="s">
        <v>41</v>
      </c>
      <c r="G25" s="2" t="s">
        <v>11</v>
      </c>
      <c r="K25" s="2">
        <v>1981</v>
      </c>
      <c r="L25" s="8">
        <v>8.6199999999999992</v>
      </c>
      <c r="M25" s="2" t="s">
        <v>105</v>
      </c>
      <c r="N25" s="2" t="s">
        <v>22</v>
      </c>
      <c r="O25" s="2" t="s">
        <v>106</v>
      </c>
      <c r="Q25" s="2">
        <v>1968</v>
      </c>
      <c r="R25" s="2" t="s">
        <v>201</v>
      </c>
      <c r="S25" s="2" t="s">
        <v>202</v>
      </c>
      <c r="T25" s="2" t="s">
        <v>313</v>
      </c>
      <c r="U25" s="2" t="s">
        <v>270</v>
      </c>
    </row>
    <row r="26" spans="3:21" x14ac:dyDescent="0.25">
      <c r="C26" s="2">
        <v>1994</v>
      </c>
      <c r="D26" s="8">
        <v>2.42</v>
      </c>
      <c r="E26" s="2" t="s">
        <v>10</v>
      </c>
      <c r="F26" s="2" t="s">
        <v>41</v>
      </c>
      <c r="G26" s="2" t="s">
        <v>8</v>
      </c>
      <c r="K26" s="2">
        <v>1982</v>
      </c>
      <c r="L26" s="8">
        <v>8.76</v>
      </c>
      <c r="M26" s="2" t="s">
        <v>105</v>
      </c>
      <c r="N26" s="2" t="s">
        <v>22</v>
      </c>
      <c r="O26" s="2" t="s">
        <v>107</v>
      </c>
      <c r="Q26" s="2">
        <v>1969</v>
      </c>
      <c r="R26" s="2" t="s">
        <v>203</v>
      </c>
      <c r="S26" s="2" t="s">
        <v>195</v>
      </c>
      <c r="T26" s="2" t="s">
        <v>313</v>
      </c>
      <c r="U26" s="2" t="s">
        <v>271</v>
      </c>
    </row>
    <row r="27" spans="3:21" x14ac:dyDescent="0.25">
      <c r="C27" s="2">
        <v>1995</v>
      </c>
      <c r="D27" s="8">
        <v>2.4</v>
      </c>
      <c r="E27" s="2" t="s">
        <v>10</v>
      </c>
      <c r="F27" s="2" t="s">
        <v>41</v>
      </c>
      <c r="G27" s="2" t="s">
        <v>361</v>
      </c>
      <c r="K27" s="2">
        <v>1983</v>
      </c>
      <c r="L27" s="8">
        <v>8.7899999999999991</v>
      </c>
      <c r="M27" s="2" t="s">
        <v>105</v>
      </c>
      <c r="N27" s="2" t="s">
        <v>22</v>
      </c>
      <c r="O27" s="2" t="s">
        <v>107</v>
      </c>
      <c r="Q27" s="2">
        <v>1970</v>
      </c>
      <c r="R27" s="2" t="s">
        <v>204</v>
      </c>
      <c r="S27" s="2" t="s">
        <v>205</v>
      </c>
      <c r="T27" s="2" t="s">
        <v>314</v>
      </c>
      <c r="U27" s="2" t="s">
        <v>272</v>
      </c>
    </row>
    <row r="28" spans="3:21" x14ac:dyDescent="0.25">
      <c r="C28" s="2">
        <v>1996</v>
      </c>
      <c r="D28" s="8">
        <v>2.39</v>
      </c>
      <c r="E28" s="2" t="s">
        <v>9</v>
      </c>
      <c r="F28" s="2" t="s">
        <v>22</v>
      </c>
      <c r="G28" s="2" t="s">
        <v>46</v>
      </c>
      <c r="K28" s="2">
        <v>1984</v>
      </c>
      <c r="L28" s="8">
        <v>8.7100000000000009</v>
      </c>
      <c r="M28" s="2" t="s">
        <v>105</v>
      </c>
      <c r="N28" s="2" t="s">
        <v>22</v>
      </c>
      <c r="O28" s="2" t="s">
        <v>97</v>
      </c>
      <c r="Q28" s="2">
        <v>1971</v>
      </c>
      <c r="R28" s="2" t="s">
        <v>206</v>
      </c>
      <c r="S28" s="2" t="s">
        <v>207</v>
      </c>
      <c r="T28" s="2" t="s">
        <v>320</v>
      </c>
      <c r="U28" s="2" t="s">
        <v>273</v>
      </c>
    </row>
    <row r="29" spans="3:21" x14ac:dyDescent="0.25">
      <c r="C29" s="2">
        <v>1997</v>
      </c>
      <c r="D29" s="8">
        <v>2.37</v>
      </c>
      <c r="E29" s="2" t="s">
        <v>10</v>
      </c>
      <c r="F29" s="2" t="s">
        <v>340</v>
      </c>
      <c r="G29" s="2" t="s">
        <v>47</v>
      </c>
      <c r="K29" s="2">
        <v>1985</v>
      </c>
      <c r="L29" s="8">
        <v>8.6199999999999992</v>
      </c>
      <c r="M29" s="2" t="s">
        <v>105</v>
      </c>
      <c r="N29" s="2" t="s">
        <v>22</v>
      </c>
      <c r="O29" s="2" t="s">
        <v>20</v>
      </c>
      <c r="Q29" s="2">
        <v>1972</v>
      </c>
      <c r="R29" s="2" t="s">
        <v>208</v>
      </c>
      <c r="S29" s="2" t="s">
        <v>202</v>
      </c>
      <c r="T29" s="2" t="s">
        <v>313</v>
      </c>
      <c r="U29" s="2" t="s">
        <v>344</v>
      </c>
    </row>
    <row r="30" spans="3:21" x14ac:dyDescent="0.25">
      <c r="C30" s="2">
        <v>1998</v>
      </c>
      <c r="D30" s="8">
        <v>2.37</v>
      </c>
      <c r="E30" s="2" t="s">
        <v>10</v>
      </c>
      <c r="F30" s="2" t="s">
        <v>378</v>
      </c>
      <c r="G30" s="2" t="s">
        <v>48</v>
      </c>
      <c r="K30" s="2">
        <v>1986</v>
      </c>
      <c r="L30" s="8">
        <v>8.61</v>
      </c>
      <c r="M30" s="2" t="s">
        <v>108</v>
      </c>
      <c r="N30" s="2" t="s">
        <v>321</v>
      </c>
      <c r="O30" s="2" t="s">
        <v>25</v>
      </c>
      <c r="Q30" s="2">
        <v>1973</v>
      </c>
      <c r="R30" s="2" t="s">
        <v>204</v>
      </c>
      <c r="S30" s="2" t="s">
        <v>43</v>
      </c>
      <c r="T30" s="2" t="s">
        <v>313</v>
      </c>
      <c r="U30" s="2" t="s">
        <v>275</v>
      </c>
    </row>
    <row r="31" spans="3:21" x14ac:dyDescent="0.25">
      <c r="C31" s="2">
        <v>1999</v>
      </c>
      <c r="D31" s="8">
        <v>2.37</v>
      </c>
      <c r="E31" s="2" t="s">
        <v>12</v>
      </c>
      <c r="F31" s="2" t="s">
        <v>154</v>
      </c>
      <c r="G31" s="2" t="s">
        <v>8</v>
      </c>
      <c r="K31" s="2">
        <v>1987</v>
      </c>
      <c r="L31" s="8">
        <v>8.86</v>
      </c>
      <c r="M31" s="2" t="s">
        <v>108</v>
      </c>
      <c r="N31" s="2" t="s">
        <v>321</v>
      </c>
      <c r="O31" s="2" t="s">
        <v>109</v>
      </c>
      <c r="Q31" s="2">
        <v>1974</v>
      </c>
      <c r="R31" s="2" t="s">
        <v>209</v>
      </c>
      <c r="S31" s="2" t="s">
        <v>43</v>
      </c>
      <c r="T31" s="2" t="s">
        <v>313</v>
      </c>
      <c r="U31" s="2" t="s">
        <v>276</v>
      </c>
    </row>
    <row r="32" spans="3:21" x14ac:dyDescent="0.25">
      <c r="C32" s="2">
        <v>2000</v>
      </c>
      <c r="D32" s="8">
        <v>2.4</v>
      </c>
      <c r="E32" s="2" t="s">
        <v>12</v>
      </c>
      <c r="F32" s="2" t="s">
        <v>154</v>
      </c>
      <c r="G32" s="2" t="s">
        <v>13</v>
      </c>
      <c r="K32" s="2">
        <v>1988</v>
      </c>
      <c r="L32" s="8">
        <v>8.76</v>
      </c>
      <c r="M32" s="2" t="s">
        <v>105</v>
      </c>
      <c r="N32" s="2" t="s">
        <v>22</v>
      </c>
      <c r="O32" s="2" t="s">
        <v>107</v>
      </c>
      <c r="Q32" s="2">
        <v>1975</v>
      </c>
      <c r="R32" s="2" t="s">
        <v>210</v>
      </c>
      <c r="S32" s="2" t="s">
        <v>211</v>
      </c>
      <c r="T32" s="2" t="s">
        <v>313</v>
      </c>
      <c r="U32" s="2" t="s">
        <v>277</v>
      </c>
    </row>
    <row r="33" spans="3:21" x14ac:dyDescent="0.25">
      <c r="C33" s="2">
        <v>2001</v>
      </c>
      <c r="D33" s="8">
        <v>2.37</v>
      </c>
      <c r="E33" s="2" t="s">
        <v>12</v>
      </c>
      <c r="F33" s="2" t="s">
        <v>154</v>
      </c>
      <c r="G33" s="2" t="s">
        <v>38</v>
      </c>
      <c r="K33" s="2">
        <v>1989</v>
      </c>
      <c r="L33" s="8">
        <v>8.6999999999999993</v>
      </c>
      <c r="M33" s="2" t="s">
        <v>103</v>
      </c>
      <c r="N33" s="2" t="s">
        <v>22</v>
      </c>
      <c r="O33" s="2" t="s">
        <v>110</v>
      </c>
      <c r="Q33" s="2">
        <v>1976</v>
      </c>
      <c r="R33" s="2" t="s">
        <v>212</v>
      </c>
      <c r="S33" s="2" t="s">
        <v>211</v>
      </c>
      <c r="T33" s="2" t="s">
        <v>313</v>
      </c>
      <c r="U33" s="2" t="s">
        <v>274</v>
      </c>
    </row>
    <row r="34" spans="3:21" x14ac:dyDescent="0.25">
      <c r="C34" s="2">
        <v>2002</v>
      </c>
      <c r="D34" s="8">
        <v>2.37</v>
      </c>
      <c r="E34" s="2" t="s">
        <v>49</v>
      </c>
      <c r="F34" s="2" t="s">
        <v>374</v>
      </c>
      <c r="G34" s="2" t="s">
        <v>380</v>
      </c>
      <c r="K34" s="2">
        <v>1990</v>
      </c>
      <c r="L34" s="8">
        <v>8.66</v>
      </c>
      <c r="M34" s="2" t="s">
        <v>111</v>
      </c>
      <c r="N34" s="2" t="s">
        <v>22</v>
      </c>
      <c r="O34" s="2" t="s">
        <v>112</v>
      </c>
      <c r="Q34" s="2">
        <v>1977</v>
      </c>
      <c r="R34" s="2" t="s">
        <v>213</v>
      </c>
      <c r="S34" s="2" t="s">
        <v>214</v>
      </c>
      <c r="T34" s="2" t="s">
        <v>315</v>
      </c>
      <c r="U34" s="2" t="s">
        <v>278</v>
      </c>
    </row>
    <row r="35" spans="3:21" x14ac:dyDescent="0.25">
      <c r="C35" s="2">
        <v>2003</v>
      </c>
      <c r="D35" s="8">
        <v>2.36</v>
      </c>
      <c r="E35" s="2" t="s">
        <v>362</v>
      </c>
      <c r="F35" s="2" t="s">
        <v>150</v>
      </c>
      <c r="G35" s="2" t="s">
        <v>51</v>
      </c>
      <c r="K35" s="2">
        <v>1991</v>
      </c>
      <c r="L35" s="8">
        <v>8.9499999999999993</v>
      </c>
      <c r="M35" s="2" t="s">
        <v>111</v>
      </c>
      <c r="N35" s="2" t="s">
        <v>22</v>
      </c>
      <c r="O35" s="2" t="s">
        <v>113</v>
      </c>
      <c r="Q35" s="2">
        <v>1978</v>
      </c>
      <c r="R35" s="2" t="s">
        <v>215</v>
      </c>
      <c r="S35" s="2" t="s">
        <v>216</v>
      </c>
      <c r="T35" s="2" t="s">
        <v>313</v>
      </c>
      <c r="U35" s="2" t="s">
        <v>279</v>
      </c>
    </row>
    <row r="36" spans="3:21" x14ac:dyDescent="0.25">
      <c r="C36" s="2">
        <v>2004</v>
      </c>
      <c r="D36" s="8">
        <v>2.36</v>
      </c>
      <c r="E36" s="2" t="s">
        <v>14</v>
      </c>
      <c r="F36" s="2" t="s">
        <v>316</v>
      </c>
      <c r="G36" s="2" t="s">
        <v>38</v>
      </c>
      <c r="K36" s="2">
        <v>1992</v>
      </c>
      <c r="L36" s="8">
        <v>8.68</v>
      </c>
      <c r="M36" s="2" t="s">
        <v>105</v>
      </c>
      <c r="N36" s="2" t="s">
        <v>22</v>
      </c>
      <c r="O36" s="2" t="s">
        <v>114</v>
      </c>
      <c r="Q36" s="2">
        <v>1979</v>
      </c>
      <c r="R36" s="2" t="s">
        <v>210</v>
      </c>
      <c r="S36" s="2" t="s">
        <v>217</v>
      </c>
      <c r="T36" s="2" t="s">
        <v>311</v>
      </c>
      <c r="U36" s="2" t="s">
        <v>280</v>
      </c>
    </row>
    <row r="37" spans="3:21" x14ac:dyDescent="0.25">
      <c r="C37" s="2">
        <v>2005</v>
      </c>
      <c r="D37" s="8">
        <v>2.38</v>
      </c>
      <c r="E37" s="2" t="s">
        <v>49</v>
      </c>
      <c r="F37" s="2" t="s">
        <v>381</v>
      </c>
      <c r="G37" s="2" t="s">
        <v>53</v>
      </c>
      <c r="K37" s="2">
        <v>1993</v>
      </c>
      <c r="L37" s="8">
        <v>8.6999999999999993</v>
      </c>
      <c r="M37" s="2" t="s">
        <v>111</v>
      </c>
      <c r="N37" s="2" t="s">
        <v>22</v>
      </c>
      <c r="O37" s="2" t="s">
        <v>11</v>
      </c>
      <c r="Q37" s="2">
        <v>1979</v>
      </c>
      <c r="R37" s="2" t="s">
        <v>210</v>
      </c>
      <c r="S37" s="2" t="s">
        <v>218</v>
      </c>
      <c r="T37" s="2" t="s">
        <v>311</v>
      </c>
      <c r="U37" s="2" t="s">
        <v>280</v>
      </c>
    </row>
    <row r="38" spans="3:21" x14ac:dyDescent="0.25">
      <c r="C38" s="2">
        <v>2006</v>
      </c>
      <c r="D38" s="8">
        <v>2.37</v>
      </c>
      <c r="E38" s="2" t="s">
        <v>54</v>
      </c>
      <c r="F38" s="2" t="s">
        <v>154</v>
      </c>
      <c r="G38" s="2" t="s">
        <v>55</v>
      </c>
      <c r="K38" s="2">
        <v>1994</v>
      </c>
      <c r="L38" s="8">
        <v>8.74</v>
      </c>
      <c r="M38" s="2" t="s">
        <v>363</v>
      </c>
      <c r="N38" s="2" t="s">
        <v>22</v>
      </c>
      <c r="O38" s="2" t="s">
        <v>94</v>
      </c>
      <c r="Q38" s="2">
        <v>1980</v>
      </c>
      <c r="R38" s="2" t="s">
        <v>219</v>
      </c>
      <c r="S38" s="2" t="s">
        <v>214</v>
      </c>
      <c r="T38" s="2" t="s">
        <v>315</v>
      </c>
      <c r="U38" s="2" t="s">
        <v>281</v>
      </c>
    </row>
    <row r="39" spans="3:21" x14ac:dyDescent="0.25">
      <c r="C39" s="2">
        <v>2007</v>
      </c>
      <c r="D39" s="8">
        <v>2.35</v>
      </c>
      <c r="E39" s="2" t="s">
        <v>56</v>
      </c>
      <c r="F39" s="2" t="s">
        <v>59</v>
      </c>
      <c r="G39" s="2" t="s">
        <v>11</v>
      </c>
      <c r="K39" s="2">
        <v>1995</v>
      </c>
      <c r="L39" s="8">
        <v>8.7100000000000009</v>
      </c>
      <c r="M39" s="2" t="s">
        <v>115</v>
      </c>
      <c r="N39" s="2" t="s">
        <v>340</v>
      </c>
      <c r="O39" s="2" t="s">
        <v>11</v>
      </c>
      <c r="Q39" s="2">
        <v>1981</v>
      </c>
      <c r="R39" s="2" t="s">
        <v>220</v>
      </c>
      <c r="S39" s="2" t="s">
        <v>221</v>
      </c>
      <c r="T39" s="2" t="s">
        <v>321</v>
      </c>
      <c r="U39" s="2" t="s">
        <v>282</v>
      </c>
    </row>
    <row r="40" spans="3:21" x14ac:dyDescent="0.25">
      <c r="C40" s="2">
        <v>2007</v>
      </c>
      <c r="D40" s="8">
        <v>2.35</v>
      </c>
      <c r="E40" s="2" t="s">
        <v>14</v>
      </c>
      <c r="F40" s="2" t="s">
        <v>364</v>
      </c>
      <c r="G40" s="2" t="s">
        <v>5</v>
      </c>
      <c r="K40" s="2">
        <v>1996</v>
      </c>
      <c r="L40" s="8">
        <v>8.58</v>
      </c>
      <c r="M40" s="2" t="s">
        <v>363</v>
      </c>
      <c r="N40" s="2" t="s">
        <v>22</v>
      </c>
      <c r="O40" s="2" t="s">
        <v>116</v>
      </c>
      <c r="Q40" s="2">
        <v>1982</v>
      </c>
      <c r="R40" s="2" t="s">
        <v>222</v>
      </c>
      <c r="S40" s="2" t="s">
        <v>223</v>
      </c>
      <c r="T40" s="2" t="s">
        <v>310</v>
      </c>
      <c r="U40" s="2" t="s">
        <v>283</v>
      </c>
    </row>
    <row r="41" spans="3:21" x14ac:dyDescent="0.25">
      <c r="C41" s="2">
        <v>2007</v>
      </c>
      <c r="D41" s="8">
        <v>2.35</v>
      </c>
      <c r="E41" s="2" t="s">
        <v>57</v>
      </c>
      <c r="F41" s="2" t="s">
        <v>153</v>
      </c>
      <c r="G41" s="2" t="s">
        <v>60</v>
      </c>
      <c r="K41" s="2">
        <v>1997</v>
      </c>
      <c r="L41" s="8">
        <v>8.6300000000000008</v>
      </c>
      <c r="M41" s="2" t="s">
        <v>115</v>
      </c>
      <c r="N41" s="2" t="s">
        <v>340</v>
      </c>
      <c r="O41" s="2" t="s">
        <v>117</v>
      </c>
      <c r="Q41" s="2">
        <v>1982</v>
      </c>
      <c r="R41" s="2" t="s">
        <v>222</v>
      </c>
      <c r="S41" s="2" t="s">
        <v>224</v>
      </c>
      <c r="T41" s="2" t="s">
        <v>311</v>
      </c>
      <c r="U41" s="2" t="s">
        <v>284</v>
      </c>
    </row>
    <row r="42" spans="3:21" x14ac:dyDescent="0.25">
      <c r="C42" s="2">
        <v>2007</v>
      </c>
      <c r="D42" s="8">
        <v>2.35</v>
      </c>
      <c r="E42" s="2" t="s">
        <v>58</v>
      </c>
      <c r="F42" s="2" t="s">
        <v>158</v>
      </c>
      <c r="G42" s="2" t="s">
        <v>60</v>
      </c>
      <c r="K42" s="2">
        <v>1998</v>
      </c>
      <c r="L42" s="8">
        <v>8.6</v>
      </c>
      <c r="M42" s="2" t="s">
        <v>118</v>
      </c>
      <c r="N42" s="2" t="s">
        <v>119</v>
      </c>
      <c r="O42" s="2" t="s">
        <v>120</v>
      </c>
      <c r="Q42" s="2">
        <v>1983</v>
      </c>
      <c r="R42" s="2" t="s">
        <v>225</v>
      </c>
      <c r="S42" s="2" t="s">
        <v>226</v>
      </c>
      <c r="T42" s="2" t="s">
        <v>311</v>
      </c>
      <c r="U42" s="2" t="s">
        <v>285</v>
      </c>
    </row>
    <row r="43" spans="3:21" x14ac:dyDescent="0.25">
      <c r="C43" s="2">
        <v>2008</v>
      </c>
      <c r="D43" s="8">
        <v>2.38</v>
      </c>
      <c r="E43" s="2" t="s">
        <v>54</v>
      </c>
      <c r="F43" s="2" t="s">
        <v>154</v>
      </c>
      <c r="G43" s="2" t="s">
        <v>13</v>
      </c>
      <c r="K43" s="2">
        <v>1999</v>
      </c>
      <c r="L43" s="8">
        <v>8.6</v>
      </c>
      <c r="M43" s="2" t="s">
        <v>115</v>
      </c>
      <c r="N43" s="2" t="s">
        <v>41</v>
      </c>
      <c r="O43" s="2" t="s">
        <v>117</v>
      </c>
      <c r="Q43" s="2">
        <v>1984</v>
      </c>
      <c r="R43" s="2" t="s">
        <v>227</v>
      </c>
      <c r="S43" s="2" t="s">
        <v>228</v>
      </c>
      <c r="T43" s="2" t="s">
        <v>321</v>
      </c>
      <c r="U43" s="2" t="s">
        <v>285</v>
      </c>
    </row>
    <row r="44" spans="3:21" x14ac:dyDescent="0.25">
      <c r="C44" s="2">
        <v>2009</v>
      </c>
      <c r="D44" s="8">
        <v>2.35</v>
      </c>
      <c r="E44" s="2" t="s">
        <v>61</v>
      </c>
      <c r="F44" s="2" t="s">
        <v>157</v>
      </c>
      <c r="G44" s="2" t="s">
        <v>62</v>
      </c>
      <c r="K44" s="2">
        <v>2000</v>
      </c>
      <c r="L44" s="8">
        <v>8.65</v>
      </c>
      <c r="M44" s="2" t="s">
        <v>115</v>
      </c>
      <c r="N44" s="2" t="s">
        <v>41</v>
      </c>
      <c r="O44" s="2" t="s">
        <v>121</v>
      </c>
      <c r="Q44" s="2">
        <v>1985</v>
      </c>
      <c r="R44" s="2" t="s">
        <v>229</v>
      </c>
      <c r="S44" s="2" t="s">
        <v>228</v>
      </c>
      <c r="T44" s="2" t="s">
        <v>321</v>
      </c>
      <c r="U44" s="2" t="s">
        <v>280</v>
      </c>
    </row>
    <row r="45" spans="3:21" x14ac:dyDescent="0.25">
      <c r="C45" s="2">
        <v>2009</v>
      </c>
      <c r="D45" s="8">
        <v>2.35</v>
      </c>
      <c r="E45" s="2" t="s">
        <v>15</v>
      </c>
      <c r="F45" s="2" t="s">
        <v>153</v>
      </c>
      <c r="G45" s="2" t="s">
        <v>63</v>
      </c>
      <c r="K45" s="2">
        <v>2001</v>
      </c>
      <c r="L45" s="8">
        <v>8.41</v>
      </c>
      <c r="M45" s="2" t="s">
        <v>118</v>
      </c>
      <c r="N45" s="2" t="s">
        <v>151</v>
      </c>
      <c r="O45" s="2" t="s">
        <v>122</v>
      </c>
      <c r="Q45" s="2">
        <v>1986</v>
      </c>
      <c r="R45" s="2" t="s">
        <v>230</v>
      </c>
      <c r="S45" s="2" t="s">
        <v>228</v>
      </c>
      <c r="T45" s="2" t="s">
        <v>321</v>
      </c>
      <c r="U45" s="2" t="s">
        <v>281</v>
      </c>
    </row>
    <row r="46" spans="3:21" x14ac:dyDescent="0.25">
      <c r="C46" s="2">
        <v>2009</v>
      </c>
      <c r="D46" s="8">
        <v>2.35</v>
      </c>
      <c r="E46" s="2" t="s">
        <v>57</v>
      </c>
      <c r="F46" s="2" t="s">
        <v>153</v>
      </c>
      <c r="G46" s="2" t="s">
        <v>63</v>
      </c>
      <c r="K46" s="2">
        <v>2002</v>
      </c>
      <c r="L46" s="8">
        <v>8.52</v>
      </c>
      <c r="M46" s="2" t="s">
        <v>123</v>
      </c>
      <c r="N46" s="2" t="s">
        <v>22</v>
      </c>
      <c r="O46" s="2" t="s">
        <v>124</v>
      </c>
      <c r="Q46" s="2">
        <v>1987</v>
      </c>
      <c r="R46" s="2" t="s">
        <v>231</v>
      </c>
      <c r="S46" s="2" t="s">
        <v>228</v>
      </c>
      <c r="T46" s="2" t="s">
        <v>321</v>
      </c>
      <c r="U46" s="2" t="s">
        <v>286</v>
      </c>
    </row>
    <row r="47" spans="3:21" x14ac:dyDescent="0.25">
      <c r="C47" s="2">
        <v>2010</v>
      </c>
      <c r="D47" s="8">
        <v>2.36</v>
      </c>
      <c r="E47" s="2" t="s">
        <v>15</v>
      </c>
      <c r="F47" s="2" t="s">
        <v>153</v>
      </c>
      <c r="G47" s="2" t="s">
        <v>64</v>
      </c>
      <c r="K47" s="2">
        <v>2003</v>
      </c>
      <c r="L47" s="8">
        <v>8.5299999999999994</v>
      </c>
      <c r="M47" s="2" t="s">
        <v>125</v>
      </c>
      <c r="N47" s="2" t="s">
        <v>341</v>
      </c>
      <c r="O47" s="2" t="s">
        <v>365</v>
      </c>
      <c r="Q47" s="2">
        <v>1988</v>
      </c>
      <c r="R47" s="2" t="s">
        <v>232</v>
      </c>
      <c r="S47" s="2" t="s">
        <v>228</v>
      </c>
      <c r="T47" s="2" t="s">
        <v>321</v>
      </c>
      <c r="U47" s="2" t="s">
        <v>283</v>
      </c>
    </row>
    <row r="48" spans="3:21" x14ac:dyDescent="0.25">
      <c r="C48" s="2">
        <v>2011</v>
      </c>
      <c r="D48" s="8">
        <v>2.37</v>
      </c>
      <c r="E48" s="2" t="s">
        <v>65</v>
      </c>
      <c r="F48" s="2" t="s">
        <v>22</v>
      </c>
      <c r="G48" s="2" t="s">
        <v>66</v>
      </c>
      <c r="K48" s="2">
        <v>2004</v>
      </c>
      <c r="L48" s="8">
        <v>8.6</v>
      </c>
      <c r="M48" s="2" t="s">
        <v>126</v>
      </c>
      <c r="N48" s="2" t="s">
        <v>22</v>
      </c>
      <c r="O48" s="2" t="s">
        <v>127</v>
      </c>
      <c r="Q48" s="2">
        <v>1989</v>
      </c>
      <c r="R48" s="2" t="s">
        <v>229</v>
      </c>
      <c r="S48" s="2" t="s">
        <v>228</v>
      </c>
      <c r="T48" s="2" t="s">
        <v>321</v>
      </c>
      <c r="U48" s="2" t="s">
        <v>287</v>
      </c>
    </row>
    <row r="49" spans="3:21" x14ac:dyDescent="0.25">
      <c r="C49" s="2">
        <v>2012</v>
      </c>
      <c r="D49" s="8">
        <v>2.39</v>
      </c>
      <c r="E49" s="2" t="s">
        <v>15</v>
      </c>
      <c r="F49" s="2" t="s">
        <v>154</v>
      </c>
      <c r="G49" s="2" t="s">
        <v>63</v>
      </c>
      <c r="K49" s="2">
        <v>2005</v>
      </c>
      <c r="L49" s="8">
        <v>8.6</v>
      </c>
      <c r="M49" s="2" t="s">
        <v>126</v>
      </c>
      <c r="N49" s="2" t="s">
        <v>22</v>
      </c>
      <c r="O49" s="2" t="s">
        <v>128</v>
      </c>
      <c r="Q49" s="2">
        <v>1989</v>
      </c>
      <c r="R49" s="2" t="s">
        <v>229</v>
      </c>
      <c r="S49" s="2" t="s">
        <v>233</v>
      </c>
      <c r="T49" s="2" t="s">
        <v>321</v>
      </c>
      <c r="U49" s="2" t="s">
        <v>288</v>
      </c>
    </row>
    <row r="50" spans="3:21" x14ac:dyDescent="0.25">
      <c r="C50" s="2">
        <v>2012</v>
      </c>
      <c r="D50" s="8">
        <v>2.39</v>
      </c>
      <c r="E50" s="2" t="s">
        <v>19</v>
      </c>
      <c r="F50" s="2" t="s">
        <v>67</v>
      </c>
      <c r="G50" s="2" t="s">
        <v>18</v>
      </c>
      <c r="K50" s="2">
        <v>2006</v>
      </c>
      <c r="L50" s="8">
        <v>8.56</v>
      </c>
      <c r="M50" s="2" t="s">
        <v>129</v>
      </c>
      <c r="N50" s="2" t="s">
        <v>130</v>
      </c>
      <c r="O50" s="2" t="s">
        <v>366</v>
      </c>
      <c r="Q50" s="2">
        <v>1990</v>
      </c>
      <c r="R50" s="2" t="s">
        <v>234</v>
      </c>
      <c r="S50" s="2" t="s">
        <v>233</v>
      </c>
      <c r="T50" s="2" t="s">
        <v>321</v>
      </c>
      <c r="U50" s="2" t="s">
        <v>289</v>
      </c>
    </row>
    <row r="51" spans="3:21" x14ac:dyDescent="0.25">
      <c r="C51" s="2">
        <v>2013</v>
      </c>
      <c r="D51" s="8">
        <v>2.41</v>
      </c>
      <c r="E51" s="2" t="s">
        <v>16</v>
      </c>
      <c r="F51" s="2" t="s">
        <v>326</v>
      </c>
      <c r="G51" s="2" t="s">
        <v>18</v>
      </c>
      <c r="K51" s="2">
        <v>2007</v>
      </c>
      <c r="L51" s="8">
        <v>8.66</v>
      </c>
      <c r="M51" s="2" t="s">
        <v>131</v>
      </c>
      <c r="N51" s="2" t="s">
        <v>152</v>
      </c>
      <c r="O51" s="2" t="s">
        <v>132</v>
      </c>
      <c r="Q51" s="2">
        <v>1991</v>
      </c>
      <c r="R51" s="2" t="s">
        <v>235</v>
      </c>
      <c r="S51" s="2" t="s">
        <v>228</v>
      </c>
      <c r="T51" s="2" t="s">
        <v>321</v>
      </c>
      <c r="U51" s="2" t="s">
        <v>367</v>
      </c>
    </row>
    <row r="52" spans="3:21" x14ac:dyDescent="0.25">
      <c r="C52" s="2">
        <v>2013</v>
      </c>
      <c r="D52" s="8">
        <v>2.41</v>
      </c>
      <c r="E52" s="2" t="s">
        <v>16</v>
      </c>
      <c r="F52" s="2" t="s">
        <v>322</v>
      </c>
      <c r="G52" s="2" t="s">
        <v>25</v>
      </c>
      <c r="K52" s="2">
        <v>2008</v>
      </c>
      <c r="L52" s="8">
        <v>8.73</v>
      </c>
      <c r="M52" s="2" t="s">
        <v>129</v>
      </c>
      <c r="N52" s="2" t="s">
        <v>382</v>
      </c>
      <c r="O52" s="2" t="s">
        <v>133</v>
      </c>
      <c r="Q52" s="2">
        <v>1992</v>
      </c>
      <c r="R52" s="2" t="s">
        <v>236</v>
      </c>
      <c r="S52" s="2" t="s">
        <v>228</v>
      </c>
      <c r="T52" s="2" t="s">
        <v>326</v>
      </c>
      <c r="U52" s="2" t="s">
        <v>290</v>
      </c>
    </row>
    <row r="53" spans="3:21" x14ac:dyDescent="0.25">
      <c r="C53" s="2">
        <v>2014</v>
      </c>
      <c r="D53" s="8">
        <v>2.4300000000000002</v>
      </c>
      <c r="E53" s="2" t="s">
        <v>19</v>
      </c>
      <c r="F53" s="2" t="s">
        <v>383</v>
      </c>
      <c r="G53" s="2" t="s">
        <v>20</v>
      </c>
      <c r="K53" s="2">
        <v>2009</v>
      </c>
      <c r="L53" s="8">
        <v>8.74</v>
      </c>
      <c r="M53" s="2" t="s">
        <v>126</v>
      </c>
      <c r="N53" s="2" t="s">
        <v>22</v>
      </c>
      <c r="O53" s="2" t="s">
        <v>66</v>
      </c>
      <c r="Q53" s="2">
        <v>1993</v>
      </c>
      <c r="R53" s="2" t="s">
        <v>237</v>
      </c>
      <c r="S53" s="2" t="s">
        <v>228</v>
      </c>
      <c r="T53" s="2" t="s">
        <v>326</v>
      </c>
      <c r="U53" s="2" t="s">
        <v>291</v>
      </c>
    </row>
    <row r="54" spans="3:21" x14ac:dyDescent="0.25">
      <c r="C54" s="2">
        <v>2015</v>
      </c>
      <c r="D54" s="8">
        <v>2.41</v>
      </c>
      <c r="E54" s="2" t="s">
        <v>19</v>
      </c>
      <c r="F54" s="2" t="s">
        <v>383</v>
      </c>
      <c r="G54" s="2" t="s">
        <v>68</v>
      </c>
      <c r="K54" s="2">
        <v>2010</v>
      </c>
      <c r="L54" s="8">
        <v>8.4700000000000006</v>
      </c>
      <c r="M54" s="2" t="s">
        <v>134</v>
      </c>
      <c r="N54" s="2" t="s">
        <v>135</v>
      </c>
      <c r="O54" s="2" t="s">
        <v>114</v>
      </c>
      <c r="Q54" s="2">
        <v>1994</v>
      </c>
      <c r="R54" s="2" t="s">
        <v>238</v>
      </c>
      <c r="S54" s="2" t="s">
        <v>228</v>
      </c>
      <c r="T54" s="2" t="s">
        <v>322</v>
      </c>
      <c r="U54" s="2" t="s">
        <v>292</v>
      </c>
    </row>
    <row r="55" spans="3:21" x14ac:dyDescent="0.25">
      <c r="C55" s="2">
        <v>2015</v>
      </c>
      <c r="D55" s="8">
        <v>2.41</v>
      </c>
      <c r="E55" s="2" t="s">
        <v>19</v>
      </c>
      <c r="F55" s="2" t="s">
        <v>383</v>
      </c>
      <c r="G55" s="2" t="s">
        <v>66</v>
      </c>
      <c r="K55" s="2">
        <v>2011</v>
      </c>
      <c r="L55" s="8">
        <v>8.5399999999999991</v>
      </c>
      <c r="M55" s="2" t="s">
        <v>136</v>
      </c>
      <c r="N55" s="2" t="s">
        <v>137</v>
      </c>
      <c r="O55" s="2" t="s">
        <v>5</v>
      </c>
      <c r="Q55" s="2">
        <v>1995</v>
      </c>
      <c r="R55" s="2" t="s">
        <v>231</v>
      </c>
      <c r="S55" s="2" t="s">
        <v>239</v>
      </c>
      <c r="T55" s="2" t="s">
        <v>374</v>
      </c>
      <c r="U55" s="2" t="s">
        <v>293</v>
      </c>
    </row>
    <row r="56" spans="3:21" x14ac:dyDescent="0.25">
      <c r="C56" s="2">
        <v>2016</v>
      </c>
      <c r="D56" s="8">
        <v>2.4</v>
      </c>
      <c r="E56" s="2" t="s">
        <v>19</v>
      </c>
      <c r="F56" s="2" t="s">
        <v>383</v>
      </c>
      <c r="G56" s="2" t="s">
        <v>64</v>
      </c>
      <c r="K56" s="2">
        <v>2012</v>
      </c>
      <c r="L56" s="8">
        <v>8.35</v>
      </c>
      <c r="M56" s="2" t="s">
        <v>138</v>
      </c>
      <c r="N56" s="2" t="s">
        <v>44</v>
      </c>
      <c r="O56" s="2" t="s">
        <v>140</v>
      </c>
      <c r="Q56" s="2">
        <v>1996</v>
      </c>
      <c r="R56" s="2" t="s">
        <v>240</v>
      </c>
      <c r="S56" s="2" t="s">
        <v>228</v>
      </c>
      <c r="T56" s="2" t="s">
        <v>389</v>
      </c>
      <c r="U56" s="2" t="s">
        <v>294</v>
      </c>
    </row>
    <row r="57" spans="3:21" x14ac:dyDescent="0.25">
      <c r="C57" s="2">
        <v>2017</v>
      </c>
      <c r="D57" s="8">
        <v>2.4</v>
      </c>
      <c r="E57" s="2" t="s">
        <v>19</v>
      </c>
      <c r="F57" s="2" t="s">
        <v>383</v>
      </c>
      <c r="G57" s="2" t="s">
        <v>69</v>
      </c>
      <c r="K57" s="2">
        <v>2012</v>
      </c>
      <c r="L57" s="8">
        <v>8.35</v>
      </c>
      <c r="M57" s="2" t="s">
        <v>139</v>
      </c>
      <c r="N57" s="2" t="s">
        <v>154</v>
      </c>
      <c r="O57" s="2" t="s">
        <v>141</v>
      </c>
      <c r="Q57" s="2">
        <v>1997</v>
      </c>
      <c r="R57" s="2" t="s">
        <v>237</v>
      </c>
      <c r="S57" s="2" t="s">
        <v>228</v>
      </c>
      <c r="T57" s="2" t="s">
        <v>52</v>
      </c>
      <c r="U57" s="2" t="s">
        <v>295</v>
      </c>
    </row>
    <row r="58" spans="3:21" x14ac:dyDescent="0.25">
      <c r="C58" s="2">
        <v>2017</v>
      </c>
      <c r="D58" s="8">
        <v>2.4</v>
      </c>
      <c r="E58" s="2" t="s">
        <v>19</v>
      </c>
      <c r="F58" s="2" t="s">
        <v>383</v>
      </c>
      <c r="G58" s="2" t="s">
        <v>38</v>
      </c>
      <c r="K58" s="2">
        <v>2013</v>
      </c>
      <c r="L58" s="8">
        <v>8.56</v>
      </c>
      <c r="M58" s="2" t="s">
        <v>142</v>
      </c>
      <c r="N58" s="2" t="s">
        <v>154</v>
      </c>
      <c r="O58" s="2" t="s">
        <v>25</v>
      </c>
      <c r="Q58" s="2">
        <v>1998</v>
      </c>
      <c r="R58" s="2" t="s">
        <v>230</v>
      </c>
      <c r="S58" s="2" t="s">
        <v>241</v>
      </c>
      <c r="T58" s="2" t="s">
        <v>310</v>
      </c>
      <c r="U58" s="2" t="s">
        <v>296</v>
      </c>
    </row>
    <row r="59" spans="3:21" x14ac:dyDescent="0.25">
      <c r="C59" s="2">
        <v>2018</v>
      </c>
      <c r="D59" s="8">
        <v>2.4</v>
      </c>
      <c r="E59" s="2" t="s">
        <v>19</v>
      </c>
      <c r="F59" s="2" t="s">
        <v>383</v>
      </c>
      <c r="G59" s="2" t="s">
        <v>71</v>
      </c>
      <c r="K59" s="2">
        <v>2014</v>
      </c>
      <c r="L59" s="8">
        <v>8.51</v>
      </c>
      <c r="M59" s="2" t="s">
        <v>138</v>
      </c>
      <c r="N59" s="2" t="s">
        <v>343</v>
      </c>
      <c r="O59" s="2" t="s">
        <v>140</v>
      </c>
      <c r="Q59" s="2">
        <v>1999</v>
      </c>
      <c r="R59" s="2" t="s">
        <v>237</v>
      </c>
      <c r="S59" s="2" t="s">
        <v>242</v>
      </c>
      <c r="T59" s="2" t="s">
        <v>149</v>
      </c>
      <c r="U59" s="2" t="s">
        <v>272</v>
      </c>
    </row>
    <row r="60" spans="3:21" x14ac:dyDescent="0.25">
      <c r="C60" s="2">
        <v>2018</v>
      </c>
      <c r="D60" s="8">
        <v>2.4</v>
      </c>
      <c r="E60" s="2" t="s">
        <v>70</v>
      </c>
      <c r="F60" s="2" t="s">
        <v>153</v>
      </c>
      <c r="G60" s="2" t="s">
        <v>72</v>
      </c>
      <c r="K60" s="2">
        <v>2015</v>
      </c>
      <c r="L60" s="8">
        <v>8.52</v>
      </c>
      <c r="M60" s="2" t="s">
        <v>368</v>
      </c>
      <c r="N60" s="2" t="s">
        <v>22</v>
      </c>
      <c r="O60" s="2" t="s">
        <v>143</v>
      </c>
      <c r="Q60" s="2">
        <v>2000</v>
      </c>
      <c r="R60" s="2" t="s">
        <v>231</v>
      </c>
      <c r="S60" s="2" t="s">
        <v>241</v>
      </c>
      <c r="T60" s="2" t="s">
        <v>310</v>
      </c>
      <c r="U60" s="2" t="s">
        <v>297</v>
      </c>
    </row>
    <row r="61" spans="3:21" x14ac:dyDescent="0.25">
      <c r="C61" s="2">
        <v>2018</v>
      </c>
      <c r="D61" s="8">
        <v>2.4</v>
      </c>
      <c r="E61" s="2" t="s">
        <v>70</v>
      </c>
      <c r="F61" s="2" t="s">
        <v>153</v>
      </c>
      <c r="G61" s="2" t="s">
        <v>55</v>
      </c>
      <c r="K61" s="2">
        <v>2016</v>
      </c>
      <c r="L61" s="8">
        <v>8.58</v>
      </c>
      <c r="M61" s="2" t="s">
        <v>144</v>
      </c>
      <c r="N61" s="2" t="s">
        <v>22</v>
      </c>
      <c r="O61" s="2" t="s">
        <v>66</v>
      </c>
      <c r="Q61" s="2">
        <v>2001</v>
      </c>
      <c r="R61" s="2" t="s">
        <v>237</v>
      </c>
      <c r="S61" s="2" t="s">
        <v>243</v>
      </c>
      <c r="T61" s="2" t="s">
        <v>323</v>
      </c>
      <c r="U61" s="2" t="s">
        <v>298</v>
      </c>
    </row>
    <row r="62" spans="3:21" x14ac:dyDescent="0.25">
      <c r="C62" s="2">
        <v>2019</v>
      </c>
      <c r="D62" s="8">
        <v>2.37</v>
      </c>
      <c r="E62" s="2" t="s">
        <v>19</v>
      </c>
      <c r="F62" s="2" t="s">
        <v>383</v>
      </c>
      <c r="G62" s="2" t="s">
        <v>71</v>
      </c>
      <c r="K62" s="2">
        <v>2017</v>
      </c>
      <c r="L62" s="8">
        <v>8.65</v>
      </c>
      <c r="M62" s="2" t="s">
        <v>145</v>
      </c>
      <c r="N62" s="2" t="s">
        <v>374</v>
      </c>
      <c r="O62" s="2" t="s">
        <v>146</v>
      </c>
      <c r="Q62" s="2">
        <v>2002</v>
      </c>
      <c r="R62" s="2" t="s">
        <v>244</v>
      </c>
      <c r="S62" s="2" t="s">
        <v>241</v>
      </c>
      <c r="T62" s="2" t="s">
        <v>310</v>
      </c>
      <c r="U62" s="2" t="s">
        <v>272</v>
      </c>
    </row>
    <row r="63" spans="3:21" x14ac:dyDescent="0.25">
      <c r="C63" s="2">
        <v>2020</v>
      </c>
      <c r="D63" s="8">
        <v>2.33</v>
      </c>
      <c r="E63" s="2" t="s">
        <v>73</v>
      </c>
      <c r="F63" s="2" t="s">
        <v>155</v>
      </c>
      <c r="G63" s="2" t="s">
        <v>77</v>
      </c>
      <c r="K63" s="2">
        <v>2018</v>
      </c>
      <c r="L63" s="8">
        <v>8.68</v>
      </c>
      <c r="M63" s="2" t="s">
        <v>147</v>
      </c>
      <c r="N63" s="2" t="s">
        <v>41</v>
      </c>
      <c r="O63" s="2" t="s">
        <v>120</v>
      </c>
      <c r="Q63" s="2">
        <v>2002</v>
      </c>
      <c r="R63" s="2" t="s">
        <v>244</v>
      </c>
      <c r="S63" s="2" t="s">
        <v>245</v>
      </c>
      <c r="T63" s="2" t="s">
        <v>135</v>
      </c>
      <c r="U63" s="2"/>
    </row>
    <row r="64" spans="3:21" x14ac:dyDescent="0.25">
      <c r="C64" s="2">
        <v>2020</v>
      </c>
      <c r="D64" s="8">
        <v>2.33</v>
      </c>
      <c r="E64" s="2" t="s">
        <v>74</v>
      </c>
      <c r="F64" s="2" t="s">
        <v>348</v>
      </c>
      <c r="G64" s="2" t="s">
        <v>78</v>
      </c>
      <c r="K64" s="2">
        <v>2019</v>
      </c>
      <c r="L64" s="8">
        <v>8.69</v>
      </c>
      <c r="M64" s="2" t="s">
        <v>148</v>
      </c>
      <c r="N64" s="2" t="s">
        <v>342</v>
      </c>
      <c r="O64" s="1" t="s">
        <v>71</v>
      </c>
      <c r="Q64" s="2">
        <v>2003</v>
      </c>
      <c r="R64" s="2" t="s">
        <v>246</v>
      </c>
      <c r="S64" s="2" t="s">
        <v>247</v>
      </c>
      <c r="T64" s="2" t="s">
        <v>311</v>
      </c>
      <c r="U64" s="2" t="s">
        <v>299</v>
      </c>
    </row>
    <row r="65" spans="3:21" x14ac:dyDescent="0.25">
      <c r="C65" s="2">
        <v>2020</v>
      </c>
      <c r="D65" s="8">
        <v>2.33</v>
      </c>
      <c r="E65" s="2" t="s">
        <v>75</v>
      </c>
      <c r="F65" s="2" t="s">
        <v>156</v>
      </c>
      <c r="G65" s="2" t="s">
        <v>79</v>
      </c>
      <c r="K65" s="1"/>
      <c r="L65" s="1"/>
      <c r="M65" s="1"/>
      <c r="N65" s="1"/>
      <c r="O65" s="1"/>
      <c r="Q65" s="2">
        <v>2004</v>
      </c>
      <c r="R65" s="2" t="s">
        <v>230</v>
      </c>
      <c r="S65" s="2" t="s">
        <v>248</v>
      </c>
      <c r="T65" s="2" t="s">
        <v>310</v>
      </c>
      <c r="U65" s="2" t="s">
        <v>300</v>
      </c>
    </row>
    <row r="66" spans="3:21" x14ac:dyDescent="0.25">
      <c r="C66" s="2">
        <v>2020</v>
      </c>
      <c r="D66" s="8">
        <v>2.33</v>
      </c>
      <c r="E66" s="2" t="s">
        <v>76</v>
      </c>
      <c r="F66" s="2" t="s">
        <v>373</v>
      </c>
      <c r="G66" s="2" t="s">
        <v>79</v>
      </c>
      <c r="Q66" s="2">
        <v>2005</v>
      </c>
      <c r="R66" s="2" t="s">
        <v>229</v>
      </c>
      <c r="S66" s="2" t="s">
        <v>249</v>
      </c>
      <c r="T66" s="2" t="s">
        <v>137</v>
      </c>
      <c r="U66" s="2" t="s">
        <v>301</v>
      </c>
    </row>
    <row r="67" spans="3:21" x14ac:dyDescent="0.25">
      <c r="Q67" s="2">
        <v>2006</v>
      </c>
      <c r="R67" s="2" t="s">
        <v>229</v>
      </c>
      <c r="S67" s="2" t="s">
        <v>250</v>
      </c>
      <c r="T67" s="2" t="s">
        <v>313</v>
      </c>
      <c r="U67" s="2" t="s">
        <v>302</v>
      </c>
    </row>
    <row r="68" spans="3:21" x14ac:dyDescent="0.25">
      <c r="Q68" s="2">
        <v>2007</v>
      </c>
      <c r="R68" s="2" t="s">
        <v>246</v>
      </c>
      <c r="S68" s="2" t="s">
        <v>250</v>
      </c>
      <c r="T68" s="2" t="s">
        <v>313</v>
      </c>
      <c r="U68" s="2" t="s">
        <v>303</v>
      </c>
    </row>
    <row r="69" spans="3:21" x14ac:dyDescent="0.25">
      <c r="Q69" s="2">
        <v>2008</v>
      </c>
      <c r="R69" s="2" t="s">
        <v>251</v>
      </c>
      <c r="S69" s="2" t="s">
        <v>250</v>
      </c>
      <c r="T69" s="2" t="s">
        <v>313</v>
      </c>
      <c r="U69" s="2" t="s">
        <v>274</v>
      </c>
    </row>
    <row r="70" spans="3:21" x14ac:dyDescent="0.25">
      <c r="C70" s="7" t="s">
        <v>327</v>
      </c>
      <c r="D70" s="7"/>
      <c r="E70" s="6">
        <f>MAX(Tableau1[Marque])</f>
        <v>2.4500000000000002</v>
      </c>
      <c r="K70" s="7" t="s">
        <v>327</v>
      </c>
      <c r="L70" s="7"/>
      <c r="Q70" s="2">
        <v>2009</v>
      </c>
      <c r="R70" s="2" t="s">
        <v>230</v>
      </c>
      <c r="S70" s="2" t="s">
        <v>252</v>
      </c>
      <c r="T70" s="2" t="s">
        <v>317</v>
      </c>
      <c r="U70" s="2" t="s">
        <v>304</v>
      </c>
    </row>
    <row r="71" spans="3:21" x14ac:dyDescent="0.25">
      <c r="C71" s="7" t="s">
        <v>369</v>
      </c>
      <c r="D71" s="7"/>
      <c r="K71" s="7" t="s">
        <v>369</v>
      </c>
      <c r="L71" s="7"/>
      <c r="Q71" s="2">
        <v>2010</v>
      </c>
      <c r="R71" s="2" t="s">
        <v>246</v>
      </c>
      <c r="S71" s="2" t="s">
        <v>253</v>
      </c>
      <c r="T71" s="2" t="s">
        <v>377</v>
      </c>
      <c r="U71" s="2" t="s">
        <v>305</v>
      </c>
    </row>
    <row r="72" spans="3:21" x14ac:dyDescent="0.25">
      <c r="C72" s="7" t="s">
        <v>328</v>
      </c>
      <c r="D72" s="7"/>
      <c r="E72" s="6">
        <f>MIN(Tableau1[Marque])</f>
        <v>2.25</v>
      </c>
      <c r="K72" s="7" t="s">
        <v>328</v>
      </c>
      <c r="L72" s="7"/>
      <c r="Q72" s="2">
        <v>2011</v>
      </c>
      <c r="R72" s="2" t="s">
        <v>244</v>
      </c>
      <c r="S72" s="2" t="s">
        <v>254</v>
      </c>
      <c r="T72" s="2" t="s">
        <v>50</v>
      </c>
      <c r="U72" s="2" t="s">
        <v>384</v>
      </c>
    </row>
    <row r="73" spans="3:21" x14ac:dyDescent="0.25">
      <c r="C73" s="7" t="s">
        <v>329</v>
      </c>
      <c r="D73" s="7"/>
      <c r="E73" s="6">
        <f>AVERAGE(D3:D66)</f>
        <v>2.3692187500000008</v>
      </c>
      <c r="K73" s="7" t="s">
        <v>329</v>
      </c>
      <c r="L73" s="7"/>
      <c r="M73" s="6">
        <f>AVERAGE(Tableau3[Marque])</f>
        <v>8.5250000000000021</v>
      </c>
      <c r="Q73" s="2">
        <v>2012</v>
      </c>
      <c r="R73" s="2" t="s">
        <v>230</v>
      </c>
      <c r="S73" s="2" t="s">
        <v>255</v>
      </c>
      <c r="T73" s="2" t="s">
        <v>324</v>
      </c>
      <c r="U73" s="2" t="s">
        <v>306</v>
      </c>
    </row>
    <row r="74" spans="3:21" x14ac:dyDescent="0.25">
      <c r="C74" s="7" t="s">
        <v>330</v>
      </c>
      <c r="D74" s="7"/>
      <c r="K74" s="7" t="s">
        <v>385</v>
      </c>
      <c r="L74" s="7"/>
      <c r="Q74" s="2">
        <v>2013</v>
      </c>
      <c r="R74" s="2" t="s">
        <v>240</v>
      </c>
      <c r="S74" s="2" t="s">
        <v>252</v>
      </c>
      <c r="T74" s="2" t="s">
        <v>317</v>
      </c>
      <c r="U74" s="2" t="s">
        <v>291</v>
      </c>
    </row>
    <row r="75" spans="3:21" x14ac:dyDescent="0.25">
      <c r="C75" s="7" t="s">
        <v>370</v>
      </c>
      <c r="D75" s="7"/>
      <c r="K75" s="7" t="s">
        <v>370</v>
      </c>
      <c r="L75" s="7"/>
      <c r="Q75" s="2">
        <v>2014</v>
      </c>
      <c r="R75" s="2" t="s">
        <v>256</v>
      </c>
      <c r="S75" s="2" t="s">
        <v>252</v>
      </c>
      <c r="T75" s="2" t="s">
        <v>317</v>
      </c>
      <c r="U75" s="2" t="s">
        <v>307</v>
      </c>
    </row>
    <row r="76" spans="3:21" x14ac:dyDescent="0.25">
      <c r="C76" s="7" t="s">
        <v>331</v>
      </c>
      <c r="D76" s="7"/>
      <c r="K76" s="7" t="s">
        <v>331</v>
      </c>
      <c r="L76" s="7"/>
      <c r="Q76" s="2">
        <v>2015</v>
      </c>
      <c r="R76" s="2" t="s">
        <v>237</v>
      </c>
      <c r="S76" s="2" t="s">
        <v>252</v>
      </c>
      <c r="T76" s="2" t="s">
        <v>317</v>
      </c>
      <c r="U76" s="2" t="s">
        <v>274</v>
      </c>
    </row>
    <row r="77" spans="3:21" x14ac:dyDescent="0.25">
      <c r="C77" s="7" t="s">
        <v>375</v>
      </c>
      <c r="D77" s="7"/>
      <c r="K77" s="7" t="s">
        <v>375</v>
      </c>
      <c r="L77" s="7"/>
      <c r="Q77" s="2">
        <v>2016</v>
      </c>
      <c r="R77" s="2" t="s">
        <v>231</v>
      </c>
      <c r="S77" s="2" t="s">
        <v>257</v>
      </c>
      <c r="T77" s="2" t="s">
        <v>318</v>
      </c>
      <c r="U77" s="2" t="s">
        <v>371</v>
      </c>
    </row>
    <row r="78" spans="3:21" x14ac:dyDescent="0.25">
      <c r="C78" s="7" t="s">
        <v>332</v>
      </c>
      <c r="D78" s="7"/>
      <c r="E78">
        <f>QUARTILE(Tableau1[Marque],1)</f>
        <v>2.35</v>
      </c>
      <c r="K78" s="7" t="s">
        <v>332</v>
      </c>
      <c r="L78" s="7"/>
      <c r="Q78" s="2">
        <v>2017</v>
      </c>
      <c r="R78" s="2" t="s">
        <v>229</v>
      </c>
      <c r="S78" s="2" t="s">
        <v>258</v>
      </c>
      <c r="T78" s="2" t="s">
        <v>313</v>
      </c>
      <c r="U78" s="2" t="s">
        <v>271</v>
      </c>
    </row>
    <row r="79" spans="3:21" x14ac:dyDescent="0.25">
      <c r="C79" s="7" t="s">
        <v>333</v>
      </c>
      <c r="D79" s="7"/>
      <c r="K79" s="7" t="s">
        <v>333</v>
      </c>
      <c r="L79" s="7"/>
      <c r="Q79" s="2">
        <v>2018</v>
      </c>
      <c r="R79" s="2" t="s">
        <v>237</v>
      </c>
      <c r="S79" s="2" t="s">
        <v>386</v>
      </c>
      <c r="T79" s="2" t="s">
        <v>316</v>
      </c>
      <c r="U79" s="2" t="s">
        <v>308</v>
      </c>
    </row>
    <row r="80" spans="3:21" x14ac:dyDescent="0.25">
      <c r="C80" s="7" t="s">
        <v>334</v>
      </c>
      <c r="D80" s="7"/>
      <c r="E80">
        <f>E79-E78</f>
        <v>-2.35</v>
      </c>
      <c r="K80" s="7" t="s">
        <v>334</v>
      </c>
      <c r="L80" s="7"/>
      <c r="Q80" s="2">
        <v>2019</v>
      </c>
      <c r="R80" s="2" t="s">
        <v>259</v>
      </c>
      <c r="S80" s="2" t="s">
        <v>258</v>
      </c>
      <c r="T80" s="2" t="s">
        <v>310</v>
      </c>
      <c r="U80" s="2" t="s">
        <v>372</v>
      </c>
    </row>
    <row r="81" spans="3:21" x14ac:dyDescent="0.25">
      <c r="C81" s="7" t="s">
        <v>387</v>
      </c>
      <c r="D81" s="7"/>
      <c r="K81" s="7" t="s">
        <v>335</v>
      </c>
      <c r="L81" s="7"/>
      <c r="Q81" s="2">
        <v>2020</v>
      </c>
      <c r="R81" s="2" t="s">
        <v>260</v>
      </c>
      <c r="S81" s="2" t="s">
        <v>386</v>
      </c>
      <c r="T81" s="2" t="s">
        <v>325</v>
      </c>
      <c r="U81" s="2" t="s">
        <v>309</v>
      </c>
    </row>
    <row r="89" spans="3:21" x14ac:dyDescent="0.25">
      <c r="Q89" s="7" t="s">
        <v>327</v>
      </c>
      <c r="R89" s="7"/>
    </row>
    <row r="90" spans="3:21" x14ac:dyDescent="0.25">
      <c r="Q90" s="7" t="s">
        <v>369</v>
      </c>
      <c r="R90" s="7"/>
    </row>
    <row r="91" spans="3:21" x14ac:dyDescent="0.25">
      <c r="Q91" s="7" t="s">
        <v>328</v>
      </c>
      <c r="R91" s="7"/>
    </row>
    <row r="92" spans="3:21" x14ac:dyDescent="0.25">
      <c r="Q92" s="7" t="s">
        <v>329</v>
      </c>
      <c r="R92" s="7"/>
    </row>
    <row r="93" spans="3:21" x14ac:dyDescent="0.25">
      <c r="Q93" s="7" t="s">
        <v>385</v>
      </c>
      <c r="R93" s="7"/>
    </row>
    <row r="94" spans="3:21" x14ac:dyDescent="0.25">
      <c r="Q94" s="7" t="s">
        <v>370</v>
      </c>
      <c r="R94" s="7"/>
    </row>
    <row r="95" spans="3:21" x14ac:dyDescent="0.25">
      <c r="Q95" s="7" t="s">
        <v>331</v>
      </c>
      <c r="R95" s="7"/>
    </row>
    <row r="96" spans="3:21" x14ac:dyDescent="0.25">
      <c r="Q96" s="7" t="s">
        <v>376</v>
      </c>
      <c r="R96" s="7"/>
    </row>
    <row r="97" spans="17:18" x14ac:dyDescent="0.25">
      <c r="Q97" s="7" t="s">
        <v>332</v>
      </c>
      <c r="R97" s="7"/>
    </row>
    <row r="98" spans="17:18" x14ac:dyDescent="0.25">
      <c r="Q98" s="7" t="s">
        <v>333</v>
      </c>
      <c r="R98" s="7"/>
    </row>
    <row r="99" spans="17:18" x14ac:dyDescent="0.25">
      <c r="Q99" s="7" t="s">
        <v>334</v>
      </c>
      <c r="R99" s="7"/>
    </row>
    <row r="100" spans="17:18" x14ac:dyDescent="0.25">
      <c r="Q100" s="7" t="s">
        <v>335</v>
      </c>
      <c r="R100" s="7"/>
    </row>
  </sheetData>
  <mergeCells count="39">
    <mergeCell ref="C80:D80"/>
    <mergeCell ref="C81:D81"/>
    <mergeCell ref="C70:D70"/>
    <mergeCell ref="C71:D71"/>
    <mergeCell ref="C72:D72"/>
    <mergeCell ref="C73:D73"/>
    <mergeCell ref="C74:D74"/>
    <mergeCell ref="C75:D75"/>
    <mergeCell ref="K72:L72"/>
    <mergeCell ref="C76:D76"/>
    <mergeCell ref="C77:D77"/>
    <mergeCell ref="C78:D78"/>
    <mergeCell ref="C79:D79"/>
    <mergeCell ref="K1:O1"/>
    <mergeCell ref="Q1:U1"/>
    <mergeCell ref="C1:G1"/>
    <mergeCell ref="K70:L70"/>
    <mergeCell ref="K71:L71"/>
    <mergeCell ref="Q91:R91"/>
    <mergeCell ref="K73:L73"/>
    <mergeCell ref="K74:L74"/>
    <mergeCell ref="K75:L75"/>
    <mergeCell ref="K76:L76"/>
    <mergeCell ref="K77:L77"/>
    <mergeCell ref="K78:L78"/>
    <mergeCell ref="K79:L79"/>
    <mergeCell ref="K80:L80"/>
    <mergeCell ref="K81:L81"/>
    <mergeCell ref="Q89:R89"/>
    <mergeCell ref="Q90:R90"/>
    <mergeCell ref="Q98:R98"/>
    <mergeCell ref="Q99:R99"/>
    <mergeCell ref="Q100:R100"/>
    <mergeCell ref="Q92:R92"/>
    <mergeCell ref="Q93:R93"/>
    <mergeCell ref="Q94:R94"/>
    <mergeCell ref="Q95:R95"/>
    <mergeCell ref="Q96:R96"/>
    <mergeCell ref="Q97:R97"/>
  </mergeCells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Feuil1!D3:D3</xm:f>
              <xm:sqref>C3</xm:sqref>
            </x14:sparkline>
            <x14:sparkline>
              <xm:f>Feuil1!D4:D4</xm:f>
              <xm:sqref>C4</xm:sqref>
            </x14:sparkline>
            <x14:sparkline>
              <xm:f>Feuil1!D5:D5</xm:f>
              <xm:sqref>C5</xm:sqref>
            </x14:sparkline>
            <x14:sparkline>
              <xm:f>Feuil1!D6:D6</xm:f>
              <xm:sqref>C6</xm:sqref>
            </x14:sparkline>
            <x14:sparkline>
              <xm:f>Feuil1!D7:D7</xm:f>
              <xm:sqref>C7</xm:sqref>
            </x14:sparkline>
            <x14:sparkline>
              <xm:f>Feuil1!D8:D8</xm:f>
              <xm:sqref>C8</xm:sqref>
            </x14:sparkline>
            <x14:sparkline>
              <xm:f>Feuil1!D9:D9</xm:f>
              <xm:sqref>C9</xm:sqref>
            </x14:sparkline>
            <x14:sparkline>
              <xm:f>Feuil1!D10:D10</xm:f>
              <xm:sqref>C10</xm:sqref>
            </x14:sparkline>
            <x14:sparkline>
              <xm:f>Feuil1!D11:D11</xm:f>
              <xm:sqref>C11</xm:sqref>
            </x14:sparkline>
            <x14:sparkline>
              <xm:f>Feuil1!D12:D12</xm:f>
              <xm:sqref>C12</xm:sqref>
            </x14:sparkline>
            <x14:sparkline>
              <xm:f>Feuil1!D13:D13</xm:f>
              <xm:sqref>C13</xm:sqref>
            </x14:sparkline>
            <x14:sparkline>
              <xm:f>Feuil1!D14:D14</xm:f>
              <xm:sqref>C14</xm:sqref>
            </x14:sparkline>
            <x14:sparkline>
              <xm:f>Feuil1!D15:D15</xm:f>
              <xm:sqref>C15</xm:sqref>
            </x14:sparkline>
            <x14:sparkline>
              <xm:f>Feuil1!D16:D16</xm:f>
              <xm:sqref>C16</xm:sqref>
            </x14:sparkline>
            <x14:sparkline>
              <xm:f>Feuil1!D17:D17</xm:f>
              <xm:sqref>C17</xm:sqref>
            </x14:sparkline>
            <x14:sparkline>
              <xm:f>Feuil1!D18:D18</xm:f>
              <xm:sqref>C18</xm:sqref>
            </x14:sparkline>
            <x14:sparkline>
              <xm:f>Feuil1!D19:D19</xm:f>
              <xm:sqref>C19</xm:sqref>
            </x14:sparkline>
            <x14:sparkline>
              <xm:f>Feuil1!D20:D20</xm:f>
              <xm:sqref>C20</xm:sqref>
            </x14:sparkline>
            <x14:sparkline>
              <xm:f>Feuil1!D21:D21</xm:f>
              <xm:sqref>C21</xm:sqref>
            </x14:sparkline>
            <x14:sparkline>
              <xm:f>Feuil1!D22:D22</xm:f>
              <xm:sqref>C22</xm:sqref>
            </x14:sparkline>
            <x14:sparkline>
              <xm:f>Feuil1!D23:D23</xm:f>
              <xm:sqref>C23</xm:sqref>
            </x14:sparkline>
            <x14:sparkline>
              <xm:f>Feuil1!D24:D24</xm:f>
              <xm:sqref>C24</xm:sqref>
            </x14:sparkline>
            <x14:sparkline>
              <xm:f>Feuil1!D25:D25</xm:f>
              <xm:sqref>C25</xm:sqref>
            </x14:sparkline>
            <x14:sparkline>
              <xm:f>Feuil1!D26:D26</xm:f>
              <xm:sqref>C26</xm:sqref>
            </x14:sparkline>
            <x14:sparkline>
              <xm:f>Feuil1!D27:D27</xm:f>
              <xm:sqref>C27</xm:sqref>
            </x14:sparkline>
            <x14:sparkline>
              <xm:f>Feuil1!D28:D28</xm:f>
              <xm:sqref>C28</xm:sqref>
            </x14:sparkline>
            <x14:sparkline>
              <xm:f>Feuil1!D29:D29</xm:f>
              <xm:sqref>C29</xm:sqref>
            </x14:sparkline>
            <x14:sparkline>
              <xm:f>Feuil1!D30:D30</xm:f>
              <xm:sqref>C30</xm:sqref>
            </x14:sparkline>
            <x14:sparkline>
              <xm:f>Feuil1!D31:D31</xm:f>
              <xm:sqref>C31</xm:sqref>
            </x14:sparkline>
            <x14:sparkline>
              <xm:f>Feuil1!D32:D32</xm:f>
              <xm:sqref>C32</xm:sqref>
            </x14:sparkline>
            <x14:sparkline>
              <xm:f>Feuil1!D33:D33</xm:f>
              <xm:sqref>C33</xm:sqref>
            </x14:sparkline>
            <x14:sparkline>
              <xm:f>Feuil1!D34:D34</xm:f>
              <xm:sqref>C34</xm:sqref>
            </x14:sparkline>
            <x14:sparkline>
              <xm:f>Feuil1!D35:D35</xm:f>
              <xm:sqref>C35</xm:sqref>
            </x14:sparkline>
            <x14:sparkline>
              <xm:f>Feuil1!D36:D36</xm:f>
              <xm:sqref>C36</xm:sqref>
            </x14:sparkline>
            <x14:sparkline>
              <xm:f>Feuil1!D37:D37</xm:f>
              <xm:sqref>C37</xm:sqref>
            </x14:sparkline>
            <x14:sparkline>
              <xm:f>Feuil1!D38:D38</xm:f>
              <xm:sqref>C38</xm:sqref>
            </x14:sparkline>
            <x14:sparkline>
              <xm:f>Feuil1!D39:D39</xm:f>
              <xm:sqref>C39</xm:sqref>
            </x14:sparkline>
            <x14:sparkline>
              <xm:f>Feuil1!D40:D40</xm:f>
              <xm:sqref>C40</xm:sqref>
            </x14:sparkline>
            <x14:sparkline>
              <xm:f>Feuil1!D41:D41</xm:f>
              <xm:sqref>C41</xm:sqref>
            </x14:sparkline>
            <x14:sparkline>
              <xm:f>Feuil1!D42:D42</xm:f>
              <xm:sqref>C42</xm:sqref>
            </x14:sparkline>
            <x14:sparkline>
              <xm:f>Feuil1!D43:D43</xm:f>
              <xm:sqref>C43</xm:sqref>
            </x14:sparkline>
            <x14:sparkline>
              <xm:f>Feuil1!D44:D44</xm:f>
              <xm:sqref>C44</xm:sqref>
            </x14:sparkline>
            <x14:sparkline>
              <xm:f>Feuil1!D45:D45</xm:f>
              <xm:sqref>C45</xm:sqref>
            </x14:sparkline>
            <x14:sparkline>
              <xm:f>Feuil1!D46:D46</xm:f>
              <xm:sqref>C46</xm:sqref>
            </x14:sparkline>
            <x14:sparkline>
              <xm:f>Feuil1!D47:D47</xm:f>
              <xm:sqref>C47</xm:sqref>
            </x14:sparkline>
            <x14:sparkline>
              <xm:f>Feuil1!D48:D48</xm:f>
              <xm:sqref>C48</xm:sqref>
            </x14:sparkline>
            <x14:sparkline>
              <xm:f>Feuil1!D49:D49</xm:f>
              <xm:sqref>C49</xm:sqref>
            </x14:sparkline>
            <x14:sparkline>
              <xm:f>Feuil1!D50:D50</xm:f>
              <xm:sqref>C50</xm:sqref>
            </x14:sparkline>
            <x14:sparkline>
              <xm:f>Feuil1!D51:D51</xm:f>
              <xm:sqref>C51</xm:sqref>
            </x14:sparkline>
            <x14:sparkline>
              <xm:f>Feuil1!D52:D52</xm:f>
              <xm:sqref>C52</xm:sqref>
            </x14:sparkline>
            <x14:sparkline>
              <xm:f>Feuil1!D53:D53</xm:f>
              <xm:sqref>C53</xm:sqref>
            </x14:sparkline>
            <x14:sparkline>
              <xm:f>Feuil1!D54:D54</xm:f>
              <xm:sqref>C54</xm:sqref>
            </x14:sparkline>
            <x14:sparkline>
              <xm:f>Feuil1!D55:D55</xm:f>
              <xm:sqref>C55</xm:sqref>
            </x14:sparkline>
            <x14:sparkline>
              <xm:f>Feuil1!D56:D56</xm:f>
              <xm:sqref>C56</xm:sqref>
            </x14:sparkline>
            <x14:sparkline>
              <xm:f>Feuil1!D57:D57</xm:f>
              <xm:sqref>C57</xm:sqref>
            </x14:sparkline>
            <x14:sparkline>
              <xm:f>Feuil1!D58:D58</xm:f>
              <xm:sqref>C58</xm:sqref>
            </x14:sparkline>
            <x14:sparkline>
              <xm:f>Feuil1!D59:D59</xm:f>
              <xm:sqref>C59</xm:sqref>
            </x14:sparkline>
            <x14:sparkline>
              <xm:f>Feuil1!D60:D60</xm:f>
              <xm:sqref>C60</xm:sqref>
            </x14:sparkline>
            <x14:sparkline>
              <xm:f>Feuil1!D61:D61</xm:f>
              <xm:sqref>C61</xm:sqref>
            </x14:sparkline>
            <x14:sparkline>
              <xm:f>Feuil1!D62:D62</xm:f>
              <xm:sqref>C62</xm:sqref>
            </x14:sparkline>
            <x14:sparkline>
              <xm:f>Feuil1!D63:D63</xm:f>
              <xm:sqref>C63</xm:sqref>
            </x14:sparkline>
            <x14:sparkline>
              <xm:f>Feuil1!D64:D64</xm:f>
              <xm:sqref>C64</xm:sqref>
            </x14:sparkline>
            <x14:sparkline>
              <xm:f>Feuil1!D65:D65</xm:f>
              <xm:sqref>C65</xm:sqref>
            </x14:sparkline>
            <x14:sparkline>
              <xm:f>Feuil1!D66:D66</xm:f>
              <xm:sqref>C66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Elève</dc:creator>
  <cp:lastModifiedBy>Michel</cp:lastModifiedBy>
  <dcterms:created xsi:type="dcterms:W3CDTF">2020-03-28T16:04:24Z</dcterms:created>
  <dcterms:modified xsi:type="dcterms:W3CDTF">2020-04-02T07:35:55Z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