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3715" windowHeight="9795"/>
  </bookViews>
  <sheets>
    <sheet name="facture 2020" sheetId="2" r:id="rId1"/>
    <sheet name="tableau base" sheetId="1" r:id="rId2"/>
  </sheets>
  <externalReferences>
    <externalReference r:id="rId3"/>
  </externalReferences>
  <definedNames>
    <definedName name="code_postale">Tableau_base[code postal]</definedName>
    <definedName name="dates">Tableau_base[date]</definedName>
    <definedName name="factures">Tableau_base[factures]</definedName>
    <definedName name="nom_prénom">Tableau_base[nom et prénom]</definedName>
    <definedName name="villes">Tableau_base[[ville ]]</definedName>
  </definedNames>
  <calcPr calcId="152511"/>
</workbook>
</file>

<file path=xl/calcChain.xml><?xml version="1.0" encoding="utf-8"?>
<calcChain xmlns="http://schemas.openxmlformats.org/spreadsheetml/2006/main">
  <c r="J4" i="2" l="1"/>
  <c r="I4" i="2"/>
  <c r="J11" i="2"/>
  <c r="I11" i="2"/>
  <c r="H11" i="2"/>
  <c r="G11" i="2"/>
  <c r="F11" i="2"/>
  <c r="E11" i="2"/>
  <c r="G13" i="2" l="1"/>
  <c r="B13" i="2"/>
</calcChain>
</file>

<file path=xl/sharedStrings.xml><?xml version="1.0" encoding="utf-8"?>
<sst xmlns="http://schemas.openxmlformats.org/spreadsheetml/2006/main" count="32" uniqueCount="28">
  <si>
    <t>nom et prénom</t>
  </si>
  <si>
    <t>adresse</t>
  </si>
  <si>
    <t>code postal</t>
  </si>
  <si>
    <t xml:space="preserve">ville </t>
  </si>
  <si>
    <t>la pierre</t>
  </si>
  <si>
    <t>tuffé</t>
  </si>
  <si>
    <t>le roc</t>
  </si>
  <si>
    <t>lyon</t>
  </si>
  <si>
    <t>2020-1</t>
  </si>
  <si>
    <t>2020-2</t>
  </si>
  <si>
    <t>2020-3</t>
  </si>
  <si>
    <t>factures</t>
  </si>
  <si>
    <t>Martin jean</t>
  </si>
  <si>
    <t>Dupont didier</t>
  </si>
  <si>
    <t>Petit pierre</t>
  </si>
  <si>
    <t>le pré</t>
  </si>
  <si>
    <t>ker</t>
  </si>
  <si>
    <t>Facture  N°</t>
  </si>
  <si>
    <t>Émise le</t>
  </si>
  <si>
    <t>Nid de guêpes</t>
  </si>
  <si>
    <t>COORDONNÉES CLIENT</t>
  </si>
  <si>
    <t>Nom - Prénom</t>
  </si>
  <si>
    <t>Adresse :</t>
  </si>
  <si>
    <t>Code postal et ville :</t>
  </si>
  <si>
    <t>Mail :</t>
  </si>
  <si>
    <t>Tél :</t>
  </si>
  <si>
    <t>PRESTATION CLIENT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</si>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</sst>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2020 - &quot;00"/>
    <numFmt numFmtId="165" formatCode="[$-40C]d\ mmmm\ yyyy;@"/>
    <numFmt numFmtId="166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Segoe Print"/>
    </font>
    <font>
      <i/>
      <sz val="11"/>
      <color theme="0" tint="-0.24994659260841701"/>
      <name val="Segoe Script"/>
      <family val="4"/>
    </font>
    <font>
      <sz val="12"/>
      <name val="Segoe Script"/>
      <family val="4"/>
    </font>
    <font>
      <sz val="12"/>
      <color theme="1"/>
      <name val="Segoe Script"/>
      <family val="4"/>
    </font>
    <font>
      <sz val="13"/>
      <name val="Segoe Script"/>
      <family val="4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dashDot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164" fontId="3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/>
    <xf numFmtId="14" fontId="0" fillId="2" borderId="9" xfId="0" quotePrefix="1" applyNumberFormat="1" applyFont="1" applyFill="1" applyBorder="1" applyAlignment="1">
      <alignment horizontal="center" vertical="center"/>
    </xf>
    <xf numFmtId="0" fontId="0" fillId="2" borderId="9" xfId="0" quotePrefix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14" fontId="0" fillId="3" borderId="11" xfId="0" quotePrefix="1" applyNumberFormat="1" applyFont="1" applyFill="1" applyBorder="1" applyAlignment="1">
      <alignment horizontal="center" vertical="center"/>
    </xf>
    <xf numFmtId="0" fontId="0" fillId="3" borderId="11" xfId="0" quotePrefix="1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4" fontId="0" fillId="2" borderId="13" xfId="0" quotePrefix="1" applyNumberFormat="1" applyFont="1" applyFill="1" applyBorder="1" applyAlignment="1">
      <alignment horizontal="center" vertical="center"/>
    </xf>
    <xf numFmtId="0" fontId="0" fillId="2" borderId="13" xfId="0" quotePrefix="1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4" xfId="0" quotePrefix="1" applyFont="1" applyFill="1" applyBorder="1" applyAlignment="1">
      <alignment horizontal="center" vertical="center"/>
    </xf>
    <xf numFmtId="0" fontId="1" fillId="4" borderId="15" xfId="0" quotePrefix="1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0" xfId="0" applyFill="1" applyBorder="1"/>
    <xf numFmtId="0" fontId="0" fillId="5" borderId="2" xfId="0" applyFill="1" applyBorder="1" applyAlignment="1">
      <alignment horizontal="center"/>
    </xf>
    <xf numFmtId="0" fontId="6" fillId="5" borderId="5" xfId="0" quotePrefix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3" fillId="5" borderId="3" xfId="1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0" xfId="0" quotePrefix="1" applyFill="1" applyBorder="1" applyAlignment="1">
      <alignment horizontal="center" vertical="center"/>
    </xf>
    <xf numFmtId="0" fontId="0" fillId="5" borderId="6" xfId="0" applyFill="1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49" fontId="7" fillId="7" borderId="0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164" fontId="3" fillId="8" borderId="0" xfId="0" quotePrefix="1" applyNumberFormat="1" applyFont="1" applyFill="1" applyBorder="1" applyAlignment="1">
      <alignment horizontal="center"/>
    </xf>
    <xf numFmtId="164" fontId="3" fillId="8" borderId="0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165" fontId="3" fillId="9" borderId="17" xfId="0" applyNumberFormat="1" applyFont="1" applyFill="1" applyBorder="1" applyAlignment="1">
      <alignment horizontal="center"/>
    </xf>
    <xf numFmtId="165" fontId="3" fillId="9" borderId="18" xfId="0" applyNumberFormat="1" applyFont="1" applyFill="1" applyBorder="1" applyAlignment="1">
      <alignment horizontal="center"/>
    </xf>
    <xf numFmtId="165" fontId="3" fillId="9" borderId="19" xfId="0" applyNumberFormat="1" applyFont="1" applyFill="1" applyBorder="1" applyAlignment="1">
      <alignment horizont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166" fontId="6" fillId="5" borderId="0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28574</xdr:rowOff>
    </xdr:from>
    <xdr:to>
      <xdr:col>3</xdr:col>
      <xdr:colOff>152401</xdr:colOff>
      <xdr:row>6</xdr:row>
      <xdr:rowOff>152399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b="8054"/>
        <a:stretch>
          <a:fillRect/>
        </a:stretch>
      </xdr:blipFill>
      <xdr:spPr bwMode="auto">
        <a:xfrm>
          <a:off x="1" y="28574"/>
          <a:ext cx="2628900" cy="13620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ALLOGUEPES%20mai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lan_Détaillé"/>
      <sheetName val="facture 2020"/>
      <sheetName val="FACTURES"/>
      <sheetName val="Config"/>
      <sheetName val="Gestion_Liste_Communes"/>
      <sheetName val="Carte"/>
      <sheetName val="LIVRE DES RECETTES"/>
      <sheetName val="Compta par mois"/>
      <sheetName val="Bilan_Chiffrés"/>
      <sheetName val="FACTURES CHENILLE"/>
      <sheetName val="DEVIS"/>
      <sheetName val="devis_chenilles"/>
      <sheetName val="Data_Liste_Communes"/>
      <sheetName val="bases"/>
      <sheetName val="SecteurCIS"/>
      <sheetName val="Bilan_Chiffré"/>
      <sheetName val="base"/>
      <sheetName val="FACTURE"/>
      <sheetName val="Histo"/>
      <sheetName val="Compta"/>
      <sheetName val="formulaire"/>
      <sheetName val="logo"/>
      <sheetName val="Feuil1"/>
      <sheetName val="formule regrouper"/>
      <sheetName val="Feuil2"/>
      <sheetName val="Feuil3"/>
      <sheetName val="Gestion ALLOGUEPES mai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ables/table1.xml><?xml version="1.0" encoding="utf-8"?>
<table xmlns="http://schemas.openxmlformats.org/spreadsheetml/2006/main" id="3" name="Tableau_base" displayName="Tableau_base" ref="A1:F4" totalsRowShown="0" headerRowDxfId="1" headerRowBorderDxfId="0">
  <autoFilter ref="A1:F4"/>
  <tableColumns count="6">
    <tableColumn id="1" name="date"/>
    <tableColumn id="2" name="nom et prénom"/>
    <tableColumn id="3" name="adresse"/>
    <tableColumn id="4" name="code postal"/>
    <tableColumn id="5" name="ville "/>
    <tableColumn id="6" name="factu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5"/>
  <sheetViews>
    <sheetView tabSelected="1" workbookViewId="0">
      <selection activeCell="H2" sqref="H2:J2"/>
    </sheetView>
  </sheetViews>
  <sheetFormatPr baseColWidth="10" defaultRowHeight="15" x14ac:dyDescent="0.25"/>
  <cols>
    <col min="1" max="1" width="14.85546875" customWidth="1"/>
    <col min="2" max="2" width="5.85546875" customWidth="1"/>
    <col min="3" max="3" width="16.42578125" customWidth="1"/>
    <col min="4" max="4" width="7.42578125" customWidth="1"/>
    <col min="6" max="6" width="8" customWidth="1"/>
    <col min="7" max="7" width="6" customWidth="1"/>
    <col min="14" max="14" width="17" customWidth="1"/>
  </cols>
  <sheetData>
    <row r="1" spans="1:19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2"/>
    </row>
    <row r="2" spans="1:19" ht="18.75" x14ac:dyDescent="0.3">
      <c r="A2" s="22"/>
      <c r="B2" s="22"/>
      <c r="C2" s="22"/>
      <c r="D2" s="23"/>
      <c r="E2" s="56" t="s">
        <v>17</v>
      </c>
      <c r="F2" s="56"/>
      <c r="G2" s="56"/>
      <c r="H2" s="57" t="s">
        <v>9</v>
      </c>
      <c r="I2" s="58"/>
      <c r="J2" s="58"/>
      <c r="K2" s="3"/>
    </row>
    <row r="3" spans="1:19" ht="15.75" thickBot="1" x14ac:dyDescent="0.3">
      <c r="A3" s="22"/>
      <c r="B3" s="22"/>
      <c r="C3" s="22"/>
      <c r="D3" s="23"/>
      <c r="E3" s="59"/>
      <c r="F3" s="59"/>
      <c r="G3" s="59"/>
      <c r="H3" s="24"/>
      <c r="I3" s="24"/>
      <c r="J3" s="25"/>
      <c r="K3" s="4"/>
    </row>
    <row r="4" spans="1:19" ht="18" thickBot="1" x14ac:dyDescent="0.35">
      <c r="A4" s="22"/>
      <c r="B4" s="22"/>
      <c r="C4" s="22"/>
      <c r="D4" s="23"/>
      <c r="E4" s="60" t="s">
        <v>18</v>
      </c>
      <c r="F4" s="60"/>
      <c r="G4" s="60"/>
      <c r="H4" s="61">
        <v>43924</v>
      </c>
      <c r="I4" s="62" t="str">
        <f>IFERROR(INDEX(Tableau_base[],MATCH($H$2,Tableau_base[factures],0),2),"")</f>
        <v>Dupont didier</v>
      </c>
      <c r="J4" s="63" t="str">
        <f>IFERROR(INDEX(Tableau_base[],MATCH($H$2,Tableau_base[factures],0),2),"")</f>
        <v>Dupont didier</v>
      </c>
      <c r="K4" s="4"/>
    </row>
    <row r="5" spans="1:19" x14ac:dyDescent="0.25">
      <c r="A5" s="22"/>
      <c r="B5" s="22"/>
      <c r="C5" s="22"/>
      <c r="D5" s="23"/>
      <c r="E5" s="26"/>
      <c r="F5" s="27"/>
      <c r="G5" s="27"/>
      <c r="H5" s="27"/>
      <c r="I5" s="27"/>
      <c r="J5" s="27"/>
      <c r="K5" s="4"/>
    </row>
    <row r="6" spans="1:19" x14ac:dyDescent="0.25">
      <c r="A6" s="22"/>
      <c r="B6" s="22"/>
      <c r="C6" s="22"/>
      <c r="D6" s="23"/>
      <c r="E6" s="23"/>
      <c r="F6" s="26"/>
      <c r="G6" s="23"/>
      <c r="H6" s="26"/>
      <c r="I6" s="23"/>
      <c r="J6" s="22"/>
      <c r="K6" s="4"/>
    </row>
    <row r="7" spans="1:19" x14ac:dyDescent="0.25">
      <c r="A7" s="28"/>
      <c r="B7" s="28"/>
      <c r="C7" s="28"/>
      <c r="D7" s="26"/>
      <c r="E7" s="29"/>
      <c r="F7" s="71" t="s">
        <v>19</v>
      </c>
      <c r="G7" s="71"/>
      <c r="H7" s="71"/>
      <c r="I7" s="71"/>
      <c r="J7" s="71"/>
      <c r="K7" s="6"/>
    </row>
    <row r="8" spans="1:19" ht="15.75" thickBot="1" x14ac:dyDescent="0.3">
      <c r="A8" s="68" t="s">
        <v>20</v>
      </c>
      <c r="B8" s="72"/>
      <c r="C8" s="72"/>
      <c r="D8" s="72"/>
      <c r="E8" s="72"/>
      <c r="F8" s="72"/>
      <c r="G8" s="72"/>
      <c r="H8" s="69"/>
      <c r="I8" s="69"/>
      <c r="J8" s="70"/>
      <c r="K8" s="6"/>
    </row>
    <row r="9" spans="1:19" ht="30" thickBot="1" x14ac:dyDescent="0.3">
      <c r="A9" s="30" t="s">
        <v>21</v>
      </c>
      <c r="B9" s="64" t="s">
        <v>13</v>
      </c>
      <c r="C9" s="65"/>
      <c r="D9" s="65"/>
      <c r="E9" s="65"/>
      <c r="F9" s="65"/>
      <c r="G9" s="66"/>
      <c r="H9" s="47"/>
      <c r="I9" s="47"/>
      <c r="J9" s="48"/>
      <c r="K9" s="6"/>
      <c r="N9" s="46"/>
      <c r="O9" s="46"/>
      <c r="P9" s="46"/>
      <c r="Q9" s="46"/>
      <c r="R9" s="46"/>
      <c r="S9" s="46"/>
    </row>
    <row r="10" spans="1:19" ht="21" thickBot="1" x14ac:dyDescent="0.3">
      <c r="A10" s="31" t="s">
        <v>22</v>
      </c>
      <c r="B10" s="49" t="s">
        <v>6</v>
      </c>
      <c r="C10" s="50"/>
      <c r="D10" s="51"/>
      <c r="E10" s="51"/>
      <c r="F10" s="51"/>
      <c r="G10" s="52"/>
      <c r="H10" s="32"/>
      <c r="I10" s="32"/>
      <c r="J10" s="32"/>
      <c r="K10" s="4"/>
    </row>
    <row r="11" spans="1:19" ht="23.25" thickBot="1" x14ac:dyDescent="0.3">
      <c r="A11" s="31" t="s">
        <v>23</v>
      </c>
      <c r="B11" s="32"/>
      <c r="C11" s="45">
        <v>17253</v>
      </c>
      <c r="D11" s="53" t="s">
        <v>7</v>
      </c>
      <c r="E11" s="54" t="str">
        <f>IFERROR(INDEX(Tableau_base[],MATCH($H$2,Tableau_base[factures],0),2),"")</f>
        <v>Dupont didier</v>
      </c>
      <c r="F11" s="54" t="str">
        <f>IFERROR(INDEX(Tableau_base[],MATCH($H$2,Tableau_base[factures],0),2),"")</f>
        <v>Dupont didier</v>
      </c>
      <c r="G11" s="54" t="str">
        <f>IFERROR(INDEX(Tableau_base[],MATCH($H$2,Tableau_base[factures],0),2),"")</f>
        <v>Dupont didier</v>
      </c>
      <c r="H11" s="54" t="str">
        <f>IFERROR(INDEX(Tableau_base[],MATCH($H$2,Tableau_base[factures],0),2),"")</f>
        <v>Dupont didier</v>
      </c>
      <c r="I11" s="54" t="str">
        <f>IFERROR(INDEX(Tableau_base[],MATCH($H$2,Tableau_base[factures],0),2),"")</f>
        <v>Dupont didier</v>
      </c>
      <c r="J11" s="55" t="str">
        <f>IFERROR(INDEX(Tableau_base[],MATCH($H$2,Tableau_base[factures],0),2),"")</f>
        <v>Dupont didier</v>
      </c>
      <c r="K11" s="4"/>
    </row>
    <row r="12" spans="1:19" ht="15.75" x14ac:dyDescent="0.25">
      <c r="A12" s="33"/>
      <c r="B12" s="34"/>
      <c r="C12" s="35"/>
      <c r="D12" s="35"/>
      <c r="E12" s="35"/>
      <c r="F12" s="35"/>
      <c r="G12" s="35"/>
      <c r="H12" s="35"/>
      <c r="I12" s="35"/>
      <c r="J12" s="35"/>
      <c r="K12" s="4"/>
    </row>
    <row r="13" spans="1:19" ht="15.75" x14ac:dyDescent="0.25">
      <c r="A13" s="36" t="s">
        <v>24</v>
      </c>
      <c r="B13" s="37" t="str">
        <f>IFERROR(INDEX([1]!TabDetailInterventions[#Data],MATCH($H$2,listeN°_FACTURE,0),7),"")</f>
        <v/>
      </c>
      <c r="C13" s="38"/>
      <c r="D13" s="38"/>
      <c r="E13" s="39"/>
      <c r="F13" s="40" t="s">
        <v>25</v>
      </c>
      <c r="G13" s="67" t="str">
        <f>IFERROR(INDEX([1]!TabDetailInterventions[#Data],MATCH($H$2,listeN°_FACTURE,0),6),"")</f>
        <v/>
      </c>
      <c r="H13" s="67"/>
      <c r="I13" s="67"/>
      <c r="J13" s="67"/>
      <c r="K13" s="4"/>
    </row>
    <row r="14" spans="1:19" x14ac:dyDescent="0.25">
      <c r="A14" s="41"/>
      <c r="B14" s="42"/>
      <c r="C14" s="42"/>
      <c r="D14" s="43"/>
      <c r="E14" s="26"/>
      <c r="F14" s="26"/>
      <c r="G14" s="26"/>
      <c r="H14" s="26"/>
      <c r="I14" s="26"/>
      <c r="J14" s="26"/>
      <c r="K14" s="5"/>
    </row>
    <row r="15" spans="1:19" x14ac:dyDescent="0.25">
      <c r="A15" s="68" t="s">
        <v>26</v>
      </c>
      <c r="B15" s="69"/>
      <c r="C15" s="69"/>
      <c r="D15" s="69"/>
      <c r="E15" s="69"/>
      <c r="F15" s="69"/>
      <c r="G15" s="69"/>
      <c r="H15" s="69"/>
      <c r="I15" s="69"/>
      <c r="J15" s="70"/>
      <c r="K15" s="4"/>
    </row>
  </sheetData>
  <mergeCells count="15">
    <mergeCell ref="G13:J13"/>
    <mergeCell ref="A15:J15"/>
    <mergeCell ref="A1:J1"/>
    <mergeCell ref="F7:J7"/>
    <mergeCell ref="A8:J8"/>
    <mergeCell ref="N9:S9"/>
    <mergeCell ref="H9:J9"/>
    <mergeCell ref="B10:G10"/>
    <mergeCell ref="D11:J11"/>
    <mergeCell ref="E2:G2"/>
    <mergeCell ref="H2:J2"/>
    <mergeCell ref="E3:G3"/>
    <mergeCell ref="E4:G4"/>
    <mergeCell ref="H4:J4"/>
    <mergeCell ref="B9:G9"/>
  </mergeCells>
  <dataValidations count="4">
    <dataValidation type="list" allowBlank="1" showInputMessage="1" showErrorMessage="1" sqref="K2">
      <formula1>listeN°_FACTURE</formula1>
    </dataValidation>
    <dataValidation type="list" allowBlank="1" showInputMessage="1" showErrorMessage="1" sqref="E2">
      <formula1>facturation</formula1>
    </dataValidation>
    <dataValidation type="list" allowBlank="1" showInputMessage="1" showErrorMessage="1" sqref="F7:J7">
      <formula1>Nature_de_l_intervention</formula1>
    </dataValidation>
    <dataValidation type="list" allowBlank="1" showInputMessage="1" showErrorMessage="1" sqref="H2:J2">
      <formula1>factures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B2" sqref="B2:B4"/>
    </sheetView>
  </sheetViews>
  <sheetFormatPr baseColWidth="10" defaultRowHeight="15" x14ac:dyDescent="0.25"/>
  <cols>
    <col min="1" max="1" width="11.42578125" style="1"/>
    <col min="2" max="2" width="16.85546875" style="1" customWidth="1"/>
    <col min="3" max="3" width="11.42578125" style="1"/>
    <col min="4" max="4" width="13.28515625" style="1" customWidth="1"/>
    <col min="5" max="6" width="11.42578125" style="1"/>
    <col min="7" max="7" width="11.42578125" style="44"/>
  </cols>
  <sheetData>
    <row r="1" spans="1:6" ht="15.75" thickBot="1" x14ac:dyDescent="0.3">
      <c r="A1" s="19" t="s">
        <v>27</v>
      </c>
      <c r="B1" s="19" t="s">
        <v>0</v>
      </c>
      <c r="C1" s="19" t="s">
        <v>1</v>
      </c>
      <c r="D1" s="20" t="s">
        <v>2</v>
      </c>
      <c r="E1" s="19" t="s">
        <v>3</v>
      </c>
      <c r="F1" s="21" t="s">
        <v>11</v>
      </c>
    </row>
    <row r="2" spans="1:6" ht="15.75" thickTop="1" x14ac:dyDescent="0.25">
      <c r="A2" s="7">
        <v>43862</v>
      </c>
      <c r="B2" s="8" t="s">
        <v>12</v>
      </c>
      <c r="C2" s="9" t="s">
        <v>4</v>
      </c>
      <c r="D2" s="9">
        <v>72160</v>
      </c>
      <c r="E2" s="9" t="s">
        <v>5</v>
      </c>
      <c r="F2" s="10" t="s">
        <v>8</v>
      </c>
    </row>
    <row r="3" spans="1:6" x14ac:dyDescent="0.25">
      <c r="A3" s="11">
        <v>43924</v>
      </c>
      <c r="B3" s="12" t="s">
        <v>13</v>
      </c>
      <c r="C3" s="13" t="s">
        <v>6</v>
      </c>
      <c r="D3" s="13">
        <v>17253</v>
      </c>
      <c r="E3" s="13" t="s">
        <v>7</v>
      </c>
      <c r="F3" s="14" t="s">
        <v>9</v>
      </c>
    </row>
    <row r="4" spans="1:6" x14ac:dyDescent="0.25">
      <c r="A4" s="15">
        <v>43965</v>
      </c>
      <c r="B4" s="16" t="s">
        <v>14</v>
      </c>
      <c r="C4" s="17" t="s">
        <v>15</v>
      </c>
      <c r="D4" s="17">
        <v>56300</v>
      </c>
      <c r="E4" s="17" t="s">
        <v>16</v>
      </c>
      <c r="F4" s="18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facture 2020</vt:lpstr>
      <vt:lpstr>tableau base</vt:lpstr>
      <vt:lpstr>code_postale</vt:lpstr>
      <vt:lpstr>dates</vt:lpstr>
      <vt:lpstr>factures</vt:lpstr>
      <vt:lpstr>nom_prénom</vt:lpstr>
      <vt:lpstr>villes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Michel</cp:lastModifiedBy>
  <dcterms:created xsi:type="dcterms:W3CDTF">2020-05-13T10:13:51Z</dcterms:created>
  <dcterms:modified xsi:type="dcterms:W3CDTF">2020-05-13T13:52:53Z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