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0_ncr:8100000_{8FAFD26B-DCD3-49EA-8061-F333A1FEE142}" xr6:coauthVersionLast="34" xr6:coauthVersionMax="34" xr10:uidLastSave="{00000000-0000-0000-0000-000000000000}"/>
  <bookViews>
    <workbookView xWindow="0" yWindow="0" windowWidth="24000" windowHeight="13710" firstSheet="3" activeTab="5" xr2:uid="{00000000-000D-0000-FFFF-FFFF00000000}"/>
  </bookViews>
  <sheets>
    <sheet name="USA H (2)" sheetId="6" state="hidden" r:id="rId1"/>
    <sheet name="USA H" sheetId="5" state="hidden" r:id="rId2"/>
    <sheet name="USA F" sheetId="4" state="hidden" r:id="rId3"/>
    <sheet name="LIST" sheetId="2" r:id="rId4"/>
    <sheet name="DB" sheetId="1" r:id="rId5"/>
    <sheet name="Graphique" sheetId="3" r:id="rId6"/>
  </sheets>
  <definedNames>
    <definedName name="_xlnm._FilterDatabase" localSheetId="4" hidden="1">DB!$A$11:$O$11</definedName>
    <definedName name="_xlnm._FilterDatabase" localSheetId="2" hidden="1">'USA F'!$A$1:$O$62</definedName>
    <definedName name="_xlnm._FilterDatabase" localSheetId="1" hidden="1">'USA H'!$A$1:$O$30</definedName>
    <definedName name="_xlnm._FilterDatabase" localSheetId="0" hidden="1">'USA H (2)'!$A$1:$O$30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1" l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P16" i="1"/>
  <c r="Q16" i="1"/>
  <c r="R16" i="1"/>
  <c r="S16" i="1"/>
  <c r="T16" i="1"/>
  <c r="U16" i="1"/>
  <c r="V16" i="1"/>
  <c r="W16" i="1"/>
  <c r="X16" i="1"/>
  <c r="Y16" i="1"/>
  <c r="Y518" i="1" s="1"/>
  <c r="Z16" i="1"/>
  <c r="AA16" i="1"/>
  <c r="AB16" i="1"/>
  <c r="AC16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AB138" i="1"/>
  <c r="AC138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P140" i="1"/>
  <c r="Q140" i="1"/>
  <c r="R140" i="1"/>
  <c r="S140" i="1"/>
  <c r="T140" i="1"/>
  <c r="U140" i="1"/>
  <c r="V140" i="1"/>
  <c r="W140" i="1"/>
  <c r="X140" i="1"/>
  <c r="Y140" i="1"/>
  <c r="Z140" i="1"/>
  <c r="AA140" i="1"/>
  <c r="AB140" i="1"/>
  <c r="AC140" i="1"/>
  <c r="P141" i="1"/>
  <c r="Q141" i="1"/>
  <c r="R141" i="1"/>
  <c r="S141" i="1"/>
  <c r="T141" i="1"/>
  <c r="U141" i="1"/>
  <c r="V141" i="1"/>
  <c r="W141" i="1"/>
  <c r="X141" i="1"/>
  <c r="Y141" i="1"/>
  <c r="Z141" i="1"/>
  <c r="AA141" i="1"/>
  <c r="AB141" i="1"/>
  <c r="AC141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P143" i="1"/>
  <c r="Q143" i="1"/>
  <c r="R143" i="1"/>
  <c r="S143" i="1"/>
  <c r="T143" i="1"/>
  <c r="U143" i="1"/>
  <c r="V143" i="1"/>
  <c r="W143" i="1"/>
  <c r="X143" i="1"/>
  <c r="Y143" i="1"/>
  <c r="Z143" i="1"/>
  <c r="AA143" i="1"/>
  <c r="AB143" i="1"/>
  <c r="AC143" i="1"/>
  <c r="P144" i="1"/>
  <c r="Q144" i="1"/>
  <c r="R144" i="1"/>
  <c r="S144" i="1"/>
  <c r="T144" i="1"/>
  <c r="U144" i="1"/>
  <c r="V144" i="1"/>
  <c r="W144" i="1"/>
  <c r="X144" i="1"/>
  <c r="Y144" i="1"/>
  <c r="Z144" i="1"/>
  <c r="AA144" i="1"/>
  <c r="AB144" i="1"/>
  <c r="AC144" i="1"/>
  <c r="P145" i="1"/>
  <c r="Q145" i="1"/>
  <c r="R145" i="1"/>
  <c r="S145" i="1"/>
  <c r="T145" i="1"/>
  <c r="U145" i="1"/>
  <c r="V145" i="1"/>
  <c r="W145" i="1"/>
  <c r="X145" i="1"/>
  <c r="Y145" i="1"/>
  <c r="Z145" i="1"/>
  <c r="AA145" i="1"/>
  <c r="AB145" i="1"/>
  <c r="AC145" i="1"/>
  <c r="P146" i="1"/>
  <c r="Q146" i="1"/>
  <c r="R146" i="1"/>
  <c r="S146" i="1"/>
  <c r="T146" i="1"/>
  <c r="U146" i="1"/>
  <c r="V146" i="1"/>
  <c r="W146" i="1"/>
  <c r="X146" i="1"/>
  <c r="Y146" i="1"/>
  <c r="Z146" i="1"/>
  <c r="AA146" i="1"/>
  <c r="AB146" i="1"/>
  <c r="AC146" i="1"/>
  <c r="P147" i="1"/>
  <c r="Q147" i="1"/>
  <c r="R147" i="1"/>
  <c r="S147" i="1"/>
  <c r="T147" i="1"/>
  <c r="U147" i="1"/>
  <c r="V147" i="1"/>
  <c r="W147" i="1"/>
  <c r="X147" i="1"/>
  <c r="Y147" i="1"/>
  <c r="Z147" i="1"/>
  <c r="AA147" i="1"/>
  <c r="AB147" i="1"/>
  <c r="AC147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P149" i="1"/>
  <c r="Q149" i="1"/>
  <c r="R149" i="1"/>
  <c r="S149" i="1"/>
  <c r="T149" i="1"/>
  <c r="U149" i="1"/>
  <c r="V149" i="1"/>
  <c r="W149" i="1"/>
  <c r="X149" i="1"/>
  <c r="Y149" i="1"/>
  <c r="Z149" i="1"/>
  <c r="AA149" i="1"/>
  <c r="AB149" i="1"/>
  <c r="AC149" i="1"/>
  <c r="P150" i="1"/>
  <c r="Q150" i="1"/>
  <c r="R150" i="1"/>
  <c r="S150" i="1"/>
  <c r="T150" i="1"/>
  <c r="U150" i="1"/>
  <c r="V150" i="1"/>
  <c r="W150" i="1"/>
  <c r="X150" i="1"/>
  <c r="Y150" i="1"/>
  <c r="Z150" i="1"/>
  <c r="AA150" i="1"/>
  <c r="AB150" i="1"/>
  <c r="AC150" i="1"/>
  <c r="P151" i="1"/>
  <c r="Q151" i="1"/>
  <c r="R151" i="1"/>
  <c r="S151" i="1"/>
  <c r="T151" i="1"/>
  <c r="U151" i="1"/>
  <c r="V151" i="1"/>
  <c r="W151" i="1"/>
  <c r="X151" i="1"/>
  <c r="Y151" i="1"/>
  <c r="Z151" i="1"/>
  <c r="AA151" i="1"/>
  <c r="AB151" i="1"/>
  <c r="AC151" i="1"/>
  <c r="P152" i="1"/>
  <c r="Q152" i="1"/>
  <c r="R152" i="1"/>
  <c r="S152" i="1"/>
  <c r="T152" i="1"/>
  <c r="U152" i="1"/>
  <c r="V152" i="1"/>
  <c r="W152" i="1"/>
  <c r="X152" i="1"/>
  <c r="Y152" i="1"/>
  <c r="Z152" i="1"/>
  <c r="AA152" i="1"/>
  <c r="AB152" i="1"/>
  <c r="AC152" i="1"/>
  <c r="P153" i="1"/>
  <c r="Q153" i="1"/>
  <c r="R153" i="1"/>
  <c r="S153" i="1"/>
  <c r="T153" i="1"/>
  <c r="U153" i="1"/>
  <c r="V153" i="1"/>
  <c r="W153" i="1"/>
  <c r="X153" i="1"/>
  <c r="Y153" i="1"/>
  <c r="Z153" i="1"/>
  <c r="AA153" i="1"/>
  <c r="AB153" i="1"/>
  <c r="AC153" i="1"/>
  <c r="P154" i="1"/>
  <c r="Q154" i="1"/>
  <c r="R154" i="1"/>
  <c r="S154" i="1"/>
  <c r="T154" i="1"/>
  <c r="U154" i="1"/>
  <c r="V154" i="1"/>
  <c r="W154" i="1"/>
  <c r="X154" i="1"/>
  <c r="Y154" i="1"/>
  <c r="Z154" i="1"/>
  <c r="AA154" i="1"/>
  <c r="AB154" i="1"/>
  <c r="AC154" i="1"/>
  <c r="P155" i="1"/>
  <c r="Q155" i="1"/>
  <c r="R155" i="1"/>
  <c r="S155" i="1"/>
  <c r="T155" i="1"/>
  <c r="U155" i="1"/>
  <c r="V155" i="1"/>
  <c r="W155" i="1"/>
  <c r="X155" i="1"/>
  <c r="Y155" i="1"/>
  <c r="Z155" i="1"/>
  <c r="AA155" i="1"/>
  <c r="AB155" i="1"/>
  <c r="AC155" i="1"/>
  <c r="P156" i="1"/>
  <c r="Q156" i="1"/>
  <c r="R156" i="1"/>
  <c r="S156" i="1"/>
  <c r="T156" i="1"/>
  <c r="U156" i="1"/>
  <c r="V156" i="1"/>
  <c r="W156" i="1"/>
  <c r="X156" i="1"/>
  <c r="Y156" i="1"/>
  <c r="Z156" i="1"/>
  <c r="AA156" i="1"/>
  <c r="AB156" i="1"/>
  <c r="AC156" i="1"/>
  <c r="P157" i="1"/>
  <c r="Q157" i="1"/>
  <c r="R157" i="1"/>
  <c r="S157" i="1"/>
  <c r="T157" i="1"/>
  <c r="U157" i="1"/>
  <c r="V157" i="1"/>
  <c r="W157" i="1"/>
  <c r="X157" i="1"/>
  <c r="Y157" i="1"/>
  <c r="Z157" i="1"/>
  <c r="AA157" i="1"/>
  <c r="AB157" i="1"/>
  <c r="AC157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AB158" i="1"/>
  <c r="AC158" i="1"/>
  <c r="P159" i="1"/>
  <c r="Q159" i="1"/>
  <c r="R159" i="1"/>
  <c r="S159" i="1"/>
  <c r="T159" i="1"/>
  <c r="U159" i="1"/>
  <c r="V159" i="1"/>
  <c r="W159" i="1"/>
  <c r="X159" i="1"/>
  <c r="Y159" i="1"/>
  <c r="Z159" i="1"/>
  <c r="AA159" i="1"/>
  <c r="AB159" i="1"/>
  <c r="AC159" i="1"/>
  <c r="P160" i="1"/>
  <c r="Q160" i="1"/>
  <c r="R160" i="1"/>
  <c r="S160" i="1"/>
  <c r="T160" i="1"/>
  <c r="U160" i="1"/>
  <c r="V160" i="1"/>
  <c r="W160" i="1"/>
  <c r="X160" i="1"/>
  <c r="Y160" i="1"/>
  <c r="Z160" i="1"/>
  <c r="AA160" i="1"/>
  <c r="AB160" i="1"/>
  <c r="AC160" i="1"/>
  <c r="P161" i="1"/>
  <c r="Q161" i="1"/>
  <c r="R161" i="1"/>
  <c r="S161" i="1"/>
  <c r="T161" i="1"/>
  <c r="U161" i="1"/>
  <c r="V161" i="1"/>
  <c r="W161" i="1"/>
  <c r="X161" i="1"/>
  <c r="Y161" i="1"/>
  <c r="Z161" i="1"/>
  <c r="AA161" i="1"/>
  <c r="AB161" i="1"/>
  <c r="AC161" i="1"/>
  <c r="P162" i="1"/>
  <c r="Q162" i="1"/>
  <c r="R162" i="1"/>
  <c r="S162" i="1"/>
  <c r="T162" i="1"/>
  <c r="U162" i="1"/>
  <c r="V162" i="1"/>
  <c r="W162" i="1"/>
  <c r="X162" i="1"/>
  <c r="Y162" i="1"/>
  <c r="Z162" i="1"/>
  <c r="AA162" i="1"/>
  <c r="AB162" i="1"/>
  <c r="AC162" i="1"/>
  <c r="P163" i="1"/>
  <c r="Q163" i="1"/>
  <c r="R163" i="1"/>
  <c r="S163" i="1"/>
  <c r="T163" i="1"/>
  <c r="U163" i="1"/>
  <c r="V163" i="1"/>
  <c r="W163" i="1"/>
  <c r="X163" i="1"/>
  <c r="Y163" i="1"/>
  <c r="Z163" i="1"/>
  <c r="AA163" i="1"/>
  <c r="AB163" i="1"/>
  <c r="AC163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P165" i="1"/>
  <c r="Q165" i="1"/>
  <c r="R165" i="1"/>
  <c r="S165" i="1"/>
  <c r="T165" i="1"/>
  <c r="U165" i="1"/>
  <c r="V165" i="1"/>
  <c r="W165" i="1"/>
  <c r="X165" i="1"/>
  <c r="Y165" i="1"/>
  <c r="Z165" i="1"/>
  <c r="AA165" i="1"/>
  <c r="AB165" i="1"/>
  <c r="AC165" i="1"/>
  <c r="P166" i="1"/>
  <c r="Q166" i="1"/>
  <c r="R166" i="1"/>
  <c r="S166" i="1"/>
  <c r="T166" i="1"/>
  <c r="U166" i="1"/>
  <c r="V166" i="1"/>
  <c r="W166" i="1"/>
  <c r="X166" i="1"/>
  <c r="Y166" i="1"/>
  <c r="Z166" i="1"/>
  <c r="AA166" i="1"/>
  <c r="AB166" i="1"/>
  <c r="AC166" i="1"/>
  <c r="P167" i="1"/>
  <c r="Q167" i="1"/>
  <c r="R167" i="1"/>
  <c r="S167" i="1"/>
  <c r="T167" i="1"/>
  <c r="U167" i="1"/>
  <c r="V167" i="1"/>
  <c r="W167" i="1"/>
  <c r="X167" i="1"/>
  <c r="Y167" i="1"/>
  <c r="Z167" i="1"/>
  <c r="AA167" i="1"/>
  <c r="AB167" i="1"/>
  <c r="AC167" i="1"/>
  <c r="P168" i="1"/>
  <c r="Q168" i="1"/>
  <c r="R168" i="1"/>
  <c r="S168" i="1"/>
  <c r="T168" i="1"/>
  <c r="U168" i="1"/>
  <c r="V168" i="1"/>
  <c r="W168" i="1"/>
  <c r="X168" i="1"/>
  <c r="Y168" i="1"/>
  <c r="Z168" i="1"/>
  <c r="AA168" i="1"/>
  <c r="AB168" i="1"/>
  <c r="AC168" i="1"/>
  <c r="P169" i="1"/>
  <c r="Q169" i="1"/>
  <c r="R169" i="1"/>
  <c r="S169" i="1"/>
  <c r="T169" i="1"/>
  <c r="U169" i="1"/>
  <c r="V169" i="1"/>
  <c r="W169" i="1"/>
  <c r="X169" i="1"/>
  <c r="Y169" i="1"/>
  <c r="Z169" i="1"/>
  <c r="AA169" i="1"/>
  <c r="AB169" i="1"/>
  <c r="AC169" i="1"/>
  <c r="P170" i="1"/>
  <c r="Q170" i="1"/>
  <c r="R170" i="1"/>
  <c r="S170" i="1"/>
  <c r="T170" i="1"/>
  <c r="U170" i="1"/>
  <c r="V170" i="1"/>
  <c r="W170" i="1"/>
  <c r="X170" i="1"/>
  <c r="Y170" i="1"/>
  <c r="Z170" i="1"/>
  <c r="AA170" i="1"/>
  <c r="AB170" i="1"/>
  <c r="AC170" i="1"/>
  <c r="P171" i="1"/>
  <c r="Q171" i="1"/>
  <c r="R171" i="1"/>
  <c r="S171" i="1"/>
  <c r="T171" i="1"/>
  <c r="U171" i="1"/>
  <c r="V171" i="1"/>
  <c r="W171" i="1"/>
  <c r="X171" i="1"/>
  <c r="Y171" i="1"/>
  <c r="Z171" i="1"/>
  <c r="AA171" i="1"/>
  <c r="AB171" i="1"/>
  <c r="AC171" i="1"/>
  <c r="P172" i="1"/>
  <c r="Q172" i="1"/>
  <c r="R172" i="1"/>
  <c r="S172" i="1"/>
  <c r="T172" i="1"/>
  <c r="U172" i="1"/>
  <c r="V172" i="1"/>
  <c r="W172" i="1"/>
  <c r="X172" i="1"/>
  <c r="Y172" i="1"/>
  <c r="Z172" i="1"/>
  <c r="AA172" i="1"/>
  <c r="AB172" i="1"/>
  <c r="AC172" i="1"/>
  <c r="P173" i="1"/>
  <c r="Q173" i="1"/>
  <c r="R173" i="1"/>
  <c r="S173" i="1"/>
  <c r="T173" i="1"/>
  <c r="U173" i="1"/>
  <c r="V173" i="1"/>
  <c r="W173" i="1"/>
  <c r="X173" i="1"/>
  <c r="Y173" i="1"/>
  <c r="Z173" i="1"/>
  <c r="AA173" i="1"/>
  <c r="AB173" i="1"/>
  <c r="AC173" i="1"/>
  <c r="P174" i="1"/>
  <c r="Q174" i="1"/>
  <c r="R174" i="1"/>
  <c r="S174" i="1"/>
  <c r="T174" i="1"/>
  <c r="U174" i="1"/>
  <c r="V174" i="1"/>
  <c r="W174" i="1"/>
  <c r="X174" i="1"/>
  <c r="Y174" i="1"/>
  <c r="Z174" i="1"/>
  <c r="AA174" i="1"/>
  <c r="AB174" i="1"/>
  <c r="AC174" i="1"/>
  <c r="P175" i="1"/>
  <c r="Q175" i="1"/>
  <c r="R175" i="1"/>
  <c r="S175" i="1"/>
  <c r="T175" i="1"/>
  <c r="U175" i="1"/>
  <c r="V175" i="1"/>
  <c r="W175" i="1"/>
  <c r="X175" i="1"/>
  <c r="Y175" i="1"/>
  <c r="Z175" i="1"/>
  <c r="AA175" i="1"/>
  <c r="AB175" i="1"/>
  <c r="AC175" i="1"/>
  <c r="P176" i="1"/>
  <c r="Q176" i="1"/>
  <c r="R176" i="1"/>
  <c r="S176" i="1"/>
  <c r="T176" i="1"/>
  <c r="U176" i="1"/>
  <c r="V176" i="1"/>
  <c r="W176" i="1"/>
  <c r="X176" i="1"/>
  <c r="Y176" i="1"/>
  <c r="Z176" i="1"/>
  <c r="AA176" i="1"/>
  <c r="AB176" i="1"/>
  <c r="AC176" i="1"/>
  <c r="P177" i="1"/>
  <c r="Q177" i="1"/>
  <c r="R177" i="1"/>
  <c r="S177" i="1"/>
  <c r="T177" i="1"/>
  <c r="U177" i="1"/>
  <c r="V177" i="1"/>
  <c r="W177" i="1"/>
  <c r="X177" i="1"/>
  <c r="Y177" i="1"/>
  <c r="Z177" i="1"/>
  <c r="AA177" i="1"/>
  <c r="AB177" i="1"/>
  <c r="AC177" i="1"/>
  <c r="P178" i="1"/>
  <c r="Q178" i="1"/>
  <c r="R178" i="1"/>
  <c r="S178" i="1"/>
  <c r="T178" i="1"/>
  <c r="U178" i="1"/>
  <c r="V178" i="1"/>
  <c r="W178" i="1"/>
  <c r="X178" i="1"/>
  <c r="Y178" i="1"/>
  <c r="Z178" i="1"/>
  <c r="AA178" i="1"/>
  <c r="AB178" i="1"/>
  <c r="AC178" i="1"/>
  <c r="P179" i="1"/>
  <c r="Q179" i="1"/>
  <c r="R179" i="1"/>
  <c r="S179" i="1"/>
  <c r="T179" i="1"/>
  <c r="U179" i="1"/>
  <c r="V179" i="1"/>
  <c r="W179" i="1"/>
  <c r="X179" i="1"/>
  <c r="Y179" i="1"/>
  <c r="Z179" i="1"/>
  <c r="AA179" i="1"/>
  <c r="AB179" i="1"/>
  <c r="AC179" i="1"/>
  <c r="P180" i="1"/>
  <c r="Q180" i="1"/>
  <c r="R180" i="1"/>
  <c r="S180" i="1"/>
  <c r="T180" i="1"/>
  <c r="U180" i="1"/>
  <c r="V180" i="1"/>
  <c r="W180" i="1"/>
  <c r="X180" i="1"/>
  <c r="Y180" i="1"/>
  <c r="Z180" i="1"/>
  <c r="AA180" i="1"/>
  <c r="AB180" i="1"/>
  <c r="AC180" i="1"/>
  <c r="P181" i="1"/>
  <c r="Q181" i="1"/>
  <c r="R181" i="1"/>
  <c r="S181" i="1"/>
  <c r="T181" i="1"/>
  <c r="U181" i="1"/>
  <c r="V181" i="1"/>
  <c r="W181" i="1"/>
  <c r="X181" i="1"/>
  <c r="Y181" i="1"/>
  <c r="Z181" i="1"/>
  <c r="AA181" i="1"/>
  <c r="AB181" i="1"/>
  <c r="AC181" i="1"/>
  <c r="P182" i="1"/>
  <c r="Q182" i="1"/>
  <c r="R182" i="1"/>
  <c r="S182" i="1"/>
  <c r="T182" i="1"/>
  <c r="U182" i="1"/>
  <c r="V182" i="1"/>
  <c r="W182" i="1"/>
  <c r="X182" i="1"/>
  <c r="Y182" i="1"/>
  <c r="Z182" i="1"/>
  <c r="AA182" i="1"/>
  <c r="AB182" i="1"/>
  <c r="AC182" i="1"/>
  <c r="P183" i="1"/>
  <c r="Q183" i="1"/>
  <c r="R183" i="1"/>
  <c r="S183" i="1"/>
  <c r="T183" i="1"/>
  <c r="U183" i="1"/>
  <c r="V183" i="1"/>
  <c r="W183" i="1"/>
  <c r="X183" i="1"/>
  <c r="Y183" i="1"/>
  <c r="Z183" i="1"/>
  <c r="AA183" i="1"/>
  <c r="AB183" i="1"/>
  <c r="AC183" i="1"/>
  <c r="P184" i="1"/>
  <c r="Q184" i="1"/>
  <c r="R184" i="1"/>
  <c r="S184" i="1"/>
  <c r="T184" i="1"/>
  <c r="U184" i="1"/>
  <c r="V184" i="1"/>
  <c r="W184" i="1"/>
  <c r="X184" i="1"/>
  <c r="Y184" i="1"/>
  <c r="Z184" i="1"/>
  <c r="AA184" i="1"/>
  <c r="AB184" i="1"/>
  <c r="AC184" i="1"/>
  <c r="P185" i="1"/>
  <c r="Q185" i="1"/>
  <c r="R185" i="1"/>
  <c r="S185" i="1"/>
  <c r="T185" i="1"/>
  <c r="U185" i="1"/>
  <c r="V185" i="1"/>
  <c r="W185" i="1"/>
  <c r="X185" i="1"/>
  <c r="Y185" i="1"/>
  <c r="Z185" i="1"/>
  <c r="AA185" i="1"/>
  <c r="AB185" i="1"/>
  <c r="AC185" i="1"/>
  <c r="P186" i="1"/>
  <c r="Q186" i="1"/>
  <c r="R186" i="1"/>
  <c r="S186" i="1"/>
  <c r="T186" i="1"/>
  <c r="U186" i="1"/>
  <c r="V186" i="1"/>
  <c r="W186" i="1"/>
  <c r="X186" i="1"/>
  <c r="Y186" i="1"/>
  <c r="Z186" i="1"/>
  <c r="AA186" i="1"/>
  <c r="AB186" i="1"/>
  <c r="AC186" i="1"/>
  <c r="P187" i="1"/>
  <c r="Q187" i="1"/>
  <c r="R187" i="1"/>
  <c r="S187" i="1"/>
  <c r="T187" i="1"/>
  <c r="U187" i="1"/>
  <c r="V187" i="1"/>
  <c r="W187" i="1"/>
  <c r="X187" i="1"/>
  <c r="Y187" i="1"/>
  <c r="Z187" i="1"/>
  <c r="AA187" i="1"/>
  <c r="AB187" i="1"/>
  <c r="AC187" i="1"/>
  <c r="P188" i="1"/>
  <c r="Q188" i="1"/>
  <c r="R188" i="1"/>
  <c r="S188" i="1"/>
  <c r="T188" i="1"/>
  <c r="U188" i="1"/>
  <c r="V188" i="1"/>
  <c r="W188" i="1"/>
  <c r="X188" i="1"/>
  <c r="Y188" i="1"/>
  <c r="Z188" i="1"/>
  <c r="AA188" i="1"/>
  <c r="AB188" i="1"/>
  <c r="AC188" i="1"/>
  <c r="P189" i="1"/>
  <c r="Q189" i="1"/>
  <c r="R189" i="1"/>
  <c r="S189" i="1"/>
  <c r="T189" i="1"/>
  <c r="U189" i="1"/>
  <c r="V189" i="1"/>
  <c r="W189" i="1"/>
  <c r="X189" i="1"/>
  <c r="Y189" i="1"/>
  <c r="Z189" i="1"/>
  <c r="AA189" i="1"/>
  <c r="AB189" i="1"/>
  <c r="AC189" i="1"/>
  <c r="P190" i="1"/>
  <c r="Q190" i="1"/>
  <c r="R190" i="1"/>
  <c r="S190" i="1"/>
  <c r="T190" i="1"/>
  <c r="U190" i="1"/>
  <c r="V190" i="1"/>
  <c r="W190" i="1"/>
  <c r="X190" i="1"/>
  <c r="Y190" i="1"/>
  <c r="Z190" i="1"/>
  <c r="AA190" i="1"/>
  <c r="AB190" i="1"/>
  <c r="AC190" i="1"/>
  <c r="P191" i="1"/>
  <c r="Q191" i="1"/>
  <c r="R191" i="1"/>
  <c r="S191" i="1"/>
  <c r="T191" i="1"/>
  <c r="U191" i="1"/>
  <c r="V191" i="1"/>
  <c r="W191" i="1"/>
  <c r="X191" i="1"/>
  <c r="Y191" i="1"/>
  <c r="Z191" i="1"/>
  <c r="AA191" i="1"/>
  <c r="AB191" i="1"/>
  <c r="AC191" i="1"/>
  <c r="P192" i="1"/>
  <c r="Q192" i="1"/>
  <c r="R192" i="1"/>
  <c r="S192" i="1"/>
  <c r="T192" i="1"/>
  <c r="U192" i="1"/>
  <c r="V192" i="1"/>
  <c r="W192" i="1"/>
  <c r="X192" i="1"/>
  <c r="Y192" i="1"/>
  <c r="Z192" i="1"/>
  <c r="AA192" i="1"/>
  <c r="AB192" i="1"/>
  <c r="AC192" i="1"/>
  <c r="P193" i="1"/>
  <c r="Q193" i="1"/>
  <c r="R193" i="1"/>
  <c r="S193" i="1"/>
  <c r="T193" i="1"/>
  <c r="U193" i="1"/>
  <c r="V193" i="1"/>
  <c r="W193" i="1"/>
  <c r="X193" i="1"/>
  <c r="Y193" i="1"/>
  <c r="Z193" i="1"/>
  <c r="AA193" i="1"/>
  <c r="AB193" i="1"/>
  <c r="AC193" i="1"/>
  <c r="P194" i="1"/>
  <c r="Q194" i="1"/>
  <c r="R194" i="1"/>
  <c r="S194" i="1"/>
  <c r="T194" i="1"/>
  <c r="U194" i="1"/>
  <c r="V194" i="1"/>
  <c r="W194" i="1"/>
  <c r="X194" i="1"/>
  <c r="Y194" i="1"/>
  <c r="Z194" i="1"/>
  <c r="AA194" i="1"/>
  <c r="AB194" i="1"/>
  <c r="AC194" i="1"/>
  <c r="P195" i="1"/>
  <c r="Q195" i="1"/>
  <c r="R195" i="1"/>
  <c r="S195" i="1"/>
  <c r="T195" i="1"/>
  <c r="U195" i="1"/>
  <c r="V195" i="1"/>
  <c r="W195" i="1"/>
  <c r="X195" i="1"/>
  <c r="Y195" i="1"/>
  <c r="Z195" i="1"/>
  <c r="AA195" i="1"/>
  <c r="AB195" i="1"/>
  <c r="AC195" i="1"/>
  <c r="P196" i="1"/>
  <c r="Q196" i="1"/>
  <c r="R196" i="1"/>
  <c r="S196" i="1"/>
  <c r="T196" i="1"/>
  <c r="U196" i="1"/>
  <c r="V196" i="1"/>
  <c r="W196" i="1"/>
  <c r="X196" i="1"/>
  <c r="Y196" i="1"/>
  <c r="Z196" i="1"/>
  <c r="AA196" i="1"/>
  <c r="AB196" i="1"/>
  <c r="AC196" i="1"/>
  <c r="P197" i="1"/>
  <c r="Q197" i="1"/>
  <c r="R197" i="1"/>
  <c r="S197" i="1"/>
  <c r="T197" i="1"/>
  <c r="U197" i="1"/>
  <c r="V197" i="1"/>
  <c r="W197" i="1"/>
  <c r="X197" i="1"/>
  <c r="Y197" i="1"/>
  <c r="Z197" i="1"/>
  <c r="AA197" i="1"/>
  <c r="AB197" i="1"/>
  <c r="AC197" i="1"/>
  <c r="P198" i="1"/>
  <c r="Q198" i="1"/>
  <c r="R198" i="1"/>
  <c r="S198" i="1"/>
  <c r="T198" i="1"/>
  <c r="U198" i="1"/>
  <c r="V198" i="1"/>
  <c r="W198" i="1"/>
  <c r="X198" i="1"/>
  <c r="Y198" i="1"/>
  <c r="Z198" i="1"/>
  <c r="AA198" i="1"/>
  <c r="AB198" i="1"/>
  <c r="AC198" i="1"/>
  <c r="P199" i="1"/>
  <c r="Q199" i="1"/>
  <c r="R199" i="1"/>
  <c r="S199" i="1"/>
  <c r="T199" i="1"/>
  <c r="U199" i="1"/>
  <c r="V199" i="1"/>
  <c r="W199" i="1"/>
  <c r="X199" i="1"/>
  <c r="Y199" i="1"/>
  <c r="Z199" i="1"/>
  <c r="AA199" i="1"/>
  <c r="AB199" i="1"/>
  <c r="AC199" i="1"/>
  <c r="P200" i="1"/>
  <c r="Q200" i="1"/>
  <c r="R200" i="1"/>
  <c r="S200" i="1"/>
  <c r="T200" i="1"/>
  <c r="U200" i="1"/>
  <c r="V200" i="1"/>
  <c r="W200" i="1"/>
  <c r="X200" i="1"/>
  <c r="Y200" i="1"/>
  <c r="Z200" i="1"/>
  <c r="AA200" i="1"/>
  <c r="AB200" i="1"/>
  <c r="AC200" i="1"/>
  <c r="P201" i="1"/>
  <c r="Q201" i="1"/>
  <c r="R201" i="1"/>
  <c r="S201" i="1"/>
  <c r="T201" i="1"/>
  <c r="U201" i="1"/>
  <c r="V201" i="1"/>
  <c r="W201" i="1"/>
  <c r="X201" i="1"/>
  <c r="Y201" i="1"/>
  <c r="Z201" i="1"/>
  <c r="AA201" i="1"/>
  <c r="AB201" i="1"/>
  <c r="AC201" i="1"/>
  <c r="P202" i="1"/>
  <c r="Q202" i="1"/>
  <c r="R202" i="1"/>
  <c r="S202" i="1"/>
  <c r="T202" i="1"/>
  <c r="U202" i="1"/>
  <c r="V202" i="1"/>
  <c r="W202" i="1"/>
  <c r="X202" i="1"/>
  <c r="Y202" i="1"/>
  <c r="Z202" i="1"/>
  <c r="AA202" i="1"/>
  <c r="AB202" i="1"/>
  <c r="AC202" i="1"/>
  <c r="P203" i="1"/>
  <c r="Q203" i="1"/>
  <c r="R203" i="1"/>
  <c r="S203" i="1"/>
  <c r="T203" i="1"/>
  <c r="U203" i="1"/>
  <c r="V203" i="1"/>
  <c r="W203" i="1"/>
  <c r="X203" i="1"/>
  <c r="Y203" i="1"/>
  <c r="Z203" i="1"/>
  <c r="AA203" i="1"/>
  <c r="AB203" i="1"/>
  <c r="AC203" i="1"/>
  <c r="P204" i="1"/>
  <c r="Q204" i="1"/>
  <c r="R204" i="1"/>
  <c r="S204" i="1"/>
  <c r="T204" i="1"/>
  <c r="U204" i="1"/>
  <c r="V204" i="1"/>
  <c r="W204" i="1"/>
  <c r="X204" i="1"/>
  <c r="Y204" i="1"/>
  <c r="Z204" i="1"/>
  <c r="AA204" i="1"/>
  <c r="AB204" i="1"/>
  <c r="AC204" i="1"/>
  <c r="P205" i="1"/>
  <c r="Q205" i="1"/>
  <c r="R205" i="1"/>
  <c r="S205" i="1"/>
  <c r="T205" i="1"/>
  <c r="U205" i="1"/>
  <c r="V205" i="1"/>
  <c r="W205" i="1"/>
  <c r="X205" i="1"/>
  <c r="Y205" i="1"/>
  <c r="Z205" i="1"/>
  <c r="AA205" i="1"/>
  <c r="AB205" i="1"/>
  <c r="AC205" i="1"/>
  <c r="P206" i="1"/>
  <c r="Q206" i="1"/>
  <c r="R206" i="1"/>
  <c r="S206" i="1"/>
  <c r="T206" i="1"/>
  <c r="U206" i="1"/>
  <c r="V206" i="1"/>
  <c r="W206" i="1"/>
  <c r="X206" i="1"/>
  <c r="Y206" i="1"/>
  <c r="Z206" i="1"/>
  <c r="AA206" i="1"/>
  <c r="AB206" i="1"/>
  <c r="AC206" i="1"/>
  <c r="P207" i="1"/>
  <c r="Q207" i="1"/>
  <c r="R207" i="1"/>
  <c r="S207" i="1"/>
  <c r="T207" i="1"/>
  <c r="U207" i="1"/>
  <c r="V207" i="1"/>
  <c r="W207" i="1"/>
  <c r="X207" i="1"/>
  <c r="Y207" i="1"/>
  <c r="Z207" i="1"/>
  <c r="AA207" i="1"/>
  <c r="AB207" i="1"/>
  <c r="AC207" i="1"/>
  <c r="P208" i="1"/>
  <c r="Q208" i="1"/>
  <c r="R208" i="1"/>
  <c r="S208" i="1"/>
  <c r="T208" i="1"/>
  <c r="U208" i="1"/>
  <c r="V208" i="1"/>
  <c r="W208" i="1"/>
  <c r="X208" i="1"/>
  <c r="Y208" i="1"/>
  <c r="Z208" i="1"/>
  <c r="AA208" i="1"/>
  <c r="AB208" i="1"/>
  <c r="AC208" i="1"/>
  <c r="P209" i="1"/>
  <c r="Q209" i="1"/>
  <c r="R209" i="1"/>
  <c r="S209" i="1"/>
  <c r="T209" i="1"/>
  <c r="U209" i="1"/>
  <c r="V209" i="1"/>
  <c r="W209" i="1"/>
  <c r="X209" i="1"/>
  <c r="Y209" i="1"/>
  <c r="Z209" i="1"/>
  <c r="AA209" i="1"/>
  <c r="AB209" i="1"/>
  <c r="AC209" i="1"/>
  <c r="P210" i="1"/>
  <c r="Q210" i="1"/>
  <c r="R210" i="1"/>
  <c r="S210" i="1"/>
  <c r="T210" i="1"/>
  <c r="U210" i="1"/>
  <c r="V210" i="1"/>
  <c r="W210" i="1"/>
  <c r="X210" i="1"/>
  <c r="Y210" i="1"/>
  <c r="Z210" i="1"/>
  <c r="AA210" i="1"/>
  <c r="AB210" i="1"/>
  <c r="AC210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P212" i="1"/>
  <c r="Q212" i="1"/>
  <c r="R212" i="1"/>
  <c r="S212" i="1"/>
  <c r="T212" i="1"/>
  <c r="U212" i="1"/>
  <c r="V212" i="1"/>
  <c r="W212" i="1"/>
  <c r="X212" i="1"/>
  <c r="Y212" i="1"/>
  <c r="Z212" i="1"/>
  <c r="AA212" i="1"/>
  <c r="AB212" i="1"/>
  <c r="AC212" i="1"/>
  <c r="P213" i="1"/>
  <c r="Q213" i="1"/>
  <c r="R213" i="1"/>
  <c r="S213" i="1"/>
  <c r="T213" i="1"/>
  <c r="U213" i="1"/>
  <c r="V213" i="1"/>
  <c r="W213" i="1"/>
  <c r="X213" i="1"/>
  <c r="Y213" i="1"/>
  <c r="Z213" i="1"/>
  <c r="AA213" i="1"/>
  <c r="AB213" i="1"/>
  <c r="AC213" i="1"/>
  <c r="P214" i="1"/>
  <c r="Q214" i="1"/>
  <c r="R214" i="1"/>
  <c r="S214" i="1"/>
  <c r="T214" i="1"/>
  <c r="U214" i="1"/>
  <c r="V214" i="1"/>
  <c r="W214" i="1"/>
  <c r="X214" i="1"/>
  <c r="Y214" i="1"/>
  <c r="Z214" i="1"/>
  <c r="AA214" i="1"/>
  <c r="AB214" i="1"/>
  <c r="AC214" i="1"/>
  <c r="P215" i="1"/>
  <c r="Q215" i="1"/>
  <c r="R215" i="1"/>
  <c r="S215" i="1"/>
  <c r="T215" i="1"/>
  <c r="U215" i="1"/>
  <c r="V215" i="1"/>
  <c r="W215" i="1"/>
  <c r="X215" i="1"/>
  <c r="Y215" i="1"/>
  <c r="Z215" i="1"/>
  <c r="AA215" i="1"/>
  <c r="AB215" i="1"/>
  <c r="AC215" i="1"/>
  <c r="P216" i="1"/>
  <c r="Q216" i="1"/>
  <c r="R216" i="1"/>
  <c r="S216" i="1"/>
  <c r="T216" i="1"/>
  <c r="U216" i="1"/>
  <c r="V216" i="1"/>
  <c r="W216" i="1"/>
  <c r="X216" i="1"/>
  <c r="Y216" i="1"/>
  <c r="Z216" i="1"/>
  <c r="AA216" i="1"/>
  <c r="AB216" i="1"/>
  <c r="AC216" i="1"/>
  <c r="P217" i="1"/>
  <c r="Q217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P218" i="1"/>
  <c r="Q218" i="1"/>
  <c r="R218" i="1"/>
  <c r="S218" i="1"/>
  <c r="T218" i="1"/>
  <c r="U218" i="1"/>
  <c r="V218" i="1"/>
  <c r="W218" i="1"/>
  <c r="X218" i="1"/>
  <c r="Y218" i="1"/>
  <c r="Z218" i="1"/>
  <c r="AA218" i="1"/>
  <c r="AB218" i="1"/>
  <c r="AC218" i="1"/>
  <c r="P219" i="1"/>
  <c r="Q219" i="1"/>
  <c r="R219" i="1"/>
  <c r="S219" i="1"/>
  <c r="T219" i="1"/>
  <c r="U219" i="1"/>
  <c r="V219" i="1"/>
  <c r="W219" i="1"/>
  <c r="X219" i="1"/>
  <c r="Y219" i="1"/>
  <c r="Z219" i="1"/>
  <c r="AA219" i="1"/>
  <c r="AB219" i="1"/>
  <c r="AC219" i="1"/>
  <c r="P220" i="1"/>
  <c r="Q220" i="1"/>
  <c r="R220" i="1"/>
  <c r="S220" i="1"/>
  <c r="T220" i="1"/>
  <c r="U220" i="1"/>
  <c r="V220" i="1"/>
  <c r="W220" i="1"/>
  <c r="X220" i="1"/>
  <c r="Y220" i="1"/>
  <c r="Z220" i="1"/>
  <c r="AA220" i="1"/>
  <c r="AB220" i="1"/>
  <c r="AC220" i="1"/>
  <c r="P221" i="1"/>
  <c r="Q221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P222" i="1"/>
  <c r="Q222" i="1"/>
  <c r="R222" i="1"/>
  <c r="S222" i="1"/>
  <c r="T222" i="1"/>
  <c r="U222" i="1"/>
  <c r="V222" i="1"/>
  <c r="W222" i="1"/>
  <c r="X222" i="1"/>
  <c r="Y222" i="1"/>
  <c r="Z222" i="1"/>
  <c r="AA222" i="1"/>
  <c r="AB222" i="1"/>
  <c r="AC222" i="1"/>
  <c r="P223" i="1"/>
  <c r="Q223" i="1"/>
  <c r="R223" i="1"/>
  <c r="S223" i="1"/>
  <c r="T223" i="1"/>
  <c r="U223" i="1"/>
  <c r="V223" i="1"/>
  <c r="W223" i="1"/>
  <c r="X223" i="1"/>
  <c r="Y223" i="1"/>
  <c r="Z223" i="1"/>
  <c r="AA223" i="1"/>
  <c r="AB223" i="1"/>
  <c r="AC223" i="1"/>
  <c r="P224" i="1"/>
  <c r="Q224" i="1"/>
  <c r="R224" i="1"/>
  <c r="S224" i="1"/>
  <c r="T224" i="1"/>
  <c r="U224" i="1"/>
  <c r="V224" i="1"/>
  <c r="W224" i="1"/>
  <c r="X224" i="1"/>
  <c r="Y224" i="1"/>
  <c r="Z224" i="1"/>
  <c r="AA224" i="1"/>
  <c r="AB224" i="1"/>
  <c r="AC224" i="1"/>
  <c r="P225" i="1"/>
  <c r="Q225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P226" i="1"/>
  <c r="Q226" i="1"/>
  <c r="R226" i="1"/>
  <c r="S226" i="1"/>
  <c r="T226" i="1"/>
  <c r="U226" i="1"/>
  <c r="V226" i="1"/>
  <c r="W226" i="1"/>
  <c r="X226" i="1"/>
  <c r="Y226" i="1"/>
  <c r="Z226" i="1"/>
  <c r="AA226" i="1"/>
  <c r="AB226" i="1"/>
  <c r="AC226" i="1"/>
  <c r="P227" i="1"/>
  <c r="Q227" i="1"/>
  <c r="R227" i="1"/>
  <c r="S227" i="1"/>
  <c r="T227" i="1"/>
  <c r="U227" i="1"/>
  <c r="V227" i="1"/>
  <c r="W227" i="1"/>
  <c r="X227" i="1"/>
  <c r="Y227" i="1"/>
  <c r="Z227" i="1"/>
  <c r="AA227" i="1"/>
  <c r="AB227" i="1"/>
  <c r="AC227" i="1"/>
  <c r="P228" i="1"/>
  <c r="Q228" i="1"/>
  <c r="R228" i="1"/>
  <c r="S228" i="1"/>
  <c r="T228" i="1"/>
  <c r="U228" i="1"/>
  <c r="V228" i="1"/>
  <c r="W228" i="1"/>
  <c r="X228" i="1"/>
  <c r="Y228" i="1"/>
  <c r="Z228" i="1"/>
  <c r="AA228" i="1"/>
  <c r="AB228" i="1"/>
  <c r="AC228" i="1"/>
  <c r="P229" i="1"/>
  <c r="Q229" i="1"/>
  <c r="R229" i="1"/>
  <c r="S229" i="1"/>
  <c r="T229" i="1"/>
  <c r="U229" i="1"/>
  <c r="V229" i="1"/>
  <c r="W229" i="1"/>
  <c r="X229" i="1"/>
  <c r="Y229" i="1"/>
  <c r="Z229" i="1"/>
  <c r="AA229" i="1"/>
  <c r="AB229" i="1"/>
  <c r="AC229" i="1"/>
  <c r="P230" i="1"/>
  <c r="Q230" i="1"/>
  <c r="R230" i="1"/>
  <c r="S230" i="1"/>
  <c r="T230" i="1"/>
  <c r="U230" i="1"/>
  <c r="V230" i="1"/>
  <c r="W230" i="1"/>
  <c r="X230" i="1"/>
  <c r="Y230" i="1"/>
  <c r="Z230" i="1"/>
  <c r="AA230" i="1"/>
  <c r="AB230" i="1"/>
  <c r="AC230" i="1"/>
  <c r="P231" i="1"/>
  <c r="Q231" i="1"/>
  <c r="R231" i="1"/>
  <c r="S231" i="1"/>
  <c r="T231" i="1"/>
  <c r="U231" i="1"/>
  <c r="V231" i="1"/>
  <c r="W231" i="1"/>
  <c r="X231" i="1"/>
  <c r="Y231" i="1"/>
  <c r="Z231" i="1"/>
  <c r="AA231" i="1"/>
  <c r="AB231" i="1"/>
  <c r="AC231" i="1"/>
  <c r="P232" i="1"/>
  <c r="Q232" i="1"/>
  <c r="R232" i="1"/>
  <c r="S232" i="1"/>
  <c r="T232" i="1"/>
  <c r="U232" i="1"/>
  <c r="V232" i="1"/>
  <c r="W232" i="1"/>
  <c r="X232" i="1"/>
  <c r="Y232" i="1"/>
  <c r="Z232" i="1"/>
  <c r="AA232" i="1"/>
  <c r="AB232" i="1"/>
  <c r="AC232" i="1"/>
  <c r="P233" i="1"/>
  <c r="Q233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P234" i="1"/>
  <c r="Q234" i="1"/>
  <c r="R234" i="1"/>
  <c r="S234" i="1"/>
  <c r="T234" i="1"/>
  <c r="U234" i="1"/>
  <c r="V234" i="1"/>
  <c r="W234" i="1"/>
  <c r="X234" i="1"/>
  <c r="Y234" i="1"/>
  <c r="Z234" i="1"/>
  <c r="AA234" i="1"/>
  <c r="AB234" i="1"/>
  <c r="AC234" i="1"/>
  <c r="P235" i="1"/>
  <c r="Q235" i="1"/>
  <c r="R235" i="1"/>
  <c r="S235" i="1"/>
  <c r="T235" i="1"/>
  <c r="U235" i="1"/>
  <c r="V235" i="1"/>
  <c r="W235" i="1"/>
  <c r="X235" i="1"/>
  <c r="Y235" i="1"/>
  <c r="Z235" i="1"/>
  <c r="AA235" i="1"/>
  <c r="AB235" i="1"/>
  <c r="AC235" i="1"/>
  <c r="P236" i="1"/>
  <c r="Q236" i="1"/>
  <c r="R236" i="1"/>
  <c r="S236" i="1"/>
  <c r="T236" i="1"/>
  <c r="U236" i="1"/>
  <c r="V236" i="1"/>
  <c r="W236" i="1"/>
  <c r="X236" i="1"/>
  <c r="Y236" i="1"/>
  <c r="Z236" i="1"/>
  <c r="AA236" i="1"/>
  <c r="AB236" i="1"/>
  <c r="AC236" i="1"/>
  <c r="P237" i="1"/>
  <c r="Q237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P238" i="1"/>
  <c r="Q238" i="1"/>
  <c r="R238" i="1"/>
  <c r="S238" i="1"/>
  <c r="T238" i="1"/>
  <c r="U238" i="1"/>
  <c r="V238" i="1"/>
  <c r="W238" i="1"/>
  <c r="X238" i="1"/>
  <c r="Y238" i="1"/>
  <c r="Z238" i="1"/>
  <c r="AA238" i="1"/>
  <c r="AB238" i="1"/>
  <c r="AC238" i="1"/>
  <c r="P239" i="1"/>
  <c r="Q239" i="1"/>
  <c r="R239" i="1"/>
  <c r="S239" i="1"/>
  <c r="T239" i="1"/>
  <c r="U239" i="1"/>
  <c r="V239" i="1"/>
  <c r="W239" i="1"/>
  <c r="X239" i="1"/>
  <c r="Y239" i="1"/>
  <c r="Z239" i="1"/>
  <c r="AA239" i="1"/>
  <c r="AB239" i="1"/>
  <c r="AC239" i="1"/>
  <c r="P240" i="1"/>
  <c r="Q240" i="1"/>
  <c r="R240" i="1"/>
  <c r="S240" i="1"/>
  <c r="T240" i="1"/>
  <c r="U240" i="1"/>
  <c r="V240" i="1"/>
  <c r="W240" i="1"/>
  <c r="X240" i="1"/>
  <c r="Y240" i="1"/>
  <c r="Z240" i="1"/>
  <c r="AA240" i="1"/>
  <c r="AB240" i="1"/>
  <c r="AC240" i="1"/>
  <c r="P241" i="1"/>
  <c r="Q241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P242" i="1"/>
  <c r="Q242" i="1"/>
  <c r="R242" i="1"/>
  <c r="S242" i="1"/>
  <c r="T242" i="1"/>
  <c r="U242" i="1"/>
  <c r="V242" i="1"/>
  <c r="W242" i="1"/>
  <c r="X242" i="1"/>
  <c r="Y242" i="1"/>
  <c r="Z242" i="1"/>
  <c r="AA242" i="1"/>
  <c r="AB242" i="1"/>
  <c r="AC242" i="1"/>
  <c r="P243" i="1"/>
  <c r="Q243" i="1"/>
  <c r="R243" i="1"/>
  <c r="S243" i="1"/>
  <c r="T243" i="1"/>
  <c r="U243" i="1"/>
  <c r="V243" i="1"/>
  <c r="W243" i="1"/>
  <c r="X243" i="1"/>
  <c r="Y243" i="1"/>
  <c r="Z243" i="1"/>
  <c r="AA243" i="1"/>
  <c r="AB243" i="1"/>
  <c r="AC243" i="1"/>
  <c r="P244" i="1"/>
  <c r="Q244" i="1"/>
  <c r="R244" i="1"/>
  <c r="S244" i="1"/>
  <c r="T244" i="1"/>
  <c r="U244" i="1"/>
  <c r="V244" i="1"/>
  <c r="W244" i="1"/>
  <c r="X244" i="1"/>
  <c r="Y244" i="1"/>
  <c r="Z244" i="1"/>
  <c r="AA244" i="1"/>
  <c r="AB244" i="1"/>
  <c r="AC244" i="1"/>
  <c r="P245" i="1"/>
  <c r="Q245" i="1"/>
  <c r="R245" i="1"/>
  <c r="S245" i="1"/>
  <c r="T245" i="1"/>
  <c r="U245" i="1"/>
  <c r="V245" i="1"/>
  <c r="W245" i="1"/>
  <c r="X245" i="1"/>
  <c r="Y245" i="1"/>
  <c r="Z245" i="1"/>
  <c r="AA245" i="1"/>
  <c r="AB245" i="1"/>
  <c r="AC245" i="1"/>
  <c r="P246" i="1"/>
  <c r="Q246" i="1"/>
  <c r="R246" i="1"/>
  <c r="S246" i="1"/>
  <c r="T246" i="1"/>
  <c r="U246" i="1"/>
  <c r="V246" i="1"/>
  <c r="W246" i="1"/>
  <c r="X246" i="1"/>
  <c r="Y246" i="1"/>
  <c r="Z246" i="1"/>
  <c r="AA246" i="1"/>
  <c r="AB246" i="1"/>
  <c r="AC246" i="1"/>
  <c r="P247" i="1"/>
  <c r="Q247" i="1"/>
  <c r="R247" i="1"/>
  <c r="S247" i="1"/>
  <c r="T247" i="1"/>
  <c r="U247" i="1"/>
  <c r="V247" i="1"/>
  <c r="W247" i="1"/>
  <c r="X247" i="1"/>
  <c r="Y247" i="1"/>
  <c r="Z247" i="1"/>
  <c r="AA247" i="1"/>
  <c r="AB247" i="1"/>
  <c r="AC247" i="1"/>
  <c r="P248" i="1"/>
  <c r="Q248" i="1"/>
  <c r="R248" i="1"/>
  <c r="S248" i="1"/>
  <c r="T248" i="1"/>
  <c r="U248" i="1"/>
  <c r="V248" i="1"/>
  <c r="W248" i="1"/>
  <c r="X248" i="1"/>
  <c r="Y248" i="1"/>
  <c r="Z248" i="1"/>
  <c r="AA248" i="1"/>
  <c r="AB248" i="1"/>
  <c r="AC248" i="1"/>
  <c r="P249" i="1"/>
  <c r="Q249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P250" i="1"/>
  <c r="Q250" i="1"/>
  <c r="R250" i="1"/>
  <c r="S250" i="1"/>
  <c r="T250" i="1"/>
  <c r="U250" i="1"/>
  <c r="V250" i="1"/>
  <c r="W250" i="1"/>
  <c r="X250" i="1"/>
  <c r="Y250" i="1"/>
  <c r="Z250" i="1"/>
  <c r="AA250" i="1"/>
  <c r="AB250" i="1"/>
  <c r="AC250" i="1"/>
  <c r="P251" i="1"/>
  <c r="Q251" i="1"/>
  <c r="R251" i="1"/>
  <c r="S251" i="1"/>
  <c r="T251" i="1"/>
  <c r="U251" i="1"/>
  <c r="V251" i="1"/>
  <c r="W251" i="1"/>
  <c r="X251" i="1"/>
  <c r="Y251" i="1"/>
  <c r="Z251" i="1"/>
  <c r="AA251" i="1"/>
  <c r="AB251" i="1"/>
  <c r="AC251" i="1"/>
  <c r="P252" i="1"/>
  <c r="Q252" i="1"/>
  <c r="R252" i="1"/>
  <c r="S252" i="1"/>
  <c r="T252" i="1"/>
  <c r="U252" i="1"/>
  <c r="V252" i="1"/>
  <c r="W252" i="1"/>
  <c r="X252" i="1"/>
  <c r="Y252" i="1"/>
  <c r="Z252" i="1"/>
  <c r="AA252" i="1"/>
  <c r="AB252" i="1"/>
  <c r="AC252" i="1"/>
  <c r="P253" i="1"/>
  <c r="Q253" i="1"/>
  <c r="R253" i="1"/>
  <c r="S253" i="1"/>
  <c r="T253" i="1"/>
  <c r="U253" i="1"/>
  <c r="V253" i="1"/>
  <c r="W253" i="1"/>
  <c r="X253" i="1"/>
  <c r="Y253" i="1"/>
  <c r="Z253" i="1"/>
  <c r="AA253" i="1"/>
  <c r="AB253" i="1"/>
  <c r="AC253" i="1"/>
  <c r="P254" i="1"/>
  <c r="Q254" i="1"/>
  <c r="R254" i="1"/>
  <c r="S254" i="1"/>
  <c r="T254" i="1"/>
  <c r="U254" i="1"/>
  <c r="V254" i="1"/>
  <c r="W254" i="1"/>
  <c r="X254" i="1"/>
  <c r="Y254" i="1"/>
  <c r="Z254" i="1"/>
  <c r="AA254" i="1"/>
  <c r="AB254" i="1"/>
  <c r="AC254" i="1"/>
  <c r="P255" i="1"/>
  <c r="Q255" i="1"/>
  <c r="R255" i="1"/>
  <c r="S255" i="1"/>
  <c r="T255" i="1"/>
  <c r="U255" i="1"/>
  <c r="V255" i="1"/>
  <c r="W255" i="1"/>
  <c r="X255" i="1"/>
  <c r="Y255" i="1"/>
  <c r="Z255" i="1"/>
  <c r="AA255" i="1"/>
  <c r="AB255" i="1"/>
  <c r="AC255" i="1"/>
  <c r="P256" i="1"/>
  <c r="Q256" i="1"/>
  <c r="R256" i="1"/>
  <c r="S256" i="1"/>
  <c r="T256" i="1"/>
  <c r="U256" i="1"/>
  <c r="V256" i="1"/>
  <c r="W256" i="1"/>
  <c r="X256" i="1"/>
  <c r="Y256" i="1"/>
  <c r="Z256" i="1"/>
  <c r="AA256" i="1"/>
  <c r="AB256" i="1"/>
  <c r="AC256" i="1"/>
  <c r="P257" i="1"/>
  <c r="Q257" i="1"/>
  <c r="R257" i="1"/>
  <c r="S257" i="1"/>
  <c r="T257" i="1"/>
  <c r="U257" i="1"/>
  <c r="V257" i="1"/>
  <c r="W257" i="1"/>
  <c r="X257" i="1"/>
  <c r="Y257" i="1"/>
  <c r="Z257" i="1"/>
  <c r="AA257" i="1"/>
  <c r="AB257" i="1"/>
  <c r="AC257" i="1"/>
  <c r="P258" i="1"/>
  <c r="Q258" i="1"/>
  <c r="R258" i="1"/>
  <c r="S258" i="1"/>
  <c r="T258" i="1"/>
  <c r="U258" i="1"/>
  <c r="V258" i="1"/>
  <c r="W258" i="1"/>
  <c r="X258" i="1"/>
  <c r="Y258" i="1"/>
  <c r="Z258" i="1"/>
  <c r="AA258" i="1"/>
  <c r="AB258" i="1"/>
  <c r="AC258" i="1"/>
  <c r="P259" i="1"/>
  <c r="Q259" i="1"/>
  <c r="R259" i="1"/>
  <c r="S259" i="1"/>
  <c r="T259" i="1"/>
  <c r="U259" i="1"/>
  <c r="V259" i="1"/>
  <c r="W259" i="1"/>
  <c r="X259" i="1"/>
  <c r="Y259" i="1"/>
  <c r="Z259" i="1"/>
  <c r="AA259" i="1"/>
  <c r="AB259" i="1"/>
  <c r="AC259" i="1"/>
  <c r="P260" i="1"/>
  <c r="Q260" i="1"/>
  <c r="R260" i="1"/>
  <c r="S260" i="1"/>
  <c r="T260" i="1"/>
  <c r="U260" i="1"/>
  <c r="V260" i="1"/>
  <c r="W260" i="1"/>
  <c r="X260" i="1"/>
  <c r="Y260" i="1"/>
  <c r="Z260" i="1"/>
  <c r="AA260" i="1"/>
  <c r="AB260" i="1"/>
  <c r="AC260" i="1"/>
  <c r="P261" i="1"/>
  <c r="Q261" i="1"/>
  <c r="R261" i="1"/>
  <c r="S261" i="1"/>
  <c r="T261" i="1"/>
  <c r="U261" i="1"/>
  <c r="V261" i="1"/>
  <c r="W261" i="1"/>
  <c r="X261" i="1"/>
  <c r="Y261" i="1"/>
  <c r="Z261" i="1"/>
  <c r="AA261" i="1"/>
  <c r="AB261" i="1"/>
  <c r="AC261" i="1"/>
  <c r="P262" i="1"/>
  <c r="Q262" i="1"/>
  <c r="R262" i="1"/>
  <c r="S262" i="1"/>
  <c r="T262" i="1"/>
  <c r="U262" i="1"/>
  <c r="V262" i="1"/>
  <c r="W262" i="1"/>
  <c r="X262" i="1"/>
  <c r="Y262" i="1"/>
  <c r="Z262" i="1"/>
  <c r="AA262" i="1"/>
  <c r="AB262" i="1"/>
  <c r="AC262" i="1"/>
  <c r="P263" i="1"/>
  <c r="Q263" i="1"/>
  <c r="R263" i="1"/>
  <c r="S263" i="1"/>
  <c r="T263" i="1"/>
  <c r="U263" i="1"/>
  <c r="V263" i="1"/>
  <c r="W263" i="1"/>
  <c r="X263" i="1"/>
  <c r="Y263" i="1"/>
  <c r="Z263" i="1"/>
  <c r="AA263" i="1"/>
  <c r="AB263" i="1"/>
  <c r="AC263" i="1"/>
  <c r="P264" i="1"/>
  <c r="Q264" i="1"/>
  <c r="R264" i="1"/>
  <c r="S264" i="1"/>
  <c r="T264" i="1"/>
  <c r="U264" i="1"/>
  <c r="V264" i="1"/>
  <c r="W264" i="1"/>
  <c r="X264" i="1"/>
  <c r="Y264" i="1"/>
  <c r="Z264" i="1"/>
  <c r="AA264" i="1"/>
  <c r="AB264" i="1"/>
  <c r="AC264" i="1"/>
  <c r="P265" i="1"/>
  <c r="Q265" i="1"/>
  <c r="R265" i="1"/>
  <c r="S265" i="1"/>
  <c r="T265" i="1"/>
  <c r="U265" i="1"/>
  <c r="V265" i="1"/>
  <c r="W265" i="1"/>
  <c r="X265" i="1"/>
  <c r="Y265" i="1"/>
  <c r="Z265" i="1"/>
  <c r="AA265" i="1"/>
  <c r="AB265" i="1"/>
  <c r="AC265" i="1"/>
  <c r="P266" i="1"/>
  <c r="Q266" i="1"/>
  <c r="R266" i="1"/>
  <c r="S266" i="1"/>
  <c r="T266" i="1"/>
  <c r="U266" i="1"/>
  <c r="V266" i="1"/>
  <c r="W266" i="1"/>
  <c r="X266" i="1"/>
  <c r="Y266" i="1"/>
  <c r="Z266" i="1"/>
  <c r="AA266" i="1"/>
  <c r="AB266" i="1"/>
  <c r="AC266" i="1"/>
  <c r="P267" i="1"/>
  <c r="Q267" i="1"/>
  <c r="R267" i="1"/>
  <c r="S267" i="1"/>
  <c r="T267" i="1"/>
  <c r="U267" i="1"/>
  <c r="V267" i="1"/>
  <c r="W267" i="1"/>
  <c r="X267" i="1"/>
  <c r="Y267" i="1"/>
  <c r="Z267" i="1"/>
  <c r="AA267" i="1"/>
  <c r="AB267" i="1"/>
  <c r="AC267" i="1"/>
  <c r="P268" i="1"/>
  <c r="Q268" i="1"/>
  <c r="R268" i="1"/>
  <c r="S268" i="1"/>
  <c r="T268" i="1"/>
  <c r="U268" i="1"/>
  <c r="V268" i="1"/>
  <c r="W268" i="1"/>
  <c r="X268" i="1"/>
  <c r="Y268" i="1"/>
  <c r="Z268" i="1"/>
  <c r="AA268" i="1"/>
  <c r="AB268" i="1"/>
  <c r="AC268" i="1"/>
  <c r="P269" i="1"/>
  <c r="Q269" i="1"/>
  <c r="R269" i="1"/>
  <c r="S269" i="1"/>
  <c r="T269" i="1"/>
  <c r="U269" i="1"/>
  <c r="V269" i="1"/>
  <c r="W269" i="1"/>
  <c r="X269" i="1"/>
  <c r="Y269" i="1"/>
  <c r="Z269" i="1"/>
  <c r="AA269" i="1"/>
  <c r="AB269" i="1"/>
  <c r="AC269" i="1"/>
  <c r="P270" i="1"/>
  <c r="Q270" i="1"/>
  <c r="R270" i="1"/>
  <c r="S270" i="1"/>
  <c r="T270" i="1"/>
  <c r="U270" i="1"/>
  <c r="V270" i="1"/>
  <c r="W270" i="1"/>
  <c r="X270" i="1"/>
  <c r="Y270" i="1"/>
  <c r="Z270" i="1"/>
  <c r="AA270" i="1"/>
  <c r="AB270" i="1"/>
  <c r="AC270" i="1"/>
  <c r="P271" i="1"/>
  <c r="Q271" i="1"/>
  <c r="R271" i="1"/>
  <c r="S271" i="1"/>
  <c r="T271" i="1"/>
  <c r="U271" i="1"/>
  <c r="V271" i="1"/>
  <c r="W271" i="1"/>
  <c r="X271" i="1"/>
  <c r="Y271" i="1"/>
  <c r="Z271" i="1"/>
  <c r="AA271" i="1"/>
  <c r="AB271" i="1"/>
  <c r="AC271" i="1"/>
  <c r="P272" i="1"/>
  <c r="Q272" i="1"/>
  <c r="R272" i="1"/>
  <c r="S272" i="1"/>
  <c r="T272" i="1"/>
  <c r="U272" i="1"/>
  <c r="V272" i="1"/>
  <c r="W272" i="1"/>
  <c r="X272" i="1"/>
  <c r="Y272" i="1"/>
  <c r="Z272" i="1"/>
  <c r="AA272" i="1"/>
  <c r="AB272" i="1"/>
  <c r="AC272" i="1"/>
  <c r="P273" i="1"/>
  <c r="Q273" i="1"/>
  <c r="R273" i="1"/>
  <c r="S273" i="1"/>
  <c r="T273" i="1"/>
  <c r="U273" i="1"/>
  <c r="V273" i="1"/>
  <c r="W273" i="1"/>
  <c r="X273" i="1"/>
  <c r="Y273" i="1"/>
  <c r="Z273" i="1"/>
  <c r="AA273" i="1"/>
  <c r="AB273" i="1"/>
  <c r="AC273" i="1"/>
  <c r="P274" i="1"/>
  <c r="Q274" i="1"/>
  <c r="R274" i="1"/>
  <c r="S274" i="1"/>
  <c r="T274" i="1"/>
  <c r="U274" i="1"/>
  <c r="V274" i="1"/>
  <c r="W274" i="1"/>
  <c r="X274" i="1"/>
  <c r="Y274" i="1"/>
  <c r="Z274" i="1"/>
  <c r="AA274" i="1"/>
  <c r="AB274" i="1"/>
  <c r="AC274" i="1"/>
  <c r="P275" i="1"/>
  <c r="Q275" i="1"/>
  <c r="R275" i="1"/>
  <c r="S275" i="1"/>
  <c r="T275" i="1"/>
  <c r="U275" i="1"/>
  <c r="V275" i="1"/>
  <c r="W275" i="1"/>
  <c r="X275" i="1"/>
  <c r="Y275" i="1"/>
  <c r="Z275" i="1"/>
  <c r="AA275" i="1"/>
  <c r="AB275" i="1"/>
  <c r="AC275" i="1"/>
  <c r="P276" i="1"/>
  <c r="Q276" i="1"/>
  <c r="R276" i="1"/>
  <c r="S276" i="1"/>
  <c r="T276" i="1"/>
  <c r="U276" i="1"/>
  <c r="V276" i="1"/>
  <c r="W276" i="1"/>
  <c r="X276" i="1"/>
  <c r="Y276" i="1"/>
  <c r="Z276" i="1"/>
  <c r="AA276" i="1"/>
  <c r="AB276" i="1"/>
  <c r="AC276" i="1"/>
  <c r="P277" i="1"/>
  <c r="Q277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P278" i="1"/>
  <c r="Q278" i="1"/>
  <c r="R278" i="1"/>
  <c r="S278" i="1"/>
  <c r="T278" i="1"/>
  <c r="U278" i="1"/>
  <c r="V278" i="1"/>
  <c r="W278" i="1"/>
  <c r="X278" i="1"/>
  <c r="Y278" i="1"/>
  <c r="Z278" i="1"/>
  <c r="AA278" i="1"/>
  <c r="AB278" i="1"/>
  <c r="AC278" i="1"/>
  <c r="P279" i="1"/>
  <c r="Q279" i="1"/>
  <c r="R279" i="1"/>
  <c r="S279" i="1"/>
  <c r="T279" i="1"/>
  <c r="U279" i="1"/>
  <c r="V279" i="1"/>
  <c r="W279" i="1"/>
  <c r="X279" i="1"/>
  <c r="Y279" i="1"/>
  <c r="Z279" i="1"/>
  <c r="AA279" i="1"/>
  <c r="AB279" i="1"/>
  <c r="AC279" i="1"/>
  <c r="P280" i="1"/>
  <c r="Q280" i="1"/>
  <c r="R280" i="1"/>
  <c r="S280" i="1"/>
  <c r="T280" i="1"/>
  <c r="U280" i="1"/>
  <c r="V280" i="1"/>
  <c r="W280" i="1"/>
  <c r="X280" i="1"/>
  <c r="Y280" i="1"/>
  <c r="Z280" i="1"/>
  <c r="AA280" i="1"/>
  <c r="AB280" i="1"/>
  <c r="AC280" i="1"/>
  <c r="P281" i="1"/>
  <c r="Q281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P282" i="1"/>
  <c r="Q282" i="1"/>
  <c r="R282" i="1"/>
  <c r="S282" i="1"/>
  <c r="T282" i="1"/>
  <c r="U282" i="1"/>
  <c r="V282" i="1"/>
  <c r="W282" i="1"/>
  <c r="X282" i="1"/>
  <c r="Y282" i="1"/>
  <c r="Z282" i="1"/>
  <c r="AA282" i="1"/>
  <c r="AB282" i="1"/>
  <c r="AC282" i="1"/>
  <c r="P283" i="1"/>
  <c r="Q283" i="1"/>
  <c r="R283" i="1"/>
  <c r="S283" i="1"/>
  <c r="T283" i="1"/>
  <c r="U283" i="1"/>
  <c r="V283" i="1"/>
  <c r="W283" i="1"/>
  <c r="X283" i="1"/>
  <c r="Y283" i="1"/>
  <c r="Z283" i="1"/>
  <c r="AA283" i="1"/>
  <c r="AB283" i="1"/>
  <c r="AC283" i="1"/>
  <c r="P284" i="1"/>
  <c r="Q284" i="1"/>
  <c r="R284" i="1"/>
  <c r="S284" i="1"/>
  <c r="T284" i="1"/>
  <c r="U284" i="1"/>
  <c r="V284" i="1"/>
  <c r="W284" i="1"/>
  <c r="X284" i="1"/>
  <c r="Y284" i="1"/>
  <c r="Z284" i="1"/>
  <c r="AA284" i="1"/>
  <c r="AB284" i="1"/>
  <c r="AC284" i="1"/>
  <c r="P285" i="1"/>
  <c r="Q285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P286" i="1"/>
  <c r="Q286" i="1"/>
  <c r="R286" i="1"/>
  <c r="S286" i="1"/>
  <c r="T286" i="1"/>
  <c r="U286" i="1"/>
  <c r="V286" i="1"/>
  <c r="W286" i="1"/>
  <c r="X286" i="1"/>
  <c r="Y286" i="1"/>
  <c r="Z286" i="1"/>
  <c r="AA286" i="1"/>
  <c r="AB286" i="1"/>
  <c r="AC286" i="1"/>
  <c r="P287" i="1"/>
  <c r="Q287" i="1"/>
  <c r="R287" i="1"/>
  <c r="S287" i="1"/>
  <c r="T287" i="1"/>
  <c r="U287" i="1"/>
  <c r="V287" i="1"/>
  <c r="W287" i="1"/>
  <c r="X287" i="1"/>
  <c r="Y287" i="1"/>
  <c r="Z287" i="1"/>
  <c r="AA287" i="1"/>
  <c r="AB287" i="1"/>
  <c r="AC287" i="1"/>
  <c r="P288" i="1"/>
  <c r="Q288" i="1"/>
  <c r="R288" i="1"/>
  <c r="S288" i="1"/>
  <c r="T288" i="1"/>
  <c r="U288" i="1"/>
  <c r="V288" i="1"/>
  <c r="W288" i="1"/>
  <c r="X288" i="1"/>
  <c r="Y288" i="1"/>
  <c r="Z288" i="1"/>
  <c r="AA288" i="1"/>
  <c r="AB288" i="1"/>
  <c r="AC288" i="1"/>
  <c r="P289" i="1"/>
  <c r="Q289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P290" i="1"/>
  <c r="Q290" i="1"/>
  <c r="R290" i="1"/>
  <c r="S290" i="1"/>
  <c r="T290" i="1"/>
  <c r="U290" i="1"/>
  <c r="V290" i="1"/>
  <c r="W290" i="1"/>
  <c r="X290" i="1"/>
  <c r="Y290" i="1"/>
  <c r="Z290" i="1"/>
  <c r="AA290" i="1"/>
  <c r="AB290" i="1"/>
  <c r="AC290" i="1"/>
  <c r="P291" i="1"/>
  <c r="Q291" i="1"/>
  <c r="R291" i="1"/>
  <c r="S291" i="1"/>
  <c r="T291" i="1"/>
  <c r="U291" i="1"/>
  <c r="V291" i="1"/>
  <c r="W291" i="1"/>
  <c r="X291" i="1"/>
  <c r="Y291" i="1"/>
  <c r="Z291" i="1"/>
  <c r="AA291" i="1"/>
  <c r="AB291" i="1"/>
  <c r="AC291" i="1"/>
  <c r="P292" i="1"/>
  <c r="Q292" i="1"/>
  <c r="R292" i="1"/>
  <c r="S292" i="1"/>
  <c r="T292" i="1"/>
  <c r="U292" i="1"/>
  <c r="V292" i="1"/>
  <c r="W292" i="1"/>
  <c r="X292" i="1"/>
  <c r="Y292" i="1"/>
  <c r="Z292" i="1"/>
  <c r="AA292" i="1"/>
  <c r="AB292" i="1"/>
  <c r="AC292" i="1"/>
  <c r="P293" i="1"/>
  <c r="Q293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P294" i="1"/>
  <c r="Q294" i="1"/>
  <c r="R294" i="1"/>
  <c r="S294" i="1"/>
  <c r="T294" i="1"/>
  <c r="U294" i="1"/>
  <c r="V294" i="1"/>
  <c r="W294" i="1"/>
  <c r="X294" i="1"/>
  <c r="Y294" i="1"/>
  <c r="Z294" i="1"/>
  <c r="AA294" i="1"/>
  <c r="AB294" i="1"/>
  <c r="AC294" i="1"/>
  <c r="P295" i="1"/>
  <c r="Q295" i="1"/>
  <c r="R295" i="1"/>
  <c r="S295" i="1"/>
  <c r="T295" i="1"/>
  <c r="U295" i="1"/>
  <c r="V295" i="1"/>
  <c r="W295" i="1"/>
  <c r="X295" i="1"/>
  <c r="Y295" i="1"/>
  <c r="Z295" i="1"/>
  <c r="AA295" i="1"/>
  <c r="AB295" i="1"/>
  <c r="AC295" i="1"/>
  <c r="P296" i="1"/>
  <c r="Q296" i="1"/>
  <c r="R296" i="1"/>
  <c r="S296" i="1"/>
  <c r="T296" i="1"/>
  <c r="U296" i="1"/>
  <c r="V296" i="1"/>
  <c r="W296" i="1"/>
  <c r="X296" i="1"/>
  <c r="Y296" i="1"/>
  <c r="Z296" i="1"/>
  <c r="AA296" i="1"/>
  <c r="AB296" i="1"/>
  <c r="AC296" i="1"/>
  <c r="P297" i="1"/>
  <c r="Q297" i="1"/>
  <c r="R297" i="1"/>
  <c r="S297" i="1"/>
  <c r="T297" i="1"/>
  <c r="U297" i="1"/>
  <c r="V297" i="1"/>
  <c r="W297" i="1"/>
  <c r="X297" i="1"/>
  <c r="Y297" i="1"/>
  <c r="Z297" i="1"/>
  <c r="AA297" i="1"/>
  <c r="AB297" i="1"/>
  <c r="AC297" i="1"/>
  <c r="P298" i="1"/>
  <c r="Q298" i="1"/>
  <c r="R298" i="1"/>
  <c r="S298" i="1"/>
  <c r="T298" i="1"/>
  <c r="U298" i="1"/>
  <c r="V298" i="1"/>
  <c r="W298" i="1"/>
  <c r="X298" i="1"/>
  <c r="Y298" i="1"/>
  <c r="Z298" i="1"/>
  <c r="AA298" i="1"/>
  <c r="AB298" i="1"/>
  <c r="AC298" i="1"/>
  <c r="P299" i="1"/>
  <c r="Q299" i="1"/>
  <c r="R299" i="1"/>
  <c r="S299" i="1"/>
  <c r="T299" i="1"/>
  <c r="U299" i="1"/>
  <c r="V299" i="1"/>
  <c r="W299" i="1"/>
  <c r="X299" i="1"/>
  <c r="Y299" i="1"/>
  <c r="Z299" i="1"/>
  <c r="AA299" i="1"/>
  <c r="AB299" i="1"/>
  <c r="AC299" i="1"/>
  <c r="P300" i="1"/>
  <c r="Q300" i="1"/>
  <c r="R300" i="1"/>
  <c r="S300" i="1"/>
  <c r="T300" i="1"/>
  <c r="U300" i="1"/>
  <c r="V300" i="1"/>
  <c r="W300" i="1"/>
  <c r="X300" i="1"/>
  <c r="Y300" i="1"/>
  <c r="Z300" i="1"/>
  <c r="AA300" i="1"/>
  <c r="AB300" i="1"/>
  <c r="AC300" i="1"/>
  <c r="P301" i="1"/>
  <c r="Q301" i="1"/>
  <c r="R301" i="1"/>
  <c r="S301" i="1"/>
  <c r="T301" i="1"/>
  <c r="U301" i="1"/>
  <c r="V301" i="1"/>
  <c r="W301" i="1"/>
  <c r="X301" i="1"/>
  <c r="Y301" i="1"/>
  <c r="Z301" i="1"/>
  <c r="AA301" i="1"/>
  <c r="AB301" i="1"/>
  <c r="AC301" i="1"/>
  <c r="P302" i="1"/>
  <c r="Q302" i="1"/>
  <c r="R302" i="1"/>
  <c r="S302" i="1"/>
  <c r="T302" i="1"/>
  <c r="U302" i="1"/>
  <c r="V302" i="1"/>
  <c r="W302" i="1"/>
  <c r="X302" i="1"/>
  <c r="Y302" i="1"/>
  <c r="Z302" i="1"/>
  <c r="AA302" i="1"/>
  <c r="AB302" i="1"/>
  <c r="AC302" i="1"/>
  <c r="P303" i="1"/>
  <c r="Q303" i="1"/>
  <c r="R303" i="1"/>
  <c r="S303" i="1"/>
  <c r="T303" i="1"/>
  <c r="U303" i="1"/>
  <c r="V303" i="1"/>
  <c r="W303" i="1"/>
  <c r="X303" i="1"/>
  <c r="Y303" i="1"/>
  <c r="Z303" i="1"/>
  <c r="AA303" i="1"/>
  <c r="AB303" i="1"/>
  <c r="AC303" i="1"/>
  <c r="P304" i="1"/>
  <c r="Q304" i="1"/>
  <c r="R304" i="1"/>
  <c r="S304" i="1"/>
  <c r="T304" i="1"/>
  <c r="U304" i="1"/>
  <c r="V304" i="1"/>
  <c r="W304" i="1"/>
  <c r="X304" i="1"/>
  <c r="Y304" i="1"/>
  <c r="Z304" i="1"/>
  <c r="AA304" i="1"/>
  <c r="AB304" i="1"/>
  <c r="AC304" i="1"/>
  <c r="P305" i="1"/>
  <c r="Q305" i="1"/>
  <c r="R305" i="1"/>
  <c r="S305" i="1"/>
  <c r="T305" i="1"/>
  <c r="U305" i="1"/>
  <c r="V305" i="1"/>
  <c r="W305" i="1"/>
  <c r="X305" i="1"/>
  <c r="Y305" i="1"/>
  <c r="Z305" i="1"/>
  <c r="AA305" i="1"/>
  <c r="AB305" i="1"/>
  <c r="AC305" i="1"/>
  <c r="P306" i="1"/>
  <c r="Q306" i="1"/>
  <c r="R306" i="1"/>
  <c r="S306" i="1"/>
  <c r="T306" i="1"/>
  <c r="U306" i="1"/>
  <c r="V306" i="1"/>
  <c r="W306" i="1"/>
  <c r="X306" i="1"/>
  <c r="Y306" i="1"/>
  <c r="Z306" i="1"/>
  <c r="AA306" i="1"/>
  <c r="AB306" i="1"/>
  <c r="AC306" i="1"/>
  <c r="P307" i="1"/>
  <c r="Q307" i="1"/>
  <c r="R307" i="1"/>
  <c r="S307" i="1"/>
  <c r="T307" i="1"/>
  <c r="U307" i="1"/>
  <c r="V307" i="1"/>
  <c r="W307" i="1"/>
  <c r="X307" i="1"/>
  <c r="Y307" i="1"/>
  <c r="Z307" i="1"/>
  <c r="AA307" i="1"/>
  <c r="AB307" i="1"/>
  <c r="AC307" i="1"/>
  <c r="P308" i="1"/>
  <c r="Q308" i="1"/>
  <c r="R308" i="1"/>
  <c r="S308" i="1"/>
  <c r="T308" i="1"/>
  <c r="U308" i="1"/>
  <c r="V308" i="1"/>
  <c r="W308" i="1"/>
  <c r="X308" i="1"/>
  <c r="Y308" i="1"/>
  <c r="Z308" i="1"/>
  <c r="AA308" i="1"/>
  <c r="AB308" i="1"/>
  <c r="AC308" i="1"/>
  <c r="P309" i="1"/>
  <c r="Q309" i="1"/>
  <c r="R309" i="1"/>
  <c r="S309" i="1"/>
  <c r="T309" i="1"/>
  <c r="U309" i="1"/>
  <c r="V309" i="1"/>
  <c r="W309" i="1"/>
  <c r="X309" i="1"/>
  <c r="Y309" i="1"/>
  <c r="Z309" i="1"/>
  <c r="AA309" i="1"/>
  <c r="AB309" i="1"/>
  <c r="AC309" i="1"/>
  <c r="P310" i="1"/>
  <c r="Q310" i="1"/>
  <c r="R310" i="1"/>
  <c r="S310" i="1"/>
  <c r="T310" i="1"/>
  <c r="U310" i="1"/>
  <c r="V310" i="1"/>
  <c r="W310" i="1"/>
  <c r="X310" i="1"/>
  <c r="Y310" i="1"/>
  <c r="Z310" i="1"/>
  <c r="AA310" i="1"/>
  <c r="AB310" i="1"/>
  <c r="AC310" i="1"/>
  <c r="P311" i="1"/>
  <c r="Q311" i="1"/>
  <c r="R311" i="1"/>
  <c r="S311" i="1"/>
  <c r="T311" i="1"/>
  <c r="U311" i="1"/>
  <c r="V311" i="1"/>
  <c r="W311" i="1"/>
  <c r="X311" i="1"/>
  <c r="Y311" i="1"/>
  <c r="Z311" i="1"/>
  <c r="AA311" i="1"/>
  <c r="AB311" i="1"/>
  <c r="AC311" i="1"/>
  <c r="P312" i="1"/>
  <c r="Q312" i="1"/>
  <c r="R312" i="1"/>
  <c r="S312" i="1"/>
  <c r="T312" i="1"/>
  <c r="U312" i="1"/>
  <c r="V312" i="1"/>
  <c r="W312" i="1"/>
  <c r="X312" i="1"/>
  <c r="Y312" i="1"/>
  <c r="Z312" i="1"/>
  <c r="AA312" i="1"/>
  <c r="AB312" i="1"/>
  <c r="AC312" i="1"/>
  <c r="P313" i="1"/>
  <c r="Q313" i="1"/>
  <c r="R313" i="1"/>
  <c r="S313" i="1"/>
  <c r="T313" i="1"/>
  <c r="U313" i="1"/>
  <c r="V313" i="1"/>
  <c r="W313" i="1"/>
  <c r="X313" i="1"/>
  <c r="Y313" i="1"/>
  <c r="Z313" i="1"/>
  <c r="AA313" i="1"/>
  <c r="AB313" i="1"/>
  <c r="AC313" i="1"/>
  <c r="P314" i="1"/>
  <c r="Q314" i="1"/>
  <c r="R314" i="1"/>
  <c r="S314" i="1"/>
  <c r="T314" i="1"/>
  <c r="U314" i="1"/>
  <c r="V314" i="1"/>
  <c r="W314" i="1"/>
  <c r="X314" i="1"/>
  <c r="Y314" i="1"/>
  <c r="Z314" i="1"/>
  <c r="AA314" i="1"/>
  <c r="AB314" i="1"/>
  <c r="AC314" i="1"/>
  <c r="P315" i="1"/>
  <c r="Q315" i="1"/>
  <c r="R315" i="1"/>
  <c r="S315" i="1"/>
  <c r="T315" i="1"/>
  <c r="U315" i="1"/>
  <c r="V315" i="1"/>
  <c r="W315" i="1"/>
  <c r="X315" i="1"/>
  <c r="Y315" i="1"/>
  <c r="Z315" i="1"/>
  <c r="AA315" i="1"/>
  <c r="AB315" i="1"/>
  <c r="AC315" i="1"/>
  <c r="P316" i="1"/>
  <c r="Q316" i="1"/>
  <c r="R316" i="1"/>
  <c r="S316" i="1"/>
  <c r="T316" i="1"/>
  <c r="U316" i="1"/>
  <c r="V316" i="1"/>
  <c r="W316" i="1"/>
  <c r="X316" i="1"/>
  <c r="Y316" i="1"/>
  <c r="Z316" i="1"/>
  <c r="AA316" i="1"/>
  <c r="AB316" i="1"/>
  <c r="AC316" i="1"/>
  <c r="P317" i="1"/>
  <c r="Q317" i="1"/>
  <c r="R317" i="1"/>
  <c r="S317" i="1"/>
  <c r="T317" i="1"/>
  <c r="U317" i="1"/>
  <c r="V317" i="1"/>
  <c r="W317" i="1"/>
  <c r="X317" i="1"/>
  <c r="Y317" i="1"/>
  <c r="Z317" i="1"/>
  <c r="AA317" i="1"/>
  <c r="AB317" i="1"/>
  <c r="AC317" i="1"/>
  <c r="P318" i="1"/>
  <c r="Q318" i="1"/>
  <c r="R318" i="1"/>
  <c r="S318" i="1"/>
  <c r="T318" i="1"/>
  <c r="U318" i="1"/>
  <c r="V318" i="1"/>
  <c r="W318" i="1"/>
  <c r="X318" i="1"/>
  <c r="Y318" i="1"/>
  <c r="Z318" i="1"/>
  <c r="AA318" i="1"/>
  <c r="AB318" i="1"/>
  <c r="AC318" i="1"/>
  <c r="P319" i="1"/>
  <c r="Q319" i="1"/>
  <c r="R319" i="1"/>
  <c r="S319" i="1"/>
  <c r="T319" i="1"/>
  <c r="U319" i="1"/>
  <c r="V319" i="1"/>
  <c r="W319" i="1"/>
  <c r="X319" i="1"/>
  <c r="Y319" i="1"/>
  <c r="Z319" i="1"/>
  <c r="AA319" i="1"/>
  <c r="AB319" i="1"/>
  <c r="AC319" i="1"/>
  <c r="P320" i="1"/>
  <c r="Q320" i="1"/>
  <c r="R320" i="1"/>
  <c r="S320" i="1"/>
  <c r="T320" i="1"/>
  <c r="U320" i="1"/>
  <c r="V320" i="1"/>
  <c r="W320" i="1"/>
  <c r="X320" i="1"/>
  <c r="Y320" i="1"/>
  <c r="Z320" i="1"/>
  <c r="AA320" i="1"/>
  <c r="AB320" i="1"/>
  <c r="AC320" i="1"/>
  <c r="P321" i="1"/>
  <c r="Q321" i="1"/>
  <c r="R321" i="1"/>
  <c r="S321" i="1"/>
  <c r="T321" i="1"/>
  <c r="U321" i="1"/>
  <c r="V321" i="1"/>
  <c r="W321" i="1"/>
  <c r="X321" i="1"/>
  <c r="Y321" i="1"/>
  <c r="Z321" i="1"/>
  <c r="AA321" i="1"/>
  <c r="AB321" i="1"/>
  <c r="AC321" i="1"/>
  <c r="P322" i="1"/>
  <c r="Q322" i="1"/>
  <c r="R322" i="1"/>
  <c r="S322" i="1"/>
  <c r="T322" i="1"/>
  <c r="U322" i="1"/>
  <c r="V322" i="1"/>
  <c r="W322" i="1"/>
  <c r="X322" i="1"/>
  <c r="Y322" i="1"/>
  <c r="Z322" i="1"/>
  <c r="AA322" i="1"/>
  <c r="AB322" i="1"/>
  <c r="AC322" i="1"/>
  <c r="P323" i="1"/>
  <c r="Q323" i="1"/>
  <c r="R323" i="1"/>
  <c r="S323" i="1"/>
  <c r="T323" i="1"/>
  <c r="U323" i="1"/>
  <c r="V323" i="1"/>
  <c r="W323" i="1"/>
  <c r="X323" i="1"/>
  <c r="Y323" i="1"/>
  <c r="Z323" i="1"/>
  <c r="AA323" i="1"/>
  <c r="AB323" i="1"/>
  <c r="AC323" i="1"/>
  <c r="P324" i="1"/>
  <c r="Q324" i="1"/>
  <c r="R324" i="1"/>
  <c r="S324" i="1"/>
  <c r="T324" i="1"/>
  <c r="U324" i="1"/>
  <c r="V324" i="1"/>
  <c r="W324" i="1"/>
  <c r="X324" i="1"/>
  <c r="Y324" i="1"/>
  <c r="Z324" i="1"/>
  <c r="AA324" i="1"/>
  <c r="AB324" i="1"/>
  <c r="AC324" i="1"/>
  <c r="P325" i="1"/>
  <c r="Q325" i="1"/>
  <c r="R325" i="1"/>
  <c r="S325" i="1"/>
  <c r="T325" i="1"/>
  <c r="U325" i="1"/>
  <c r="V325" i="1"/>
  <c r="W325" i="1"/>
  <c r="X325" i="1"/>
  <c r="Y325" i="1"/>
  <c r="Z325" i="1"/>
  <c r="AA325" i="1"/>
  <c r="AB325" i="1"/>
  <c r="AC325" i="1"/>
  <c r="P326" i="1"/>
  <c r="Q326" i="1"/>
  <c r="R326" i="1"/>
  <c r="S326" i="1"/>
  <c r="T326" i="1"/>
  <c r="U326" i="1"/>
  <c r="V326" i="1"/>
  <c r="W326" i="1"/>
  <c r="X326" i="1"/>
  <c r="Y326" i="1"/>
  <c r="Z326" i="1"/>
  <c r="AA326" i="1"/>
  <c r="AB326" i="1"/>
  <c r="AC326" i="1"/>
  <c r="P327" i="1"/>
  <c r="Q327" i="1"/>
  <c r="R327" i="1"/>
  <c r="S327" i="1"/>
  <c r="T327" i="1"/>
  <c r="U327" i="1"/>
  <c r="V327" i="1"/>
  <c r="W327" i="1"/>
  <c r="X327" i="1"/>
  <c r="Y327" i="1"/>
  <c r="Z327" i="1"/>
  <c r="AA327" i="1"/>
  <c r="AB327" i="1"/>
  <c r="AC327" i="1"/>
  <c r="P328" i="1"/>
  <c r="Q328" i="1"/>
  <c r="R328" i="1"/>
  <c r="S328" i="1"/>
  <c r="T328" i="1"/>
  <c r="U328" i="1"/>
  <c r="V328" i="1"/>
  <c r="W328" i="1"/>
  <c r="X328" i="1"/>
  <c r="Y328" i="1"/>
  <c r="Z328" i="1"/>
  <c r="AA328" i="1"/>
  <c r="AB328" i="1"/>
  <c r="AC328" i="1"/>
  <c r="P329" i="1"/>
  <c r="Q329" i="1"/>
  <c r="R329" i="1"/>
  <c r="S329" i="1"/>
  <c r="T329" i="1"/>
  <c r="U329" i="1"/>
  <c r="V329" i="1"/>
  <c r="W329" i="1"/>
  <c r="X329" i="1"/>
  <c r="Y329" i="1"/>
  <c r="Z329" i="1"/>
  <c r="AA329" i="1"/>
  <c r="AB329" i="1"/>
  <c r="AC329" i="1"/>
  <c r="P330" i="1"/>
  <c r="Q330" i="1"/>
  <c r="R330" i="1"/>
  <c r="S330" i="1"/>
  <c r="T330" i="1"/>
  <c r="U330" i="1"/>
  <c r="V330" i="1"/>
  <c r="W330" i="1"/>
  <c r="X330" i="1"/>
  <c r="Y330" i="1"/>
  <c r="Z330" i="1"/>
  <c r="AA330" i="1"/>
  <c r="AB330" i="1"/>
  <c r="AC330" i="1"/>
  <c r="P331" i="1"/>
  <c r="Q331" i="1"/>
  <c r="R331" i="1"/>
  <c r="S331" i="1"/>
  <c r="T331" i="1"/>
  <c r="U331" i="1"/>
  <c r="V331" i="1"/>
  <c r="W331" i="1"/>
  <c r="X331" i="1"/>
  <c r="Y331" i="1"/>
  <c r="Z331" i="1"/>
  <c r="AA331" i="1"/>
  <c r="AB331" i="1"/>
  <c r="AC331" i="1"/>
  <c r="P332" i="1"/>
  <c r="Q332" i="1"/>
  <c r="R332" i="1"/>
  <c r="S332" i="1"/>
  <c r="T332" i="1"/>
  <c r="U332" i="1"/>
  <c r="V332" i="1"/>
  <c r="W332" i="1"/>
  <c r="X332" i="1"/>
  <c r="Y332" i="1"/>
  <c r="Z332" i="1"/>
  <c r="AA332" i="1"/>
  <c r="AB332" i="1"/>
  <c r="AC332" i="1"/>
  <c r="P333" i="1"/>
  <c r="Q333" i="1"/>
  <c r="R333" i="1"/>
  <c r="S333" i="1"/>
  <c r="T333" i="1"/>
  <c r="U333" i="1"/>
  <c r="V333" i="1"/>
  <c r="W333" i="1"/>
  <c r="X333" i="1"/>
  <c r="Y333" i="1"/>
  <c r="Z333" i="1"/>
  <c r="AA333" i="1"/>
  <c r="AB333" i="1"/>
  <c r="AC333" i="1"/>
  <c r="P334" i="1"/>
  <c r="Q334" i="1"/>
  <c r="R334" i="1"/>
  <c r="S334" i="1"/>
  <c r="T334" i="1"/>
  <c r="U334" i="1"/>
  <c r="V334" i="1"/>
  <c r="W334" i="1"/>
  <c r="X334" i="1"/>
  <c r="Y334" i="1"/>
  <c r="Z334" i="1"/>
  <c r="AA334" i="1"/>
  <c r="AB334" i="1"/>
  <c r="AC334" i="1"/>
  <c r="P335" i="1"/>
  <c r="Q335" i="1"/>
  <c r="R335" i="1"/>
  <c r="S335" i="1"/>
  <c r="T335" i="1"/>
  <c r="U335" i="1"/>
  <c r="V335" i="1"/>
  <c r="W335" i="1"/>
  <c r="X335" i="1"/>
  <c r="Y335" i="1"/>
  <c r="Z335" i="1"/>
  <c r="AA335" i="1"/>
  <c r="AB335" i="1"/>
  <c r="AC335" i="1"/>
  <c r="P336" i="1"/>
  <c r="Q336" i="1"/>
  <c r="R336" i="1"/>
  <c r="S336" i="1"/>
  <c r="T336" i="1"/>
  <c r="U336" i="1"/>
  <c r="V336" i="1"/>
  <c r="W336" i="1"/>
  <c r="X336" i="1"/>
  <c r="Y336" i="1"/>
  <c r="Z336" i="1"/>
  <c r="AA336" i="1"/>
  <c r="AB336" i="1"/>
  <c r="AC336" i="1"/>
  <c r="P337" i="1"/>
  <c r="Q337" i="1"/>
  <c r="R337" i="1"/>
  <c r="S337" i="1"/>
  <c r="T337" i="1"/>
  <c r="U337" i="1"/>
  <c r="V337" i="1"/>
  <c r="W337" i="1"/>
  <c r="X337" i="1"/>
  <c r="Y337" i="1"/>
  <c r="Z337" i="1"/>
  <c r="AA337" i="1"/>
  <c r="AB337" i="1"/>
  <c r="AC337" i="1"/>
  <c r="P338" i="1"/>
  <c r="Q338" i="1"/>
  <c r="R338" i="1"/>
  <c r="S338" i="1"/>
  <c r="T338" i="1"/>
  <c r="U338" i="1"/>
  <c r="V338" i="1"/>
  <c r="W338" i="1"/>
  <c r="X338" i="1"/>
  <c r="Y338" i="1"/>
  <c r="Z338" i="1"/>
  <c r="AA338" i="1"/>
  <c r="AB338" i="1"/>
  <c r="AC338" i="1"/>
  <c r="P339" i="1"/>
  <c r="Q339" i="1"/>
  <c r="R339" i="1"/>
  <c r="S339" i="1"/>
  <c r="T339" i="1"/>
  <c r="U339" i="1"/>
  <c r="V339" i="1"/>
  <c r="W339" i="1"/>
  <c r="X339" i="1"/>
  <c r="Y339" i="1"/>
  <c r="Z339" i="1"/>
  <c r="AA339" i="1"/>
  <c r="AB339" i="1"/>
  <c r="AC339" i="1"/>
  <c r="P340" i="1"/>
  <c r="Q340" i="1"/>
  <c r="R340" i="1"/>
  <c r="S340" i="1"/>
  <c r="T340" i="1"/>
  <c r="U340" i="1"/>
  <c r="V340" i="1"/>
  <c r="W340" i="1"/>
  <c r="X340" i="1"/>
  <c r="Y340" i="1"/>
  <c r="Z340" i="1"/>
  <c r="AA340" i="1"/>
  <c r="AB340" i="1"/>
  <c r="AC340" i="1"/>
  <c r="P341" i="1"/>
  <c r="Q341" i="1"/>
  <c r="R341" i="1"/>
  <c r="S341" i="1"/>
  <c r="T341" i="1"/>
  <c r="U341" i="1"/>
  <c r="V341" i="1"/>
  <c r="W341" i="1"/>
  <c r="X341" i="1"/>
  <c r="Y341" i="1"/>
  <c r="Z341" i="1"/>
  <c r="AA341" i="1"/>
  <c r="AB341" i="1"/>
  <c r="AC341" i="1"/>
  <c r="P342" i="1"/>
  <c r="Q342" i="1"/>
  <c r="R342" i="1"/>
  <c r="S342" i="1"/>
  <c r="T342" i="1"/>
  <c r="U342" i="1"/>
  <c r="V342" i="1"/>
  <c r="W342" i="1"/>
  <c r="X342" i="1"/>
  <c r="Y342" i="1"/>
  <c r="Z342" i="1"/>
  <c r="AA342" i="1"/>
  <c r="AB342" i="1"/>
  <c r="AC342" i="1"/>
  <c r="P343" i="1"/>
  <c r="Q343" i="1"/>
  <c r="R343" i="1"/>
  <c r="S343" i="1"/>
  <c r="T343" i="1"/>
  <c r="U343" i="1"/>
  <c r="V343" i="1"/>
  <c r="W343" i="1"/>
  <c r="X343" i="1"/>
  <c r="Y343" i="1"/>
  <c r="Z343" i="1"/>
  <c r="AA343" i="1"/>
  <c r="AB343" i="1"/>
  <c r="AC343" i="1"/>
  <c r="P344" i="1"/>
  <c r="Q344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P345" i="1"/>
  <c r="Q345" i="1"/>
  <c r="R345" i="1"/>
  <c r="S345" i="1"/>
  <c r="T345" i="1"/>
  <c r="U345" i="1"/>
  <c r="V345" i="1"/>
  <c r="W345" i="1"/>
  <c r="X345" i="1"/>
  <c r="Y345" i="1"/>
  <c r="Z345" i="1"/>
  <c r="AA345" i="1"/>
  <c r="AB345" i="1"/>
  <c r="AC345" i="1"/>
  <c r="P346" i="1"/>
  <c r="Q346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P347" i="1"/>
  <c r="Q347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P348" i="1"/>
  <c r="Q348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P349" i="1"/>
  <c r="Q349" i="1"/>
  <c r="R349" i="1"/>
  <c r="S349" i="1"/>
  <c r="T349" i="1"/>
  <c r="U349" i="1"/>
  <c r="V349" i="1"/>
  <c r="W349" i="1"/>
  <c r="X349" i="1"/>
  <c r="Y349" i="1"/>
  <c r="Z349" i="1"/>
  <c r="AA349" i="1"/>
  <c r="AB349" i="1"/>
  <c r="AC349" i="1"/>
  <c r="P350" i="1"/>
  <c r="Q350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P351" i="1"/>
  <c r="Q351" i="1"/>
  <c r="R351" i="1"/>
  <c r="S351" i="1"/>
  <c r="T351" i="1"/>
  <c r="U351" i="1"/>
  <c r="V351" i="1"/>
  <c r="W351" i="1"/>
  <c r="X351" i="1"/>
  <c r="Y351" i="1"/>
  <c r="Z351" i="1"/>
  <c r="AA351" i="1"/>
  <c r="AB351" i="1"/>
  <c r="AC351" i="1"/>
  <c r="P352" i="1"/>
  <c r="Q352" i="1"/>
  <c r="R352" i="1"/>
  <c r="S352" i="1"/>
  <c r="T352" i="1"/>
  <c r="U352" i="1"/>
  <c r="V352" i="1"/>
  <c r="W352" i="1"/>
  <c r="X352" i="1"/>
  <c r="Y352" i="1"/>
  <c r="Z352" i="1"/>
  <c r="AA352" i="1"/>
  <c r="AB352" i="1"/>
  <c r="AC352" i="1"/>
  <c r="P353" i="1"/>
  <c r="Q353" i="1"/>
  <c r="R353" i="1"/>
  <c r="S353" i="1"/>
  <c r="T353" i="1"/>
  <c r="U353" i="1"/>
  <c r="V353" i="1"/>
  <c r="W353" i="1"/>
  <c r="X353" i="1"/>
  <c r="Y353" i="1"/>
  <c r="Z353" i="1"/>
  <c r="AA353" i="1"/>
  <c r="AB353" i="1"/>
  <c r="AC353" i="1"/>
  <c r="P354" i="1"/>
  <c r="Q354" i="1"/>
  <c r="R354" i="1"/>
  <c r="S354" i="1"/>
  <c r="T354" i="1"/>
  <c r="U354" i="1"/>
  <c r="V354" i="1"/>
  <c r="W354" i="1"/>
  <c r="X354" i="1"/>
  <c r="Y354" i="1"/>
  <c r="Z354" i="1"/>
  <c r="AA354" i="1"/>
  <c r="AB354" i="1"/>
  <c r="AC354" i="1"/>
  <c r="P355" i="1"/>
  <c r="Q355" i="1"/>
  <c r="R355" i="1"/>
  <c r="S355" i="1"/>
  <c r="T355" i="1"/>
  <c r="U355" i="1"/>
  <c r="V355" i="1"/>
  <c r="W355" i="1"/>
  <c r="X355" i="1"/>
  <c r="Y355" i="1"/>
  <c r="Z355" i="1"/>
  <c r="AA355" i="1"/>
  <c r="AB355" i="1"/>
  <c r="AC355" i="1"/>
  <c r="P356" i="1"/>
  <c r="Q356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P357" i="1"/>
  <c r="Q357" i="1"/>
  <c r="R357" i="1"/>
  <c r="S357" i="1"/>
  <c r="T357" i="1"/>
  <c r="U357" i="1"/>
  <c r="V357" i="1"/>
  <c r="W357" i="1"/>
  <c r="X357" i="1"/>
  <c r="Y357" i="1"/>
  <c r="Z357" i="1"/>
  <c r="AA357" i="1"/>
  <c r="AB357" i="1"/>
  <c r="AC357" i="1"/>
  <c r="P358" i="1"/>
  <c r="Q358" i="1"/>
  <c r="R358" i="1"/>
  <c r="S358" i="1"/>
  <c r="T358" i="1"/>
  <c r="U358" i="1"/>
  <c r="V358" i="1"/>
  <c r="W358" i="1"/>
  <c r="X358" i="1"/>
  <c r="Y358" i="1"/>
  <c r="Z358" i="1"/>
  <c r="AA358" i="1"/>
  <c r="AB358" i="1"/>
  <c r="AC358" i="1"/>
  <c r="P359" i="1"/>
  <c r="Q359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P360" i="1"/>
  <c r="Q360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P361" i="1"/>
  <c r="Q361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P362" i="1"/>
  <c r="Q362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P363" i="1"/>
  <c r="Q363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P364" i="1"/>
  <c r="Q364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P365" i="1"/>
  <c r="Q365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P366" i="1"/>
  <c r="Q366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P367" i="1"/>
  <c r="Q367" i="1"/>
  <c r="R367" i="1"/>
  <c r="S367" i="1"/>
  <c r="T367" i="1"/>
  <c r="U367" i="1"/>
  <c r="V367" i="1"/>
  <c r="W367" i="1"/>
  <c r="X367" i="1"/>
  <c r="Y367" i="1"/>
  <c r="Z367" i="1"/>
  <c r="AA367" i="1"/>
  <c r="AB367" i="1"/>
  <c r="AC367" i="1"/>
  <c r="P368" i="1"/>
  <c r="Q368" i="1"/>
  <c r="R368" i="1"/>
  <c r="S368" i="1"/>
  <c r="T368" i="1"/>
  <c r="U368" i="1"/>
  <c r="V368" i="1"/>
  <c r="W368" i="1"/>
  <c r="X368" i="1"/>
  <c r="Y368" i="1"/>
  <c r="Z368" i="1"/>
  <c r="AA368" i="1"/>
  <c r="AB368" i="1"/>
  <c r="AC368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AB369" i="1"/>
  <c r="AC369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AC370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AB371" i="1"/>
  <c r="AC371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AB372" i="1"/>
  <c r="AC372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AB373" i="1"/>
  <c r="AC373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AB374" i="1"/>
  <c r="AC374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AB375" i="1"/>
  <c r="AC375" i="1"/>
  <c r="P376" i="1"/>
  <c r="Q376" i="1"/>
  <c r="R376" i="1"/>
  <c r="S376" i="1"/>
  <c r="T376" i="1"/>
  <c r="U376" i="1"/>
  <c r="V376" i="1"/>
  <c r="W376" i="1"/>
  <c r="X376" i="1"/>
  <c r="Y376" i="1"/>
  <c r="Z376" i="1"/>
  <c r="AA376" i="1"/>
  <c r="AB376" i="1"/>
  <c r="AC376" i="1"/>
  <c r="P377" i="1"/>
  <c r="Q377" i="1"/>
  <c r="R377" i="1"/>
  <c r="S377" i="1"/>
  <c r="T377" i="1"/>
  <c r="U377" i="1"/>
  <c r="V377" i="1"/>
  <c r="W377" i="1"/>
  <c r="X377" i="1"/>
  <c r="Y377" i="1"/>
  <c r="Z377" i="1"/>
  <c r="AA377" i="1"/>
  <c r="AB377" i="1"/>
  <c r="AC377" i="1"/>
  <c r="P378" i="1"/>
  <c r="Q378" i="1"/>
  <c r="R378" i="1"/>
  <c r="S378" i="1"/>
  <c r="T378" i="1"/>
  <c r="U378" i="1"/>
  <c r="V378" i="1"/>
  <c r="W378" i="1"/>
  <c r="X378" i="1"/>
  <c r="Y378" i="1"/>
  <c r="Z378" i="1"/>
  <c r="AA378" i="1"/>
  <c r="AB378" i="1"/>
  <c r="AC378" i="1"/>
  <c r="P379" i="1"/>
  <c r="Q379" i="1"/>
  <c r="R379" i="1"/>
  <c r="S379" i="1"/>
  <c r="T379" i="1"/>
  <c r="U379" i="1"/>
  <c r="V379" i="1"/>
  <c r="W379" i="1"/>
  <c r="X379" i="1"/>
  <c r="Y379" i="1"/>
  <c r="Z379" i="1"/>
  <c r="AA379" i="1"/>
  <c r="AB379" i="1"/>
  <c r="AC379" i="1"/>
  <c r="P380" i="1"/>
  <c r="Q380" i="1"/>
  <c r="R380" i="1"/>
  <c r="S380" i="1"/>
  <c r="T380" i="1"/>
  <c r="U380" i="1"/>
  <c r="V380" i="1"/>
  <c r="W380" i="1"/>
  <c r="X380" i="1"/>
  <c r="Y380" i="1"/>
  <c r="Z380" i="1"/>
  <c r="AA380" i="1"/>
  <c r="AB380" i="1"/>
  <c r="AC380" i="1"/>
  <c r="P381" i="1"/>
  <c r="Q381" i="1"/>
  <c r="R381" i="1"/>
  <c r="S381" i="1"/>
  <c r="T381" i="1"/>
  <c r="U381" i="1"/>
  <c r="V381" i="1"/>
  <c r="W381" i="1"/>
  <c r="X381" i="1"/>
  <c r="Y381" i="1"/>
  <c r="Z381" i="1"/>
  <c r="AA381" i="1"/>
  <c r="AB381" i="1"/>
  <c r="AC381" i="1"/>
  <c r="P382" i="1"/>
  <c r="Q382" i="1"/>
  <c r="R382" i="1"/>
  <c r="S382" i="1"/>
  <c r="T382" i="1"/>
  <c r="U382" i="1"/>
  <c r="V382" i="1"/>
  <c r="W382" i="1"/>
  <c r="X382" i="1"/>
  <c r="Y382" i="1"/>
  <c r="Z382" i="1"/>
  <c r="AA382" i="1"/>
  <c r="AB382" i="1"/>
  <c r="AC382" i="1"/>
  <c r="P383" i="1"/>
  <c r="Q383" i="1"/>
  <c r="R383" i="1"/>
  <c r="S383" i="1"/>
  <c r="T383" i="1"/>
  <c r="U383" i="1"/>
  <c r="V383" i="1"/>
  <c r="W383" i="1"/>
  <c r="X383" i="1"/>
  <c r="Y383" i="1"/>
  <c r="Z383" i="1"/>
  <c r="AA383" i="1"/>
  <c r="AB383" i="1"/>
  <c r="AC383" i="1"/>
  <c r="P384" i="1"/>
  <c r="Q384" i="1"/>
  <c r="R384" i="1"/>
  <c r="S384" i="1"/>
  <c r="T384" i="1"/>
  <c r="U384" i="1"/>
  <c r="V384" i="1"/>
  <c r="W384" i="1"/>
  <c r="X384" i="1"/>
  <c r="Y384" i="1"/>
  <c r="Z384" i="1"/>
  <c r="AA384" i="1"/>
  <c r="AB384" i="1"/>
  <c r="AC384" i="1"/>
  <c r="P385" i="1"/>
  <c r="Q385" i="1"/>
  <c r="R385" i="1"/>
  <c r="S385" i="1"/>
  <c r="T385" i="1"/>
  <c r="U385" i="1"/>
  <c r="V385" i="1"/>
  <c r="W385" i="1"/>
  <c r="X385" i="1"/>
  <c r="Y385" i="1"/>
  <c r="Z385" i="1"/>
  <c r="AA385" i="1"/>
  <c r="AB385" i="1"/>
  <c r="AC385" i="1"/>
  <c r="P386" i="1"/>
  <c r="Q386" i="1"/>
  <c r="R386" i="1"/>
  <c r="S386" i="1"/>
  <c r="T386" i="1"/>
  <c r="U386" i="1"/>
  <c r="V386" i="1"/>
  <c r="W386" i="1"/>
  <c r="X386" i="1"/>
  <c r="Y386" i="1"/>
  <c r="Z386" i="1"/>
  <c r="AA386" i="1"/>
  <c r="AB386" i="1"/>
  <c r="AC386" i="1"/>
  <c r="P387" i="1"/>
  <c r="Q387" i="1"/>
  <c r="R387" i="1"/>
  <c r="S387" i="1"/>
  <c r="T387" i="1"/>
  <c r="U387" i="1"/>
  <c r="V387" i="1"/>
  <c r="W387" i="1"/>
  <c r="X387" i="1"/>
  <c r="Y387" i="1"/>
  <c r="Z387" i="1"/>
  <c r="AA387" i="1"/>
  <c r="AB387" i="1"/>
  <c r="AC387" i="1"/>
  <c r="P388" i="1"/>
  <c r="Q388" i="1"/>
  <c r="R388" i="1"/>
  <c r="S388" i="1"/>
  <c r="T388" i="1"/>
  <c r="U388" i="1"/>
  <c r="V388" i="1"/>
  <c r="W388" i="1"/>
  <c r="X388" i="1"/>
  <c r="Y388" i="1"/>
  <c r="Z388" i="1"/>
  <c r="AA388" i="1"/>
  <c r="AB388" i="1"/>
  <c r="AC388" i="1"/>
  <c r="P389" i="1"/>
  <c r="Q389" i="1"/>
  <c r="R389" i="1"/>
  <c r="S389" i="1"/>
  <c r="T389" i="1"/>
  <c r="U389" i="1"/>
  <c r="V389" i="1"/>
  <c r="W389" i="1"/>
  <c r="X389" i="1"/>
  <c r="Y389" i="1"/>
  <c r="Z389" i="1"/>
  <c r="AA389" i="1"/>
  <c r="AB389" i="1"/>
  <c r="AC389" i="1"/>
  <c r="P390" i="1"/>
  <c r="Q390" i="1"/>
  <c r="R390" i="1"/>
  <c r="S390" i="1"/>
  <c r="T390" i="1"/>
  <c r="U390" i="1"/>
  <c r="V390" i="1"/>
  <c r="W390" i="1"/>
  <c r="X390" i="1"/>
  <c r="Y390" i="1"/>
  <c r="Z390" i="1"/>
  <c r="AA390" i="1"/>
  <c r="AB390" i="1"/>
  <c r="AC390" i="1"/>
  <c r="P391" i="1"/>
  <c r="Q391" i="1"/>
  <c r="R391" i="1"/>
  <c r="S391" i="1"/>
  <c r="T391" i="1"/>
  <c r="U391" i="1"/>
  <c r="V391" i="1"/>
  <c r="W391" i="1"/>
  <c r="X391" i="1"/>
  <c r="Y391" i="1"/>
  <c r="Z391" i="1"/>
  <c r="AA391" i="1"/>
  <c r="AB391" i="1"/>
  <c r="AC391" i="1"/>
  <c r="P392" i="1"/>
  <c r="Q392" i="1"/>
  <c r="R392" i="1"/>
  <c r="S392" i="1"/>
  <c r="T392" i="1"/>
  <c r="U392" i="1"/>
  <c r="V392" i="1"/>
  <c r="W392" i="1"/>
  <c r="X392" i="1"/>
  <c r="Y392" i="1"/>
  <c r="Z392" i="1"/>
  <c r="AA392" i="1"/>
  <c r="AB392" i="1"/>
  <c r="AC392" i="1"/>
  <c r="P393" i="1"/>
  <c r="Q393" i="1"/>
  <c r="R393" i="1"/>
  <c r="S393" i="1"/>
  <c r="T393" i="1"/>
  <c r="U393" i="1"/>
  <c r="V393" i="1"/>
  <c r="W393" i="1"/>
  <c r="X393" i="1"/>
  <c r="Y393" i="1"/>
  <c r="Z393" i="1"/>
  <c r="AA393" i="1"/>
  <c r="AB393" i="1"/>
  <c r="AC393" i="1"/>
  <c r="P394" i="1"/>
  <c r="Q394" i="1"/>
  <c r="R394" i="1"/>
  <c r="S394" i="1"/>
  <c r="T394" i="1"/>
  <c r="U394" i="1"/>
  <c r="V394" i="1"/>
  <c r="W394" i="1"/>
  <c r="X394" i="1"/>
  <c r="Y394" i="1"/>
  <c r="Z394" i="1"/>
  <c r="AA394" i="1"/>
  <c r="AB394" i="1"/>
  <c r="AC394" i="1"/>
  <c r="P395" i="1"/>
  <c r="Q395" i="1"/>
  <c r="R395" i="1"/>
  <c r="S395" i="1"/>
  <c r="T395" i="1"/>
  <c r="U395" i="1"/>
  <c r="V395" i="1"/>
  <c r="W395" i="1"/>
  <c r="X395" i="1"/>
  <c r="Y395" i="1"/>
  <c r="Z395" i="1"/>
  <c r="AA395" i="1"/>
  <c r="AB395" i="1"/>
  <c r="AC395" i="1"/>
  <c r="P396" i="1"/>
  <c r="Q396" i="1"/>
  <c r="R396" i="1"/>
  <c r="S396" i="1"/>
  <c r="T396" i="1"/>
  <c r="U396" i="1"/>
  <c r="V396" i="1"/>
  <c r="W396" i="1"/>
  <c r="X396" i="1"/>
  <c r="Y396" i="1"/>
  <c r="Z396" i="1"/>
  <c r="AA396" i="1"/>
  <c r="AB396" i="1"/>
  <c r="AC396" i="1"/>
  <c r="P397" i="1"/>
  <c r="Q397" i="1"/>
  <c r="R397" i="1"/>
  <c r="S397" i="1"/>
  <c r="T397" i="1"/>
  <c r="U397" i="1"/>
  <c r="V397" i="1"/>
  <c r="W397" i="1"/>
  <c r="X397" i="1"/>
  <c r="Y397" i="1"/>
  <c r="Z397" i="1"/>
  <c r="AA397" i="1"/>
  <c r="AB397" i="1"/>
  <c r="AC397" i="1"/>
  <c r="P398" i="1"/>
  <c r="Q398" i="1"/>
  <c r="R398" i="1"/>
  <c r="S398" i="1"/>
  <c r="T398" i="1"/>
  <c r="U398" i="1"/>
  <c r="V398" i="1"/>
  <c r="W398" i="1"/>
  <c r="X398" i="1"/>
  <c r="Y398" i="1"/>
  <c r="Z398" i="1"/>
  <c r="AA398" i="1"/>
  <c r="AB398" i="1"/>
  <c r="AC398" i="1"/>
  <c r="P399" i="1"/>
  <c r="Q399" i="1"/>
  <c r="R399" i="1"/>
  <c r="S399" i="1"/>
  <c r="T399" i="1"/>
  <c r="U399" i="1"/>
  <c r="V399" i="1"/>
  <c r="W399" i="1"/>
  <c r="X399" i="1"/>
  <c r="Y399" i="1"/>
  <c r="Z399" i="1"/>
  <c r="AA399" i="1"/>
  <c r="AB399" i="1"/>
  <c r="AC399" i="1"/>
  <c r="P400" i="1"/>
  <c r="Q400" i="1"/>
  <c r="R400" i="1"/>
  <c r="S400" i="1"/>
  <c r="T400" i="1"/>
  <c r="U400" i="1"/>
  <c r="V400" i="1"/>
  <c r="W400" i="1"/>
  <c r="X400" i="1"/>
  <c r="Y400" i="1"/>
  <c r="Z400" i="1"/>
  <c r="AA400" i="1"/>
  <c r="AB400" i="1"/>
  <c r="AC400" i="1"/>
  <c r="P401" i="1"/>
  <c r="Q401" i="1"/>
  <c r="R401" i="1"/>
  <c r="S401" i="1"/>
  <c r="T401" i="1"/>
  <c r="U401" i="1"/>
  <c r="V401" i="1"/>
  <c r="W401" i="1"/>
  <c r="X401" i="1"/>
  <c r="Y401" i="1"/>
  <c r="Z401" i="1"/>
  <c r="AA401" i="1"/>
  <c r="AB401" i="1"/>
  <c r="AC401" i="1"/>
  <c r="P402" i="1"/>
  <c r="Q402" i="1"/>
  <c r="R402" i="1"/>
  <c r="S402" i="1"/>
  <c r="T402" i="1"/>
  <c r="U402" i="1"/>
  <c r="V402" i="1"/>
  <c r="W402" i="1"/>
  <c r="X402" i="1"/>
  <c r="Y402" i="1"/>
  <c r="Z402" i="1"/>
  <c r="AA402" i="1"/>
  <c r="AB402" i="1"/>
  <c r="AC402" i="1"/>
  <c r="P403" i="1"/>
  <c r="Q403" i="1"/>
  <c r="R403" i="1"/>
  <c r="S403" i="1"/>
  <c r="T403" i="1"/>
  <c r="U403" i="1"/>
  <c r="V403" i="1"/>
  <c r="W403" i="1"/>
  <c r="X403" i="1"/>
  <c r="Y403" i="1"/>
  <c r="Z403" i="1"/>
  <c r="AA403" i="1"/>
  <c r="AB403" i="1"/>
  <c r="AC403" i="1"/>
  <c r="P404" i="1"/>
  <c r="Q404" i="1"/>
  <c r="R404" i="1"/>
  <c r="S404" i="1"/>
  <c r="T404" i="1"/>
  <c r="U404" i="1"/>
  <c r="V404" i="1"/>
  <c r="W404" i="1"/>
  <c r="X404" i="1"/>
  <c r="Y404" i="1"/>
  <c r="Z404" i="1"/>
  <c r="AA404" i="1"/>
  <c r="AB404" i="1"/>
  <c r="AC404" i="1"/>
  <c r="P405" i="1"/>
  <c r="Q405" i="1"/>
  <c r="R405" i="1"/>
  <c r="S405" i="1"/>
  <c r="T405" i="1"/>
  <c r="U405" i="1"/>
  <c r="V405" i="1"/>
  <c r="W405" i="1"/>
  <c r="X405" i="1"/>
  <c r="Y405" i="1"/>
  <c r="Z405" i="1"/>
  <c r="AA405" i="1"/>
  <c r="AB405" i="1"/>
  <c r="AC405" i="1"/>
  <c r="P406" i="1"/>
  <c r="Q406" i="1"/>
  <c r="R406" i="1"/>
  <c r="S406" i="1"/>
  <c r="T406" i="1"/>
  <c r="U406" i="1"/>
  <c r="V406" i="1"/>
  <c r="W406" i="1"/>
  <c r="X406" i="1"/>
  <c r="Y406" i="1"/>
  <c r="Z406" i="1"/>
  <c r="AA406" i="1"/>
  <c r="AB406" i="1"/>
  <c r="AC406" i="1"/>
  <c r="P407" i="1"/>
  <c r="Q407" i="1"/>
  <c r="R407" i="1"/>
  <c r="S407" i="1"/>
  <c r="T407" i="1"/>
  <c r="U407" i="1"/>
  <c r="V407" i="1"/>
  <c r="W407" i="1"/>
  <c r="X407" i="1"/>
  <c r="Y407" i="1"/>
  <c r="Z407" i="1"/>
  <c r="AA407" i="1"/>
  <c r="AB407" i="1"/>
  <c r="AC407" i="1"/>
  <c r="P408" i="1"/>
  <c r="Q408" i="1"/>
  <c r="R408" i="1"/>
  <c r="S408" i="1"/>
  <c r="T408" i="1"/>
  <c r="U408" i="1"/>
  <c r="V408" i="1"/>
  <c r="W408" i="1"/>
  <c r="X408" i="1"/>
  <c r="Y408" i="1"/>
  <c r="Z408" i="1"/>
  <c r="AA408" i="1"/>
  <c r="AB408" i="1"/>
  <c r="AC408" i="1"/>
  <c r="P409" i="1"/>
  <c r="Q409" i="1"/>
  <c r="R409" i="1"/>
  <c r="S409" i="1"/>
  <c r="T409" i="1"/>
  <c r="U409" i="1"/>
  <c r="V409" i="1"/>
  <c r="W409" i="1"/>
  <c r="X409" i="1"/>
  <c r="Y409" i="1"/>
  <c r="Z409" i="1"/>
  <c r="AA409" i="1"/>
  <c r="AB409" i="1"/>
  <c r="AC409" i="1"/>
  <c r="P410" i="1"/>
  <c r="Q410" i="1"/>
  <c r="R410" i="1"/>
  <c r="S410" i="1"/>
  <c r="T410" i="1"/>
  <c r="U410" i="1"/>
  <c r="V410" i="1"/>
  <c r="W410" i="1"/>
  <c r="X410" i="1"/>
  <c r="Y410" i="1"/>
  <c r="Z410" i="1"/>
  <c r="AA410" i="1"/>
  <c r="AB410" i="1"/>
  <c r="AC410" i="1"/>
  <c r="P411" i="1"/>
  <c r="Q411" i="1"/>
  <c r="R411" i="1"/>
  <c r="S411" i="1"/>
  <c r="T411" i="1"/>
  <c r="U411" i="1"/>
  <c r="V411" i="1"/>
  <c r="W411" i="1"/>
  <c r="X411" i="1"/>
  <c r="Y411" i="1"/>
  <c r="Z411" i="1"/>
  <c r="AA411" i="1"/>
  <c r="AB411" i="1"/>
  <c r="AC411" i="1"/>
  <c r="P412" i="1"/>
  <c r="Q412" i="1"/>
  <c r="R412" i="1"/>
  <c r="S412" i="1"/>
  <c r="T412" i="1"/>
  <c r="U412" i="1"/>
  <c r="V412" i="1"/>
  <c r="W412" i="1"/>
  <c r="X412" i="1"/>
  <c r="Y412" i="1"/>
  <c r="Z412" i="1"/>
  <c r="AA412" i="1"/>
  <c r="AB412" i="1"/>
  <c r="AC412" i="1"/>
  <c r="P413" i="1"/>
  <c r="Q413" i="1"/>
  <c r="R413" i="1"/>
  <c r="S413" i="1"/>
  <c r="T413" i="1"/>
  <c r="U413" i="1"/>
  <c r="V413" i="1"/>
  <c r="W413" i="1"/>
  <c r="X413" i="1"/>
  <c r="Y413" i="1"/>
  <c r="Z413" i="1"/>
  <c r="AA413" i="1"/>
  <c r="AB413" i="1"/>
  <c r="AC413" i="1"/>
  <c r="P414" i="1"/>
  <c r="Q414" i="1"/>
  <c r="R414" i="1"/>
  <c r="S414" i="1"/>
  <c r="T414" i="1"/>
  <c r="U414" i="1"/>
  <c r="V414" i="1"/>
  <c r="W414" i="1"/>
  <c r="X414" i="1"/>
  <c r="Y414" i="1"/>
  <c r="Z414" i="1"/>
  <c r="AA414" i="1"/>
  <c r="AB414" i="1"/>
  <c r="AC414" i="1"/>
  <c r="P415" i="1"/>
  <c r="Q415" i="1"/>
  <c r="R415" i="1"/>
  <c r="S415" i="1"/>
  <c r="T415" i="1"/>
  <c r="U415" i="1"/>
  <c r="V415" i="1"/>
  <c r="W415" i="1"/>
  <c r="X415" i="1"/>
  <c r="Y415" i="1"/>
  <c r="Z415" i="1"/>
  <c r="AA415" i="1"/>
  <c r="AB415" i="1"/>
  <c r="AC415" i="1"/>
  <c r="P416" i="1"/>
  <c r="Q416" i="1"/>
  <c r="R416" i="1"/>
  <c r="S416" i="1"/>
  <c r="T416" i="1"/>
  <c r="U416" i="1"/>
  <c r="V416" i="1"/>
  <c r="W416" i="1"/>
  <c r="X416" i="1"/>
  <c r="Y416" i="1"/>
  <c r="Z416" i="1"/>
  <c r="AA416" i="1"/>
  <c r="AB416" i="1"/>
  <c r="AC416" i="1"/>
  <c r="P417" i="1"/>
  <c r="Q417" i="1"/>
  <c r="R417" i="1"/>
  <c r="S417" i="1"/>
  <c r="T417" i="1"/>
  <c r="U417" i="1"/>
  <c r="V417" i="1"/>
  <c r="W417" i="1"/>
  <c r="X417" i="1"/>
  <c r="Y417" i="1"/>
  <c r="Z417" i="1"/>
  <c r="AA417" i="1"/>
  <c r="AB417" i="1"/>
  <c r="AC417" i="1"/>
  <c r="P418" i="1"/>
  <c r="Q418" i="1"/>
  <c r="R418" i="1"/>
  <c r="S418" i="1"/>
  <c r="T418" i="1"/>
  <c r="U418" i="1"/>
  <c r="V418" i="1"/>
  <c r="W418" i="1"/>
  <c r="X418" i="1"/>
  <c r="Y418" i="1"/>
  <c r="Z418" i="1"/>
  <c r="AA418" i="1"/>
  <c r="AB418" i="1"/>
  <c r="AC418" i="1"/>
  <c r="P419" i="1"/>
  <c r="Q419" i="1"/>
  <c r="R419" i="1"/>
  <c r="S419" i="1"/>
  <c r="T419" i="1"/>
  <c r="U419" i="1"/>
  <c r="V419" i="1"/>
  <c r="W419" i="1"/>
  <c r="X419" i="1"/>
  <c r="Y419" i="1"/>
  <c r="Z419" i="1"/>
  <c r="AA419" i="1"/>
  <c r="AB419" i="1"/>
  <c r="AC419" i="1"/>
  <c r="P420" i="1"/>
  <c r="Q420" i="1"/>
  <c r="R420" i="1"/>
  <c r="S420" i="1"/>
  <c r="T420" i="1"/>
  <c r="U420" i="1"/>
  <c r="V420" i="1"/>
  <c r="W420" i="1"/>
  <c r="X420" i="1"/>
  <c r="Y420" i="1"/>
  <c r="Z420" i="1"/>
  <c r="AA420" i="1"/>
  <c r="AB420" i="1"/>
  <c r="AC420" i="1"/>
  <c r="P421" i="1"/>
  <c r="Q421" i="1"/>
  <c r="R421" i="1"/>
  <c r="S421" i="1"/>
  <c r="T421" i="1"/>
  <c r="U421" i="1"/>
  <c r="V421" i="1"/>
  <c r="W421" i="1"/>
  <c r="X421" i="1"/>
  <c r="Y421" i="1"/>
  <c r="Z421" i="1"/>
  <c r="AA421" i="1"/>
  <c r="AB421" i="1"/>
  <c r="AC421" i="1"/>
  <c r="P422" i="1"/>
  <c r="Q422" i="1"/>
  <c r="R422" i="1"/>
  <c r="S422" i="1"/>
  <c r="T422" i="1"/>
  <c r="U422" i="1"/>
  <c r="V422" i="1"/>
  <c r="W422" i="1"/>
  <c r="X422" i="1"/>
  <c r="Y422" i="1"/>
  <c r="Z422" i="1"/>
  <c r="AA422" i="1"/>
  <c r="AB422" i="1"/>
  <c r="AC422" i="1"/>
  <c r="P423" i="1"/>
  <c r="Q423" i="1"/>
  <c r="R423" i="1"/>
  <c r="S423" i="1"/>
  <c r="T423" i="1"/>
  <c r="U423" i="1"/>
  <c r="V423" i="1"/>
  <c r="W423" i="1"/>
  <c r="X423" i="1"/>
  <c r="Y423" i="1"/>
  <c r="Z423" i="1"/>
  <c r="AA423" i="1"/>
  <c r="AB423" i="1"/>
  <c r="AC423" i="1"/>
  <c r="P424" i="1"/>
  <c r="Q424" i="1"/>
  <c r="R424" i="1"/>
  <c r="S424" i="1"/>
  <c r="T424" i="1"/>
  <c r="U424" i="1"/>
  <c r="V424" i="1"/>
  <c r="W424" i="1"/>
  <c r="X424" i="1"/>
  <c r="Y424" i="1"/>
  <c r="Z424" i="1"/>
  <c r="AA424" i="1"/>
  <c r="AB424" i="1"/>
  <c r="AC424" i="1"/>
  <c r="P425" i="1"/>
  <c r="Q425" i="1"/>
  <c r="R425" i="1"/>
  <c r="S425" i="1"/>
  <c r="T425" i="1"/>
  <c r="U425" i="1"/>
  <c r="V425" i="1"/>
  <c r="W425" i="1"/>
  <c r="X425" i="1"/>
  <c r="Y425" i="1"/>
  <c r="Z425" i="1"/>
  <c r="AA425" i="1"/>
  <c r="AB425" i="1"/>
  <c r="AC425" i="1"/>
  <c r="P426" i="1"/>
  <c r="Q426" i="1"/>
  <c r="R426" i="1"/>
  <c r="S426" i="1"/>
  <c r="T426" i="1"/>
  <c r="U426" i="1"/>
  <c r="V426" i="1"/>
  <c r="W426" i="1"/>
  <c r="X426" i="1"/>
  <c r="Y426" i="1"/>
  <c r="Z426" i="1"/>
  <c r="AA426" i="1"/>
  <c r="AB426" i="1"/>
  <c r="AC426" i="1"/>
  <c r="P427" i="1"/>
  <c r="Q427" i="1"/>
  <c r="R427" i="1"/>
  <c r="S427" i="1"/>
  <c r="T427" i="1"/>
  <c r="U427" i="1"/>
  <c r="V427" i="1"/>
  <c r="W427" i="1"/>
  <c r="X427" i="1"/>
  <c r="Y427" i="1"/>
  <c r="Z427" i="1"/>
  <c r="AA427" i="1"/>
  <c r="AB427" i="1"/>
  <c r="AC427" i="1"/>
  <c r="P428" i="1"/>
  <c r="Q428" i="1"/>
  <c r="R428" i="1"/>
  <c r="S428" i="1"/>
  <c r="T428" i="1"/>
  <c r="U428" i="1"/>
  <c r="V428" i="1"/>
  <c r="W428" i="1"/>
  <c r="X428" i="1"/>
  <c r="Y428" i="1"/>
  <c r="Z428" i="1"/>
  <c r="AA428" i="1"/>
  <c r="AB428" i="1"/>
  <c r="AC428" i="1"/>
  <c r="P429" i="1"/>
  <c r="Q429" i="1"/>
  <c r="R429" i="1"/>
  <c r="S429" i="1"/>
  <c r="T429" i="1"/>
  <c r="U429" i="1"/>
  <c r="V429" i="1"/>
  <c r="W429" i="1"/>
  <c r="X429" i="1"/>
  <c r="Y429" i="1"/>
  <c r="Z429" i="1"/>
  <c r="AA429" i="1"/>
  <c r="AB429" i="1"/>
  <c r="AC429" i="1"/>
  <c r="P430" i="1"/>
  <c r="Q430" i="1"/>
  <c r="R430" i="1"/>
  <c r="S430" i="1"/>
  <c r="T430" i="1"/>
  <c r="U430" i="1"/>
  <c r="V430" i="1"/>
  <c r="W430" i="1"/>
  <c r="X430" i="1"/>
  <c r="Y430" i="1"/>
  <c r="Z430" i="1"/>
  <c r="AA430" i="1"/>
  <c r="AB430" i="1"/>
  <c r="AC430" i="1"/>
  <c r="P431" i="1"/>
  <c r="Q431" i="1"/>
  <c r="R431" i="1"/>
  <c r="S431" i="1"/>
  <c r="T431" i="1"/>
  <c r="U431" i="1"/>
  <c r="V431" i="1"/>
  <c r="W431" i="1"/>
  <c r="X431" i="1"/>
  <c r="Y431" i="1"/>
  <c r="Z431" i="1"/>
  <c r="AA431" i="1"/>
  <c r="AB431" i="1"/>
  <c r="AC431" i="1"/>
  <c r="P432" i="1"/>
  <c r="Q432" i="1"/>
  <c r="R432" i="1"/>
  <c r="S432" i="1"/>
  <c r="T432" i="1"/>
  <c r="U432" i="1"/>
  <c r="V432" i="1"/>
  <c r="W432" i="1"/>
  <c r="X432" i="1"/>
  <c r="Y432" i="1"/>
  <c r="Z432" i="1"/>
  <c r="AA432" i="1"/>
  <c r="AB432" i="1"/>
  <c r="AC432" i="1"/>
  <c r="P433" i="1"/>
  <c r="Q433" i="1"/>
  <c r="R433" i="1"/>
  <c r="S433" i="1"/>
  <c r="T433" i="1"/>
  <c r="U433" i="1"/>
  <c r="V433" i="1"/>
  <c r="W433" i="1"/>
  <c r="X433" i="1"/>
  <c r="Y433" i="1"/>
  <c r="Z433" i="1"/>
  <c r="AA433" i="1"/>
  <c r="AB433" i="1"/>
  <c r="AC433" i="1"/>
  <c r="P434" i="1"/>
  <c r="Q434" i="1"/>
  <c r="R434" i="1"/>
  <c r="S434" i="1"/>
  <c r="T434" i="1"/>
  <c r="U434" i="1"/>
  <c r="V434" i="1"/>
  <c r="W434" i="1"/>
  <c r="X434" i="1"/>
  <c r="Y434" i="1"/>
  <c r="Z434" i="1"/>
  <c r="AA434" i="1"/>
  <c r="AB434" i="1"/>
  <c r="AC434" i="1"/>
  <c r="P435" i="1"/>
  <c r="Q435" i="1"/>
  <c r="R435" i="1"/>
  <c r="S435" i="1"/>
  <c r="T435" i="1"/>
  <c r="U435" i="1"/>
  <c r="V435" i="1"/>
  <c r="W435" i="1"/>
  <c r="X435" i="1"/>
  <c r="Y435" i="1"/>
  <c r="Z435" i="1"/>
  <c r="AA435" i="1"/>
  <c r="AB435" i="1"/>
  <c r="AC435" i="1"/>
  <c r="P436" i="1"/>
  <c r="Q436" i="1"/>
  <c r="R436" i="1"/>
  <c r="S436" i="1"/>
  <c r="T436" i="1"/>
  <c r="U436" i="1"/>
  <c r="V436" i="1"/>
  <c r="W436" i="1"/>
  <c r="X436" i="1"/>
  <c r="Y436" i="1"/>
  <c r="Z436" i="1"/>
  <c r="AA436" i="1"/>
  <c r="AB436" i="1"/>
  <c r="AC436" i="1"/>
  <c r="P437" i="1"/>
  <c r="Q437" i="1"/>
  <c r="R437" i="1"/>
  <c r="S437" i="1"/>
  <c r="T437" i="1"/>
  <c r="U437" i="1"/>
  <c r="V437" i="1"/>
  <c r="W437" i="1"/>
  <c r="X437" i="1"/>
  <c r="Y437" i="1"/>
  <c r="Z437" i="1"/>
  <c r="AA437" i="1"/>
  <c r="AB437" i="1"/>
  <c r="AC437" i="1"/>
  <c r="P438" i="1"/>
  <c r="Q438" i="1"/>
  <c r="R438" i="1"/>
  <c r="S438" i="1"/>
  <c r="T438" i="1"/>
  <c r="U438" i="1"/>
  <c r="V438" i="1"/>
  <c r="W438" i="1"/>
  <c r="X438" i="1"/>
  <c r="Y438" i="1"/>
  <c r="Z438" i="1"/>
  <c r="AA438" i="1"/>
  <c r="AB438" i="1"/>
  <c r="AC438" i="1"/>
  <c r="P439" i="1"/>
  <c r="Q439" i="1"/>
  <c r="R439" i="1"/>
  <c r="S439" i="1"/>
  <c r="T439" i="1"/>
  <c r="U439" i="1"/>
  <c r="V439" i="1"/>
  <c r="W439" i="1"/>
  <c r="X439" i="1"/>
  <c r="Y439" i="1"/>
  <c r="Z439" i="1"/>
  <c r="AA439" i="1"/>
  <c r="AB439" i="1"/>
  <c r="AC439" i="1"/>
  <c r="P440" i="1"/>
  <c r="Q440" i="1"/>
  <c r="R440" i="1"/>
  <c r="S440" i="1"/>
  <c r="T440" i="1"/>
  <c r="U440" i="1"/>
  <c r="V440" i="1"/>
  <c r="W440" i="1"/>
  <c r="X440" i="1"/>
  <c r="Y440" i="1"/>
  <c r="Z440" i="1"/>
  <c r="AA440" i="1"/>
  <c r="AB440" i="1"/>
  <c r="AC440" i="1"/>
  <c r="P441" i="1"/>
  <c r="Q441" i="1"/>
  <c r="R441" i="1"/>
  <c r="S441" i="1"/>
  <c r="T441" i="1"/>
  <c r="U441" i="1"/>
  <c r="V441" i="1"/>
  <c r="W441" i="1"/>
  <c r="X441" i="1"/>
  <c r="Y441" i="1"/>
  <c r="Z441" i="1"/>
  <c r="AA441" i="1"/>
  <c r="AB441" i="1"/>
  <c r="AC441" i="1"/>
  <c r="P442" i="1"/>
  <c r="Q442" i="1"/>
  <c r="R442" i="1"/>
  <c r="S442" i="1"/>
  <c r="T442" i="1"/>
  <c r="U442" i="1"/>
  <c r="V442" i="1"/>
  <c r="W442" i="1"/>
  <c r="X442" i="1"/>
  <c r="Y442" i="1"/>
  <c r="Z442" i="1"/>
  <c r="AA442" i="1"/>
  <c r="AB442" i="1"/>
  <c r="AC442" i="1"/>
  <c r="P443" i="1"/>
  <c r="Q443" i="1"/>
  <c r="R443" i="1"/>
  <c r="S443" i="1"/>
  <c r="T443" i="1"/>
  <c r="U443" i="1"/>
  <c r="V443" i="1"/>
  <c r="W443" i="1"/>
  <c r="X443" i="1"/>
  <c r="Y443" i="1"/>
  <c r="Z443" i="1"/>
  <c r="AA443" i="1"/>
  <c r="AB443" i="1"/>
  <c r="AC443" i="1"/>
  <c r="P444" i="1"/>
  <c r="Q444" i="1"/>
  <c r="R444" i="1"/>
  <c r="S444" i="1"/>
  <c r="T444" i="1"/>
  <c r="U444" i="1"/>
  <c r="V444" i="1"/>
  <c r="W444" i="1"/>
  <c r="X444" i="1"/>
  <c r="Y444" i="1"/>
  <c r="Z444" i="1"/>
  <c r="AA444" i="1"/>
  <c r="AB444" i="1"/>
  <c r="AC444" i="1"/>
  <c r="P445" i="1"/>
  <c r="Q445" i="1"/>
  <c r="R445" i="1"/>
  <c r="S445" i="1"/>
  <c r="T445" i="1"/>
  <c r="U445" i="1"/>
  <c r="V445" i="1"/>
  <c r="W445" i="1"/>
  <c r="X445" i="1"/>
  <c r="Y445" i="1"/>
  <c r="Z445" i="1"/>
  <c r="AA445" i="1"/>
  <c r="AB445" i="1"/>
  <c r="AC445" i="1"/>
  <c r="P446" i="1"/>
  <c r="Q446" i="1"/>
  <c r="R446" i="1"/>
  <c r="S446" i="1"/>
  <c r="T446" i="1"/>
  <c r="U446" i="1"/>
  <c r="V446" i="1"/>
  <c r="W446" i="1"/>
  <c r="X446" i="1"/>
  <c r="Y446" i="1"/>
  <c r="Z446" i="1"/>
  <c r="AA446" i="1"/>
  <c r="AB446" i="1"/>
  <c r="AC446" i="1"/>
  <c r="P447" i="1"/>
  <c r="Q447" i="1"/>
  <c r="R447" i="1"/>
  <c r="S447" i="1"/>
  <c r="T447" i="1"/>
  <c r="U447" i="1"/>
  <c r="V447" i="1"/>
  <c r="W447" i="1"/>
  <c r="X447" i="1"/>
  <c r="Y447" i="1"/>
  <c r="Z447" i="1"/>
  <c r="AA447" i="1"/>
  <c r="AB447" i="1"/>
  <c r="AC447" i="1"/>
  <c r="Q448" i="1"/>
  <c r="R448" i="1"/>
  <c r="S448" i="1"/>
  <c r="T448" i="1"/>
  <c r="U448" i="1"/>
  <c r="V448" i="1"/>
  <c r="W448" i="1"/>
  <c r="X448" i="1"/>
  <c r="Y448" i="1"/>
  <c r="Z448" i="1"/>
  <c r="AA448" i="1"/>
  <c r="AB448" i="1"/>
  <c r="AC448" i="1"/>
  <c r="Q449" i="1"/>
  <c r="R449" i="1"/>
  <c r="S449" i="1"/>
  <c r="T449" i="1"/>
  <c r="U449" i="1"/>
  <c r="V449" i="1"/>
  <c r="W449" i="1"/>
  <c r="X449" i="1"/>
  <c r="Y449" i="1"/>
  <c r="Z449" i="1"/>
  <c r="AA449" i="1"/>
  <c r="AB449" i="1"/>
  <c r="AC449" i="1"/>
  <c r="Q450" i="1"/>
  <c r="R450" i="1"/>
  <c r="S450" i="1"/>
  <c r="T450" i="1"/>
  <c r="U450" i="1"/>
  <c r="V450" i="1"/>
  <c r="W450" i="1"/>
  <c r="X450" i="1"/>
  <c r="Y450" i="1"/>
  <c r="Z450" i="1"/>
  <c r="AA450" i="1"/>
  <c r="AB450" i="1"/>
  <c r="AC450" i="1"/>
  <c r="Q451" i="1"/>
  <c r="R451" i="1"/>
  <c r="S451" i="1"/>
  <c r="T451" i="1"/>
  <c r="U451" i="1"/>
  <c r="V451" i="1"/>
  <c r="W451" i="1"/>
  <c r="X451" i="1"/>
  <c r="Y451" i="1"/>
  <c r="Z451" i="1"/>
  <c r="AA451" i="1"/>
  <c r="AB451" i="1"/>
  <c r="AC451" i="1"/>
  <c r="Q452" i="1"/>
  <c r="R452" i="1"/>
  <c r="S452" i="1"/>
  <c r="T452" i="1"/>
  <c r="U452" i="1"/>
  <c r="V452" i="1"/>
  <c r="W452" i="1"/>
  <c r="X452" i="1"/>
  <c r="Y452" i="1"/>
  <c r="Z452" i="1"/>
  <c r="AA452" i="1"/>
  <c r="AB452" i="1"/>
  <c r="AC452" i="1"/>
  <c r="Q453" i="1"/>
  <c r="R453" i="1"/>
  <c r="S453" i="1"/>
  <c r="T453" i="1"/>
  <c r="U453" i="1"/>
  <c r="V453" i="1"/>
  <c r="W453" i="1"/>
  <c r="X453" i="1"/>
  <c r="Y453" i="1"/>
  <c r="Z453" i="1"/>
  <c r="AA453" i="1"/>
  <c r="AB453" i="1"/>
  <c r="AC453" i="1"/>
  <c r="Q454" i="1"/>
  <c r="R454" i="1"/>
  <c r="S454" i="1"/>
  <c r="T454" i="1"/>
  <c r="U454" i="1"/>
  <c r="V454" i="1"/>
  <c r="W454" i="1"/>
  <c r="X454" i="1"/>
  <c r="Y454" i="1"/>
  <c r="Z454" i="1"/>
  <c r="AA454" i="1"/>
  <c r="AB454" i="1"/>
  <c r="AC454" i="1"/>
  <c r="Q455" i="1"/>
  <c r="R455" i="1"/>
  <c r="S455" i="1"/>
  <c r="T455" i="1"/>
  <c r="U455" i="1"/>
  <c r="V455" i="1"/>
  <c r="W455" i="1"/>
  <c r="X455" i="1"/>
  <c r="Y455" i="1"/>
  <c r="Z455" i="1"/>
  <c r="AA455" i="1"/>
  <c r="AB455" i="1"/>
  <c r="AC455" i="1"/>
  <c r="Q456" i="1"/>
  <c r="R456" i="1"/>
  <c r="S456" i="1"/>
  <c r="T456" i="1"/>
  <c r="U456" i="1"/>
  <c r="V456" i="1"/>
  <c r="W456" i="1"/>
  <c r="X456" i="1"/>
  <c r="Y456" i="1"/>
  <c r="Z456" i="1"/>
  <c r="AA456" i="1"/>
  <c r="AB456" i="1"/>
  <c r="AC456" i="1"/>
  <c r="Q457" i="1"/>
  <c r="R457" i="1"/>
  <c r="S457" i="1"/>
  <c r="T457" i="1"/>
  <c r="U457" i="1"/>
  <c r="V457" i="1"/>
  <c r="W457" i="1"/>
  <c r="X457" i="1"/>
  <c r="Y457" i="1"/>
  <c r="Z457" i="1"/>
  <c r="AA457" i="1"/>
  <c r="AB457" i="1"/>
  <c r="AC457" i="1"/>
  <c r="Q458" i="1"/>
  <c r="R458" i="1"/>
  <c r="S458" i="1"/>
  <c r="T458" i="1"/>
  <c r="U458" i="1"/>
  <c r="V458" i="1"/>
  <c r="W458" i="1"/>
  <c r="X458" i="1"/>
  <c r="Y458" i="1"/>
  <c r="Z458" i="1"/>
  <c r="AA458" i="1"/>
  <c r="AB458" i="1"/>
  <c r="AC458" i="1"/>
  <c r="Q459" i="1"/>
  <c r="R459" i="1"/>
  <c r="S459" i="1"/>
  <c r="T459" i="1"/>
  <c r="U459" i="1"/>
  <c r="V459" i="1"/>
  <c r="W459" i="1"/>
  <c r="X459" i="1"/>
  <c r="Y459" i="1"/>
  <c r="Z459" i="1"/>
  <c r="AA459" i="1"/>
  <c r="AB459" i="1"/>
  <c r="AC459" i="1"/>
  <c r="Q460" i="1"/>
  <c r="R460" i="1"/>
  <c r="S460" i="1"/>
  <c r="T460" i="1"/>
  <c r="U460" i="1"/>
  <c r="V460" i="1"/>
  <c r="W460" i="1"/>
  <c r="X460" i="1"/>
  <c r="Y460" i="1"/>
  <c r="Z460" i="1"/>
  <c r="AA460" i="1"/>
  <c r="AB460" i="1"/>
  <c r="AC460" i="1"/>
  <c r="Q461" i="1"/>
  <c r="R461" i="1"/>
  <c r="S461" i="1"/>
  <c r="T461" i="1"/>
  <c r="U461" i="1"/>
  <c r="V461" i="1"/>
  <c r="W461" i="1"/>
  <c r="X461" i="1"/>
  <c r="Y461" i="1"/>
  <c r="Z461" i="1"/>
  <c r="AA461" i="1"/>
  <c r="AB461" i="1"/>
  <c r="AC461" i="1"/>
  <c r="Q462" i="1"/>
  <c r="R462" i="1"/>
  <c r="S462" i="1"/>
  <c r="T462" i="1"/>
  <c r="U462" i="1"/>
  <c r="V462" i="1"/>
  <c r="W462" i="1"/>
  <c r="X462" i="1"/>
  <c r="Y462" i="1"/>
  <c r="Z462" i="1"/>
  <c r="AA462" i="1"/>
  <c r="AB462" i="1"/>
  <c r="AC462" i="1"/>
  <c r="Q463" i="1"/>
  <c r="R463" i="1"/>
  <c r="S463" i="1"/>
  <c r="T463" i="1"/>
  <c r="U463" i="1"/>
  <c r="V463" i="1"/>
  <c r="W463" i="1"/>
  <c r="X463" i="1"/>
  <c r="Y463" i="1"/>
  <c r="Z463" i="1"/>
  <c r="AA463" i="1"/>
  <c r="AB463" i="1"/>
  <c r="AC463" i="1"/>
  <c r="Q464" i="1"/>
  <c r="R464" i="1"/>
  <c r="S464" i="1"/>
  <c r="T464" i="1"/>
  <c r="U464" i="1"/>
  <c r="V464" i="1"/>
  <c r="W464" i="1"/>
  <c r="X464" i="1"/>
  <c r="Y464" i="1"/>
  <c r="Z464" i="1"/>
  <c r="AA464" i="1"/>
  <c r="AB464" i="1"/>
  <c r="AC464" i="1"/>
  <c r="P465" i="1"/>
  <c r="R465" i="1"/>
  <c r="S465" i="1"/>
  <c r="T465" i="1"/>
  <c r="U465" i="1"/>
  <c r="V465" i="1"/>
  <c r="W465" i="1"/>
  <c r="X465" i="1"/>
  <c r="Y465" i="1"/>
  <c r="Z465" i="1"/>
  <c r="AA465" i="1"/>
  <c r="AB465" i="1"/>
  <c r="AC465" i="1"/>
  <c r="P466" i="1"/>
  <c r="R466" i="1"/>
  <c r="S466" i="1"/>
  <c r="T466" i="1"/>
  <c r="U466" i="1"/>
  <c r="V466" i="1"/>
  <c r="W466" i="1"/>
  <c r="X466" i="1"/>
  <c r="Y466" i="1"/>
  <c r="Z466" i="1"/>
  <c r="AA466" i="1"/>
  <c r="AB466" i="1"/>
  <c r="AC466" i="1"/>
  <c r="P467" i="1"/>
  <c r="R467" i="1"/>
  <c r="S467" i="1"/>
  <c r="T467" i="1"/>
  <c r="U467" i="1"/>
  <c r="V467" i="1"/>
  <c r="W467" i="1"/>
  <c r="X467" i="1"/>
  <c r="Y467" i="1"/>
  <c r="Z467" i="1"/>
  <c r="AA467" i="1"/>
  <c r="AB467" i="1"/>
  <c r="AC467" i="1"/>
  <c r="P468" i="1"/>
  <c r="R468" i="1"/>
  <c r="S468" i="1"/>
  <c r="T468" i="1"/>
  <c r="U468" i="1"/>
  <c r="V468" i="1"/>
  <c r="W468" i="1"/>
  <c r="X468" i="1"/>
  <c r="Y468" i="1"/>
  <c r="Z468" i="1"/>
  <c r="AA468" i="1"/>
  <c r="AB468" i="1"/>
  <c r="AC468" i="1"/>
  <c r="P469" i="1"/>
  <c r="R469" i="1"/>
  <c r="S469" i="1"/>
  <c r="T469" i="1"/>
  <c r="U469" i="1"/>
  <c r="V469" i="1"/>
  <c r="W469" i="1"/>
  <c r="X469" i="1"/>
  <c r="Y469" i="1"/>
  <c r="Z469" i="1"/>
  <c r="AA469" i="1"/>
  <c r="AB469" i="1"/>
  <c r="AC469" i="1"/>
  <c r="P470" i="1"/>
  <c r="R470" i="1"/>
  <c r="S470" i="1"/>
  <c r="T470" i="1"/>
  <c r="U470" i="1"/>
  <c r="V470" i="1"/>
  <c r="W470" i="1"/>
  <c r="X470" i="1"/>
  <c r="Y470" i="1"/>
  <c r="Z470" i="1"/>
  <c r="AA470" i="1"/>
  <c r="AB470" i="1"/>
  <c r="AC470" i="1"/>
  <c r="P471" i="1"/>
  <c r="R471" i="1"/>
  <c r="S471" i="1"/>
  <c r="T471" i="1"/>
  <c r="U471" i="1"/>
  <c r="V471" i="1"/>
  <c r="W471" i="1"/>
  <c r="X471" i="1"/>
  <c r="Y471" i="1"/>
  <c r="Z471" i="1"/>
  <c r="AA471" i="1"/>
  <c r="AB471" i="1"/>
  <c r="AC471" i="1"/>
  <c r="P472" i="1"/>
  <c r="Q472" i="1"/>
  <c r="S472" i="1"/>
  <c r="T472" i="1"/>
  <c r="U472" i="1"/>
  <c r="V472" i="1"/>
  <c r="W472" i="1"/>
  <c r="X472" i="1"/>
  <c r="Y472" i="1"/>
  <c r="Z472" i="1"/>
  <c r="AA472" i="1"/>
  <c r="AB472" i="1"/>
  <c r="AC472" i="1"/>
  <c r="P473" i="1"/>
  <c r="Q473" i="1"/>
  <c r="S473" i="1"/>
  <c r="T473" i="1"/>
  <c r="U473" i="1"/>
  <c r="V473" i="1"/>
  <c r="W473" i="1"/>
  <c r="X473" i="1"/>
  <c r="Y473" i="1"/>
  <c r="Z473" i="1"/>
  <c r="AA473" i="1"/>
  <c r="AB473" i="1"/>
  <c r="AC473" i="1"/>
  <c r="P474" i="1"/>
  <c r="Q474" i="1"/>
  <c r="S474" i="1"/>
  <c r="T474" i="1"/>
  <c r="U474" i="1"/>
  <c r="V474" i="1"/>
  <c r="W474" i="1"/>
  <c r="X474" i="1"/>
  <c r="Y474" i="1"/>
  <c r="Z474" i="1"/>
  <c r="AA474" i="1"/>
  <c r="AB474" i="1"/>
  <c r="AC474" i="1"/>
  <c r="P475" i="1"/>
  <c r="Q475" i="1"/>
  <c r="S475" i="1"/>
  <c r="T475" i="1"/>
  <c r="U475" i="1"/>
  <c r="V475" i="1"/>
  <c r="W475" i="1"/>
  <c r="X475" i="1"/>
  <c r="Y475" i="1"/>
  <c r="Z475" i="1"/>
  <c r="AA475" i="1"/>
  <c r="AB475" i="1"/>
  <c r="AC475" i="1"/>
  <c r="P476" i="1"/>
  <c r="Q476" i="1"/>
  <c r="S476" i="1"/>
  <c r="T476" i="1"/>
  <c r="U476" i="1"/>
  <c r="V476" i="1"/>
  <c r="W476" i="1"/>
  <c r="X476" i="1"/>
  <c r="Y476" i="1"/>
  <c r="Z476" i="1"/>
  <c r="AA476" i="1"/>
  <c r="AB476" i="1"/>
  <c r="AC476" i="1"/>
  <c r="P477" i="1"/>
  <c r="Q477" i="1"/>
  <c r="S477" i="1"/>
  <c r="T477" i="1"/>
  <c r="U477" i="1"/>
  <c r="V477" i="1"/>
  <c r="W477" i="1"/>
  <c r="X477" i="1"/>
  <c r="Y477" i="1"/>
  <c r="Z477" i="1"/>
  <c r="AA477" i="1"/>
  <c r="AB477" i="1"/>
  <c r="AC477" i="1"/>
  <c r="P478" i="1"/>
  <c r="Q478" i="1"/>
  <c r="S478" i="1"/>
  <c r="T478" i="1"/>
  <c r="U478" i="1"/>
  <c r="V478" i="1"/>
  <c r="W478" i="1"/>
  <c r="X478" i="1"/>
  <c r="Y478" i="1"/>
  <c r="Z478" i="1"/>
  <c r="AA478" i="1"/>
  <c r="AB478" i="1"/>
  <c r="AC478" i="1"/>
  <c r="P479" i="1"/>
  <c r="Q479" i="1"/>
  <c r="R479" i="1"/>
  <c r="T479" i="1"/>
  <c r="U479" i="1"/>
  <c r="V479" i="1"/>
  <c r="W479" i="1"/>
  <c r="X479" i="1"/>
  <c r="Y479" i="1"/>
  <c r="Z479" i="1"/>
  <c r="AA479" i="1"/>
  <c r="AB479" i="1"/>
  <c r="AC479" i="1"/>
  <c r="P480" i="1"/>
  <c r="Q480" i="1"/>
  <c r="R480" i="1"/>
  <c r="T480" i="1"/>
  <c r="U480" i="1"/>
  <c r="V480" i="1"/>
  <c r="W480" i="1"/>
  <c r="X480" i="1"/>
  <c r="Y480" i="1"/>
  <c r="Z480" i="1"/>
  <c r="AA480" i="1"/>
  <c r="AB480" i="1"/>
  <c r="AC480" i="1"/>
  <c r="P481" i="1"/>
  <c r="Q481" i="1"/>
  <c r="R481" i="1"/>
  <c r="T481" i="1"/>
  <c r="U481" i="1"/>
  <c r="V481" i="1"/>
  <c r="W481" i="1"/>
  <c r="X481" i="1"/>
  <c r="Y481" i="1"/>
  <c r="Z481" i="1"/>
  <c r="AA481" i="1"/>
  <c r="AB481" i="1"/>
  <c r="AC481" i="1"/>
  <c r="P482" i="1"/>
  <c r="Q482" i="1"/>
  <c r="R482" i="1"/>
  <c r="T482" i="1"/>
  <c r="U482" i="1"/>
  <c r="V482" i="1"/>
  <c r="W482" i="1"/>
  <c r="X482" i="1"/>
  <c r="Y482" i="1"/>
  <c r="Z482" i="1"/>
  <c r="AA482" i="1"/>
  <c r="AB482" i="1"/>
  <c r="AC482" i="1"/>
  <c r="P483" i="1"/>
  <c r="Q483" i="1"/>
  <c r="R483" i="1"/>
  <c r="T483" i="1"/>
  <c r="U483" i="1"/>
  <c r="V483" i="1"/>
  <c r="W483" i="1"/>
  <c r="X483" i="1"/>
  <c r="Y483" i="1"/>
  <c r="Z483" i="1"/>
  <c r="AA483" i="1"/>
  <c r="AB483" i="1"/>
  <c r="AC483" i="1"/>
  <c r="P484" i="1"/>
  <c r="Q484" i="1"/>
  <c r="R484" i="1"/>
  <c r="T484" i="1"/>
  <c r="U484" i="1"/>
  <c r="V484" i="1"/>
  <c r="W484" i="1"/>
  <c r="X484" i="1"/>
  <c r="Y484" i="1"/>
  <c r="Z484" i="1"/>
  <c r="AA484" i="1"/>
  <c r="AB484" i="1"/>
  <c r="AC484" i="1"/>
  <c r="P485" i="1"/>
  <c r="Q485" i="1"/>
  <c r="R485" i="1"/>
  <c r="T485" i="1"/>
  <c r="U485" i="1"/>
  <c r="V485" i="1"/>
  <c r="W485" i="1"/>
  <c r="X485" i="1"/>
  <c r="Y485" i="1"/>
  <c r="Z485" i="1"/>
  <c r="AA485" i="1"/>
  <c r="AB485" i="1"/>
  <c r="AC485" i="1"/>
  <c r="P486" i="1"/>
  <c r="Q486" i="1"/>
  <c r="R486" i="1"/>
  <c r="T486" i="1"/>
  <c r="U486" i="1"/>
  <c r="V486" i="1"/>
  <c r="W486" i="1"/>
  <c r="X486" i="1"/>
  <c r="Y486" i="1"/>
  <c r="Z486" i="1"/>
  <c r="AA486" i="1"/>
  <c r="AB486" i="1"/>
  <c r="AC486" i="1"/>
  <c r="P487" i="1"/>
  <c r="Q487" i="1"/>
  <c r="R487" i="1"/>
  <c r="S487" i="1"/>
  <c r="U487" i="1"/>
  <c r="V487" i="1"/>
  <c r="W487" i="1"/>
  <c r="X487" i="1"/>
  <c r="Y487" i="1"/>
  <c r="Z487" i="1"/>
  <c r="AA487" i="1"/>
  <c r="AB487" i="1"/>
  <c r="AC487" i="1"/>
  <c r="P488" i="1"/>
  <c r="Q488" i="1"/>
  <c r="R488" i="1"/>
  <c r="S488" i="1"/>
  <c r="U488" i="1"/>
  <c r="V488" i="1"/>
  <c r="W488" i="1"/>
  <c r="X488" i="1"/>
  <c r="Y488" i="1"/>
  <c r="Z488" i="1"/>
  <c r="AA488" i="1"/>
  <c r="AB488" i="1"/>
  <c r="AC488" i="1"/>
  <c r="P489" i="1"/>
  <c r="Q489" i="1"/>
  <c r="R489" i="1"/>
  <c r="S489" i="1"/>
  <c r="U489" i="1"/>
  <c r="V489" i="1"/>
  <c r="W489" i="1"/>
  <c r="X489" i="1"/>
  <c r="Y489" i="1"/>
  <c r="Z489" i="1"/>
  <c r="AA489" i="1"/>
  <c r="AB489" i="1"/>
  <c r="AC489" i="1"/>
  <c r="P490" i="1"/>
  <c r="Q490" i="1"/>
  <c r="R490" i="1"/>
  <c r="S490" i="1"/>
  <c r="U490" i="1"/>
  <c r="V490" i="1"/>
  <c r="W490" i="1"/>
  <c r="X490" i="1"/>
  <c r="Y490" i="1"/>
  <c r="Z490" i="1"/>
  <c r="AA490" i="1"/>
  <c r="AB490" i="1"/>
  <c r="AC490" i="1"/>
  <c r="P491" i="1"/>
  <c r="Q491" i="1"/>
  <c r="R491" i="1"/>
  <c r="S491" i="1"/>
  <c r="U491" i="1"/>
  <c r="V491" i="1"/>
  <c r="W491" i="1"/>
  <c r="X491" i="1"/>
  <c r="Y491" i="1"/>
  <c r="Z491" i="1"/>
  <c r="AA491" i="1"/>
  <c r="AB491" i="1"/>
  <c r="AC491" i="1"/>
  <c r="P492" i="1"/>
  <c r="Q492" i="1"/>
  <c r="R492" i="1"/>
  <c r="S492" i="1"/>
  <c r="U492" i="1"/>
  <c r="V492" i="1"/>
  <c r="W492" i="1"/>
  <c r="X492" i="1"/>
  <c r="Y492" i="1"/>
  <c r="Z492" i="1"/>
  <c r="AA492" i="1"/>
  <c r="AB492" i="1"/>
  <c r="AC492" i="1"/>
  <c r="P493" i="1"/>
  <c r="Q493" i="1"/>
  <c r="R493" i="1"/>
  <c r="S493" i="1"/>
  <c r="U493" i="1"/>
  <c r="V493" i="1"/>
  <c r="W493" i="1"/>
  <c r="X493" i="1"/>
  <c r="Y493" i="1"/>
  <c r="Z493" i="1"/>
  <c r="AA493" i="1"/>
  <c r="AB493" i="1"/>
  <c r="AC493" i="1"/>
  <c r="P494" i="1"/>
  <c r="Q494" i="1"/>
  <c r="R494" i="1"/>
  <c r="S494" i="1"/>
  <c r="U494" i="1"/>
  <c r="V494" i="1"/>
  <c r="W494" i="1"/>
  <c r="X494" i="1"/>
  <c r="Y494" i="1"/>
  <c r="Z494" i="1"/>
  <c r="AA494" i="1"/>
  <c r="AB494" i="1"/>
  <c r="AC494" i="1"/>
  <c r="P495" i="1"/>
  <c r="Q495" i="1"/>
  <c r="R495" i="1"/>
  <c r="S495" i="1"/>
  <c r="U495" i="1"/>
  <c r="V495" i="1"/>
  <c r="W495" i="1"/>
  <c r="X495" i="1"/>
  <c r="Y495" i="1"/>
  <c r="Z495" i="1"/>
  <c r="AA495" i="1"/>
  <c r="AB495" i="1"/>
  <c r="AC495" i="1"/>
  <c r="P496" i="1"/>
  <c r="Q496" i="1"/>
  <c r="R496" i="1"/>
  <c r="S496" i="1"/>
  <c r="U496" i="1"/>
  <c r="V496" i="1"/>
  <c r="W496" i="1"/>
  <c r="X496" i="1"/>
  <c r="Y496" i="1"/>
  <c r="Z496" i="1"/>
  <c r="AA496" i="1"/>
  <c r="AB496" i="1"/>
  <c r="AC496" i="1"/>
  <c r="P497" i="1"/>
  <c r="Q497" i="1"/>
  <c r="R497" i="1"/>
  <c r="S497" i="1"/>
  <c r="U497" i="1"/>
  <c r="V497" i="1"/>
  <c r="W497" i="1"/>
  <c r="X497" i="1"/>
  <c r="Y497" i="1"/>
  <c r="Z497" i="1"/>
  <c r="AA497" i="1"/>
  <c r="AB497" i="1"/>
  <c r="AC497" i="1"/>
  <c r="P498" i="1"/>
  <c r="Q498" i="1"/>
  <c r="R498" i="1"/>
  <c r="S498" i="1"/>
  <c r="T498" i="1"/>
  <c r="V498" i="1"/>
  <c r="W498" i="1"/>
  <c r="X498" i="1"/>
  <c r="Y498" i="1"/>
  <c r="Z498" i="1"/>
  <c r="AA498" i="1"/>
  <c r="AB498" i="1"/>
  <c r="AC498" i="1"/>
  <c r="P499" i="1"/>
  <c r="Q499" i="1"/>
  <c r="R499" i="1"/>
  <c r="S499" i="1"/>
  <c r="T499" i="1"/>
  <c r="V499" i="1"/>
  <c r="W499" i="1"/>
  <c r="X499" i="1"/>
  <c r="Y499" i="1"/>
  <c r="Z499" i="1"/>
  <c r="AA499" i="1"/>
  <c r="AB499" i="1"/>
  <c r="AC499" i="1"/>
  <c r="P500" i="1"/>
  <c r="Q500" i="1"/>
  <c r="R500" i="1"/>
  <c r="S500" i="1"/>
  <c r="T500" i="1"/>
  <c r="V500" i="1"/>
  <c r="W500" i="1"/>
  <c r="X500" i="1"/>
  <c r="Y500" i="1"/>
  <c r="Z500" i="1"/>
  <c r="AA500" i="1"/>
  <c r="AB500" i="1"/>
  <c r="AC500" i="1"/>
  <c r="P501" i="1"/>
  <c r="Q501" i="1"/>
  <c r="R501" i="1"/>
  <c r="S501" i="1"/>
  <c r="T501" i="1"/>
  <c r="V501" i="1"/>
  <c r="W501" i="1"/>
  <c r="X501" i="1"/>
  <c r="Y501" i="1"/>
  <c r="Z501" i="1"/>
  <c r="AA501" i="1"/>
  <c r="AB501" i="1"/>
  <c r="AC501" i="1"/>
  <c r="P502" i="1"/>
  <c r="Q502" i="1"/>
  <c r="R502" i="1"/>
  <c r="S502" i="1"/>
  <c r="T502" i="1"/>
  <c r="V502" i="1"/>
  <c r="W502" i="1"/>
  <c r="X502" i="1"/>
  <c r="Y502" i="1"/>
  <c r="Z502" i="1"/>
  <c r="AA502" i="1"/>
  <c r="AB502" i="1"/>
  <c r="AC502" i="1"/>
  <c r="P503" i="1"/>
  <c r="Q503" i="1"/>
  <c r="R503" i="1"/>
  <c r="S503" i="1"/>
  <c r="T503" i="1"/>
  <c r="V503" i="1"/>
  <c r="W503" i="1"/>
  <c r="X503" i="1"/>
  <c r="Y503" i="1"/>
  <c r="Z503" i="1"/>
  <c r="AA503" i="1"/>
  <c r="AB503" i="1"/>
  <c r="AC503" i="1"/>
  <c r="P504" i="1"/>
  <c r="Q504" i="1"/>
  <c r="R504" i="1"/>
  <c r="S504" i="1"/>
  <c r="T504" i="1"/>
  <c r="V504" i="1"/>
  <c r="W504" i="1"/>
  <c r="X504" i="1"/>
  <c r="Y504" i="1"/>
  <c r="Z504" i="1"/>
  <c r="AA504" i="1"/>
  <c r="AB504" i="1"/>
  <c r="AC504" i="1"/>
  <c r="P505" i="1"/>
  <c r="Q505" i="1"/>
  <c r="R505" i="1"/>
  <c r="S505" i="1"/>
  <c r="T505" i="1"/>
  <c r="V505" i="1"/>
  <c r="W505" i="1"/>
  <c r="X505" i="1"/>
  <c r="Y505" i="1"/>
  <c r="Z505" i="1"/>
  <c r="AA505" i="1"/>
  <c r="AB505" i="1"/>
  <c r="AC505" i="1"/>
  <c r="P506" i="1"/>
  <c r="Q506" i="1"/>
  <c r="R506" i="1"/>
  <c r="S506" i="1"/>
  <c r="T506" i="1"/>
  <c r="V506" i="1"/>
  <c r="W506" i="1"/>
  <c r="X506" i="1"/>
  <c r="Y506" i="1"/>
  <c r="Z506" i="1"/>
  <c r="AA506" i="1"/>
  <c r="AB506" i="1"/>
  <c r="AC506" i="1"/>
  <c r="P507" i="1"/>
  <c r="Q507" i="1"/>
  <c r="R507" i="1"/>
  <c r="S507" i="1"/>
  <c r="T507" i="1"/>
  <c r="V507" i="1"/>
  <c r="W507" i="1"/>
  <c r="X507" i="1"/>
  <c r="Y507" i="1"/>
  <c r="Z507" i="1"/>
  <c r="AA507" i="1"/>
  <c r="AB507" i="1"/>
  <c r="AC507" i="1"/>
  <c r="P508" i="1"/>
  <c r="Q508" i="1"/>
  <c r="R508" i="1"/>
  <c r="S508" i="1"/>
  <c r="T508" i="1"/>
  <c r="V508" i="1"/>
  <c r="W508" i="1"/>
  <c r="X508" i="1"/>
  <c r="Y508" i="1"/>
  <c r="Z508" i="1"/>
  <c r="AA508" i="1"/>
  <c r="AB508" i="1"/>
  <c r="AC508" i="1"/>
  <c r="P509" i="1"/>
  <c r="Q509" i="1"/>
  <c r="R509" i="1"/>
  <c r="S509" i="1"/>
  <c r="T509" i="1"/>
  <c r="V509" i="1"/>
  <c r="W509" i="1"/>
  <c r="X509" i="1"/>
  <c r="Y509" i="1"/>
  <c r="Z509" i="1"/>
  <c r="AA509" i="1"/>
  <c r="AB509" i="1"/>
  <c r="AC509" i="1"/>
  <c r="P510" i="1"/>
  <c r="Q510" i="1"/>
  <c r="R510" i="1"/>
  <c r="S510" i="1"/>
  <c r="T510" i="1"/>
  <c r="V510" i="1"/>
  <c r="W510" i="1"/>
  <c r="X510" i="1"/>
  <c r="Y510" i="1"/>
  <c r="Z510" i="1"/>
  <c r="AA510" i="1"/>
  <c r="AB510" i="1"/>
  <c r="AC510" i="1"/>
  <c r="P511" i="1"/>
  <c r="Q511" i="1"/>
  <c r="R511" i="1"/>
  <c r="S511" i="1"/>
  <c r="T511" i="1"/>
  <c r="V511" i="1"/>
  <c r="W511" i="1"/>
  <c r="X511" i="1"/>
  <c r="Y511" i="1"/>
  <c r="Z511" i="1"/>
  <c r="AA511" i="1"/>
  <c r="AB511" i="1"/>
  <c r="AC511" i="1"/>
  <c r="P512" i="1"/>
  <c r="Q512" i="1"/>
  <c r="R512" i="1"/>
  <c r="S512" i="1"/>
  <c r="T512" i="1"/>
  <c r="U512" i="1"/>
  <c r="W512" i="1"/>
  <c r="X512" i="1"/>
  <c r="Y512" i="1"/>
  <c r="Z512" i="1"/>
  <c r="AA512" i="1"/>
  <c r="AB512" i="1"/>
  <c r="AC512" i="1"/>
  <c r="P513" i="1"/>
  <c r="Q513" i="1"/>
  <c r="R513" i="1"/>
  <c r="S513" i="1"/>
  <c r="T513" i="1"/>
  <c r="U513" i="1"/>
  <c r="V513" i="1"/>
  <c r="X513" i="1"/>
  <c r="Y513" i="1"/>
  <c r="Z513" i="1"/>
  <c r="AA513" i="1"/>
  <c r="AB513" i="1"/>
  <c r="AC513" i="1"/>
  <c r="P514" i="1"/>
  <c r="Q514" i="1"/>
  <c r="R514" i="1"/>
  <c r="S514" i="1"/>
  <c r="T514" i="1"/>
  <c r="U514" i="1"/>
  <c r="V514" i="1"/>
  <c r="X514" i="1"/>
  <c r="Y514" i="1"/>
  <c r="Z514" i="1"/>
  <c r="AA514" i="1"/>
  <c r="AB514" i="1"/>
  <c r="AC514" i="1"/>
  <c r="P515" i="1"/>
  <c r="Q515" i="1"/>
  <c r="R515" i="1"/>
  <c r="S515" i="1"/>
  <c r="T515" i="1"/>
  <c r="U515" i="1"/>
  <c r="V515" i="1"/>
  <c r="X515" i="1"/>
  <c r="Y515" i="1"/>
  <c r="Z515" i="1"/>
  <c r="AA515" i="1"/>
  <c r="AB515" i="1"/>
  <c r="AC515" i="1"/>
  <c r="P516" i="1"/>
  <c r="Q516" i="1"/>
  <c r="R516" i="1"/>
  <c r="S516" i="1"/>
  <c r="T516" i="1"/>
  <c r="U516" i="1"/>
  <c r="V516" i="1"/>
  <c r="W516" i="1"/>
  <c r="Y516" i="1"/>
  <c r="Z516" i="1"/>
  <c r="AA516" i="1"/>
  <c r="AB516" i="1"/>
  <c r="AC516" i="1"/>
  <c r="P517" i="1"/>
  <c r="Q517" i="1"/>
  <c r="R517" i="1"/>
  <c r="S517" i="1"/>
  <c r="T517" i="1"/>
  <c r="U517" i="1"/>
  <c r="V517" i="1"/>
  <c r="W517" i="1"/>
  <c r="Y517" i="1"/>
  <c r="Z517" i="1"/>
  <c r="AA517" i="1"/>
  <c r="AB517" i="1"/>
  <c r="AC517" i="1"/>
  <c r="P518" i="1"/>
  <c r="Q518" i="1"/>
  <c r="R518" i="1"/>
  <c r="S518" i="1"/>
  <c r="T518" i="1"/>
  <c r="U518" i="1"/>
  <c r="V518" i="1"/>
  <c r="W518" i="1"/>
  <c r="X518" i="1"/>
  <c r="Z518" i="1"/>
  <c r="AA518" i="1"/>
  <c r="AB518" i="1"/>
  <c r="AC518" i="1"/>
  <c r="P519" i="1"/>
  <c r="Q519" i="1"/>
  <c r="R519" i="1"/>
  <c r="S519" i="1"/>
  <c r="T519" i="1"/>
  <c r="U519" i="1"/>
  <c r="V519" i="1"/>
  <c r="W519" i="1"/>
  <c r="X519" i="1"/>
  <c r="Z519" i="1"/>
  <c r="AA519" i="1"/>
  <c r="AB519" i="1"/>
  <c r="AC519" i="1"/>
  <c r="P520" i="1"/>
  <c r="Q520" i="1"/>
  <c r="R520" i="1"/>
  <c r="S520" i="1"/>
  <c r="T520" i="1"/>
  <c r="U520" i="1"/>
  <c r="V520" i="1"/>
  <c r="W520" i="1"/>
  <c r="X520" i="1"/>
  <c r="Y520" i="1"/>
  <c r="Z520" i="1"/>
  <c r="AA520" i="1"/>
  <c r="AB520" i="1"/>
  <c r="AC520" i="1"/>
  <c r="P521" i="1"/>
  <c r="Q521" i="1"/>
  <c r="R521" i="1"/>
  <c r="S521" i="1"/>
  <c r="T521" i="1"/>
  <c r="U521" i="1"/>
  <c r="V521" i="1"/>
  <c r="W521" i="1"/>
  <c r="X521" i="1"/>
  <c r="Y521" i="1"/>
  <c r="Z521" i="1"/>
  <c r="AA521" i="1"/>
  <c r="AB521" i="1"/>
  <c r="AC521" i="1"/>
  <c r="P522" i="1"/>
  <c r="Q522" i="1"/>
  <c r="R522" i="1"/>
  <c r="S522" i="1"/>
  <c r="T522" i="1"/>
  <c r="U522" i="1"/>
  <c r="V522" i="1"/>
  <c r="W522" i="1"/>
  <c r="X522" i="1"/>
  <c r="Y522" i="1"/>
  <c r="Z522" i="1"/>
  <c r="AA522" i="1"/>
  <c r="AB522" i="1"/>
  <c r="AC522" i="1"/>
  <c r="P523" i="1"/>
  <c r="Q523" i="1"/>
  <c r="R523" i="1"/>
  <c r="S523" i="1"/>
  <c r="T523" i="1"/>
  <c r="U523" i="1"/>
  <c r="V523" i="1"/>
  <c r="W523" i="1"/>
  <c r="X523" i="1"/>
  <c r="Y523" i="1"/>
  <c r="Z523" i="1"/>
  <c r="AA523" i="1"/>
  <c r="AB523" i="1"/>
  <c r="AC523" i="1"/>
  <c r="P524" i="1"/>
  <c r="Q524" i="1"/>
  <c r="R524" i="1"/>
  <c r="S524" i="1"/>
  <c r="T524" i="1"/>
  <c r="U524" i="1"/>
  <c r="V524" i="1"/>
  <c r="W524" i="1"/>
  <c r="X524" i="1"/>
  <c r="Y524" i="1"/>
  <c r="Z524" i="1"/>
  <c r="AA524" i="1"/>
  <c r="AB524" i="1"/>
  <c r="AC524" i="1"/>
  <c r="P525" i="1"/>
  <c r="Q525" i="1"/>
  <c r="R525" i="1"/>
  <c r="S525" i="1"/>
  <c r="T525" i="1"/>
  <c r="U525" i="1"/>
  <c r="V525" i="1"/>
  <c r="W525" i="1"/>
  <c r="X525" i="1"/>
  <c r="Y525" i="1"/>
  <c r="Z525" i="1"/>
  <c r="AA525" i="1"/>
  <c r="AB525" i="1"/>
  <c r="AC525" i="1"/>
  <c r="Q526" i="1"/>
  <c r="R526" i="1"/>
  <c r="S526" i="1"/>
  <c r="T526" i="1"/>
  <c r="U526" i="1"/>
  <c r="V526" i="1"/>
  <c r="W526" i="1"/>
  <c r="X526" i="1"/>
  <c r="Y526" i="1"/>
  <c r="Z526" i="1"/>
  <c r="AA526" i="1"/>
  <c r="AB526" i="1"/>
  <c r="AC526" i="1"/>
  <c r="Q527" i="1"/>
  <c r="R527" i="1"/>
  <c r="S527" i="1"/>
  <c r="T527" i="1"/>
  <c r="U527" i="1"/>
  <c r="V527" i="1"/>
  <c r="W527" i="1"/>
  <c r="X527" i="1"/>
  <c r="Y527" i="1"/>
  <c r="Z527" i="1"/>
  <c r="AA527" i="1"/>
  <c r="AB527" i="1"/>
  <c r="AC527" i="1"/>
  <c r="Q528" i="1"/>
  <c r="R528" i="1"/>
  <c r="S528" i="1"/>
  <c r="T528" i="1"/>
  <c r="U528" i="1"/>
  <c r="V528" i="1"/>
  <c r="W528" i="1"/>
  <c r="X528" i="1"/>
  <c r="Y528" i="1"/>
  <c r="Z528" i="1"/>
  <c r="AA528" i="1"/>
  <c r="AB528" i="1"/>
  <c r="AC528" i="1"/>
  <c r="Q529" i="1"/>
  <c r="R529" i="1"/>
  <c r="S529" i="1"/>
  <c r="T529" i="1"/>
  <c r="U529" i="1"/>
  <c r="V529" i="1"/>
  <c r="W529" i="1"/>
  <c r="X529" i="1"/>
  <c r="Y529" i="1"/>
  <c r="Z529" i="1"/>
  <c r="AA529" i="1"/>
  <c r="AB529" i="1"/>
  <c r="AC529" i="1"/>
  <c r="Q530" i="1"/>
  <c r="R530" i="1"/>
  <c r="S530" i="1"/>
  <c r="T530" i="1"/>
  <c r="U530" i="1"/>
  <c r="V530" i="1"/>
  <c r="W530" i="1"/>
  <c r="X530" i="1"/>
  <c r="Y530" i="1"/>
  <c r="Z530" i="1"/>
  <c r="AA530" i="1"/>
  <c r="AB530" i="1"/>
  <c r="AC530" i="1"/>
  <c r="P531" i="1"/>
  <c r="Q531" i="1"/>
  <c r="R531" i="1"/>
  <c r="S531" i="1"/>
  <c r="T531" i="1"/>
  <c r="U531" i="1"/>
  <c r="V531" i="1"/>
  <c r="W531" i="1"/>
  <c r="X531" i="1"/>
  <c r="Y531" i="1"/>
  <c r="Z531" i="1"/>
  <c r="AA531" i="1"/>
  <c r="AB531" i="1"/>
  <c r="AC531" i="1"/>
  <c r="P532" i="1"/>
  <c r="Q532" i="1"/>
  <c r="R532" i="1"/>
  <c r="S532" i="1"/>
  <c r="T532" i="1"/>
  <c r="U532" i="1"/>
  <c r="V532" i="1"/>
  <c r="W532" i="1"/>
  <c r="X532" i="1"/>
  <c r="Y532" i="1"/>
  <c r="Z532" i="1"/>
  <c r="AA532" i="1"/>
  <c r="AB532" i="1"/>
  <c r="AC532" i="1"/>
  <c r="Q533" i="1"/>
  <c r="R533" i="1"/>
  <c r="S533" i="1"/>
  <c r="T533" i="1"/>
  <c r="U533" i="1"/>
  <c r="V533" i="1"/>
  <c r="W533" i="1"/>
  <c r="X533" i="1"/>
  <c r="Y533" i="1"/>
  <c r="Z533" i="1"/>
  <c r="AA533" i="1"/>
  <c r="AB533" i="1"/>
  <c r="AC533" i="1"/>
  <c r="Q534" i="1"/>
  <c r="R534" i="1"/>
  <c r="S534" i="1"/>
  <c r="T534" i="1"/>
  <c r="U534" i="1"/>
  <c r="V534" i="1"/>
  <c r="W534" i="1"/>
  <c r="X534" i="1"/>
  <c r="Y534" i="1"/>
  <c r="Z534" i="1"/>
  <c r="AA534" i="1"/>
  <c r="AB534" i="1"/>
  <c r="AC534" i="1"/>
  <c r="P535" i="1"/>
  <c r="Q535" i="1"/>
  <c r="R535" i="1"/>
  <c r="S535" i="1"/>
  <c r="T535" i="1"/>
  <c r="U535" i="1"/>
  <c r="V535" i="1"/>
  <c r="W535" i="1"/>
  <c r="X535" i="1"/>
  <c r="Y535" i="1"/>
  <c r="Z535" i="1"/>
  <c r="AA535" i="1"/>
  <c r="AB535" i="1"/>
  <c r="AC535" i="1"/>
  <c r="P536" i="1"/>
  <c r="Q536" i="1"/>
  <c r="R536" i="1"/>
  <c r="S536" i="1"/>
  <c r="T536" i="1"/>
  <c r="U536" i="1"/>
  <c r="V536" i="1"/>
  <c r="W536" i="1"/>
  <c r="X536" i="1"/>
  <c r="Y536" i="1"/>
  <c r="Z536" i="1"/>
  <c r="AA536" i="1"/>
  <c r="AB536" i="1"/>
  <c r="AC536" i="1"/>
  <c r="P537" i="1"/>
  <c r="Q537" i="1"/>
  <c r="R537" i="1"/>
  <c r="S537" i="1"/>
  <c r="T537" i="1"/>
  <c r="U537" i="1"/>
  <c r="V537" i="1"/>
  <c r="W537" i="1"/>
  <c r="X537" i="1"/>
  <c r="Y537" i="1"/>
  <c r="Z537" i="1"/>
  <c r="AA537" i="1"/>
  <c r="AB537" i="1"/>
  <c r="AC537" i="1"/>
  <c r="P538" i="1"/>
  <c r="Q538" i="1"/>
  <c r="R538" i="1"/>
  <c r="S538" i="1"/>
  <c r="T538" i="1"/>
  <c r="U538" i="1"/>
  <c r="V538" i="1"/>
  <c r="W538" i="1"/>
  <c r="X538" i="1"/>
  <c r="Y538" i="1"/>
  <c r="Z538" i="1"/>
  <c r="AA538" i="1"/>
  <c r="AB538" i="1"/>
  <c r="AC538" i="1"/>
  <c r="P539" i="1"/>
  <c r="Q539" i="1"/>
  <c r="R539" i="1"/>
  <c r="S539" i="1"/>
  <c r="T539" i="1"/>
  <c r="U539" i="1"/>
  <c r="V539" i="1"/>
  <c r="W539" i="1"/>
  <c r="X539" i="1"/>
  <c r="Y539" i="1"/>
  <c r="Z539" i="1"/>
  <c r="AA539" i="1"/>
  <c r="AB539" i="1"/>
  <c r="AC539" i="1"/>
  <c r="P540" i="1"/>
  <c r="R540" i="1"/>
  <c r="S540" i="1"/>
  <c r="T540" i="1"/>
  <c r="U540" i="1"/>
  <c r="V540" i="1"/>
  <c r="W540" i="1"/>
  <c r="X540" i="1"/>
  <c r="Y540" i="1"/>
  <c r="Z540" i="1"/>
  <c r="AA540" i="1"/>
  <c r="AB540" i="1"/>
  <c r="AC540" i="1"/>
  <c r="P541" i="1"/>
  <c r="R541" i="1"/>
  <c r="S541" i="1"/>
  <c r="T541" i="1"/>
  <c r="U541" i="1"/>
  <c r="V541" i="1"/>
  <c r="W541" i="1"/>
  <c r="X541" i="1"/>
  <c r="Y541" i="1"/>
  <c r="Z541" i="1"/>
  <c r="AA541" i="1"/>
  <c r="AB541" i="1"/>
  <c r="AC541" i="1"/>
  <c r="P542" i="1"/>
  <c r="R542" i="1"/>
  <c r="S542" i="1"/>
  <c r="T542" i="1"/>
  <c r="U542" i="1"/>
  <c r="V542" i="1"/>
  <c r="W542" i="1"/>
  <c r="X542" i="1"/>
  <c r="Y542" i="1"/>
  <c r="Z542" i="1"/>
  <c r="AA542" i="1"/>
  <c r="AB542" i="1"/>
  <c r="AC542" i="1"/>
  <c r="P543" i="1"/>
  <c r="R543" i="1"/>
  <c r="S543" i="1"/>
  <c r="T543" i="1"/>
  <c r="U543" i="1"/>
  <c r="V543" i="1"/>
  <c r="W543" i="1"/>
  <c r="X543" i="1"/>
  <c r="Y543" i="1"/>
  <c r="Z543" i="1"/>
  <c r="AA543" i="1"/>
  <c r="AB543" i="1"/>
  <c r="AC543" i="1"/>
  <c r="P544" i="1"/>
  <c r="Q544" i="1"/>
  <c r="R544" i="1"/>
  <c r="S544" i="1"/>
  <c r="T544" i="1"/>
  <c r="U544" i="1"/>
  <c r="V544" i="1"/>
  <c r="W544" i="1"/>
  <c r="X544" i="1"/>
  <c r="Y544" i="1"/>
  <c r="Z544" i="1"/>
  <c r="AA544" i="1"/>
  <c r="AB544" i="1"/>
  <c r="AC544" i="1"/>
  <c r="P545" i="1"/>
  <c r="Q545" i="1"/>
  <c r="S545" i="1"/>
  <c r="T545" i="1"/>
  <c r="U545" i="1"/>
  <c r="V545" i="1"/>
  <c r="W545" i="1"/>
  <c r="X545" i="1"/>
  <c r="Y545" i="1"/>
  <c r="Z545" i="1"/>
  <c r="AA545" i="1"/>
  <c r="AB545" i="1"/>
  <c r="AC545" i="1"/>
  <c r="P546" i="1"/>
  <c r="Q546" i="1"/>
  <c r="S546" i="1"/>
  <c r="T546" i="1"/>
  <c r="U546" i="1"/>
  <c r="V546" i="1"/>
  <c r="W546" i="1"/>
  <c r="X546" i="1"/>
  <c r="Y546" i="1"/>
  <c r="Z546" i="1"/>
  <c r="AA546" i="1"/>
  <c r="AB546" i="1"/>
  <c r="AC546" i="1"/>
  <c r="P547" i="1"/>
  <c r="Q547" i="1"/>
  <c r="R547" i="1"/>
  <c r="S547" i="1"/>
  <c r="T547" i="1"/>
  <c r="U547" i="1"/>
  <c r="V547" i="1"/>
  <c r="W547" i="1"/>
  <c r="X547" i="1"/>
  <c r="Y547" i="1"/>
  <c r="Z547" i="1"/>
  <c r="AA547" i="1"/>
  <c r="AB547" i="1"/>
  <c r="AC547" i="1"/>
  <c r="P548" i="1"/>
  <c r="Q548" i="1"/>
  <c r="S548" i="1"/>
  <c r="T548" i="1"/>
  <c r="U548" i="1"/>
  <c r="V548" i="1"/>
  <c r="W548" i="1"/>
  <c r="X548" i="1"/>
  <c r="Y548" i="1"/>
  <c r="Z548" i="1"/>
  <c r="AA548" i="1"/>
  <c r="AB548" i="1"/>
  <c r="AC548" i="1"/>
  <c r="P549" i="1"/>
  <c r="Q549" i="1"/>
  <c r="S549" i="1"/>
  <c r="T549" i="1"/>
  <c r="U549" i="1"/>
  <c r="V549" i="1"/>
  <c r="W549" i="1"/>
  <c r="X549" i="1"/>
  <c r="Y549" i="1"/>
  <c r="Z549" i="1"/>
  <c r="AA549" i="1"/>
  <c r="AB549" i="1"/>
  <c r="AC549" i="1"/>
  <c r="P550" i="1"/>
  <c r="Q550" i="1"/>
  <c r="S550" i="1"/>
  <c r="T550" i="1"/>
  <c r="U550" i="1"/>
  <c r="V550" i="1"/>
  <c r="W550" i="1"/>
  <c r="X550" i="1"/>
  <c r="Y550" i="1"/>
  <c r="Z550" i="1"/>
  <c r="AA550" i="1"/>
  <c r="AB550" i="1"/>
  <c r="AC550" i="1"/>
  <c r="P551" i="1"/>
  <c r="Q551" i="1"/>
  <c r="R551" i="1"/>
  <c r="T551" i="1"/>
  <c r="U551" i="1"/>
  <c r="V551" i="1"/>
  <c r="W551" i="1"/>
  <c r="X551" i="1"/>
  <c r="Y551" i="1"/>
  <c r="Z551" i="1"/>
  <c r="AA551" i="1"/>
  <c r="AB551" i="1"/>
  <c r="AC551" i="1"/>
  <c r="P552" i="1"/>
  <c r="Q552" i="1"/>
  <c r="R552" i="1"/>
  <c r="T552" i="1"/>
  <c r="U552" i="1"/>
  <c r="V552" i="1"/>
  <c r="W552" i="1"/>
  <c r="X552" i="1"/>
  <c r="Y552" i="1"/>
  <c r="Z552" i="1"/>
  <c r="AA552" i="1"/>
  <c r="AB552" i="1"/>
  <c r="AC552" i="1"/>
  <c r="P553" i="1"/>
  <c r="Q553" i="1"/>
  <c r="R553" i="1"/>
  <c r="S553" i="1"/>
  <c r="T553" i="1"/>
  <c r="U553" i="1"/>
  <c r="V553" i="1"/>
  <c r="W553" i="1"/>
  <c r="X553" i="1"/>
  <c r="Y553" i="1"/>
  <c r="Z553" i="1"/>
  <c r="AA553" i="1"/>
  <c r="AB553" i="1"/>
  <c r="AC553" i="1"/>
  <c r="P554" i="1"/>
  <c r="Q554" i="1"/>
  <c r="R554" i="1"/>
  <c r="S554" i="1"/>
  <c r="T554" i="1"/>
  <c r="U554" i="1"/>
  <c r="V554" i="1"/>
  <c r="W554" i="1"/>
  <c r="X554" i="1"/>
  <c r="Y554" i="1"/>
  <c r="Z554" i="1"/>
  <c r="AA554" i="1"/>
  <c r="AB554" i="1"/>
  <c r="AC554" i="1"/>
  <c r="P555" i="1"/>
  <c r="Q555" i="1"/>
  <c r="R555" i="1"/>
  <c r="S555" i="1"/>
  <c r="T555" i="1"/>
  <c r="U555" i="1"/>
  <c r="V555" i="1"/>
  <c r="W555" i="1"/>
  <c r="X555" i="1"/>
  <c r="Y555" i="1"/>
  <c r="Z555" i="1"/>
  <c r="AA555" i="1"/>
  <c r="AB555" i="1"/>
  <c r="AC555" i="1"/>
  <c r="P556" i="1"/>
  <c r="Q556" i="1"/>
  <c r="R556" i="1"/>
  <c r="T556" i="1"/>
  <c r="U556" i="1"/>
  <c r="V556" i="1"/>
  <c r="W556" i="1"/>
  <c r="X556" i="1"/>
  <c r="Y556" i="1"/>
  <c r="Z556" i="1"/>
  <c r="AA556" i="1"/>
  <c r="AB556" i="1"/>
  <c r="AC556" i="1"/>
  <c r="P557" i="1"/>
  <c r="Q557" i="1"/>
  <c r="R557" i="1"/>
  <c r="T557" i="1"/>
  <c r="U557" i="1"/>
  <c r="V557" i="1"/>
  <c r="W557" i="1"/>
  <c r="X557" i="1"/>
  <c r="Y557" i="1"/>
  <c r="Z557" i="1"/>
  <c r="AA557" i="1"/>
  <c r="AB557" i="1"/>
  <c r="AC557" i="1"/>
  <c r="P558" i="1"/>
  <c r="Q558" i="1"/>
  <c r="R558" i="1"/>
  <c r="T558" i="1"/>
  <c r="U558" i="1"/>
  <c r="V558" i="1"/>
  <c r="W558" i="1"/>
  <c r="X558" i="1"/>
  <c r="Y558" i="1"/>
  <c r="Z558" i="1"/>
  <c r="AA558" i="1"/>
  <c r="AB558" i="1"/>
  <c r="AC558" i="1"/>
  <c r="P559" i="1"/>
  <c r="Q559" i="1"/>
  <c r="R559" i="1"/>
  <c r="S559" i="1"/>
  <c r="T559" i="1"/>
  <c r="U559" i="1"/>
  <c r="V559" i="1"/>
  <c r="W559" i="1"/>
  <c r="X559" i="1"/>
  <c r="Y559" i="1"/>
  <c r="Z559" i="1"/>
  <c r="AA559" i="1"/>
  <c r="AB559" i="1"/>
  <c r="AC559" i="1"/>
  <c r="P560" i="1"/>
  <c r="Q560" i="1"/>
  <c r="R560" i="1"/>
  <c r="S560" i="1"/>
  <c r="T560" i="1"/>
  <c r="U560" i="1"/>
  <c r="V560" i="1"/>
  <c r="W560" i="1"/>
  <c r="X560" i="1"/>
  <c r="Y560" i="1"/>
  <c r="Z560" i="1"/>
  <c r="AA560" i="1"/>
  <c r="AB560" i="1"/>
  <c r="AC560" i="1"/>
  <c r="P561" i="1"/>
  <c r="Q561" i="1"/>
  <c r="R561" i="1"/>
  <c r="S561" i="1"/>
  <c r="T561" i="1"/>
  <c r="U561" i="1"/>
  <c r="V561" i="1"/>
  <c r="W561" i="1"/>
  <c r="X561" i="1"/>
  <c r="Y561" i="1"/>
  <c r="Z561" i="1"/>
  <c r="AA561" i="1"/>
  <c r="AB561" i="1"/>
  <c r="AC561" i="1"/>
  <c r="P562" i="1"/>
  <c r="Q562" i="1"/>
  <c r="R562" i="1"/>
  <c r="S562" i="1"/>
  <c r="T562" i="1"/>
  <c r="U562" i="1"/>
  <c r="V562" i="1"/>
  <c r="W562" i="1"/>
  <c r="X562" i="1"/>
  <c r="Y562" i="1"/>
  <c r="Z562" i="1"/>
  <c r="AA562" i="1"/>
  <c r="AB562" i="1"/>
  <c r="AC562" i="1"/>
  <c r="P563" i="1"/>
  <c r="Q563" i="1"/>
  <c r="R563" i="1"/>
  <c r="S563" i="1"/>
  <c r="T563" i="1"/>
  <c r="U563" i="1"/>
  <c r="V563" i="1"/>
  <c r="W563" i="1"/>
  <c r="X563" i="1"/>
  <c r="Y563" i="1"/>
  <c r="Z563" i="1"/>
  <c r="AA563" i="1"/>
  <c r="AB563" i="1"/>
  <c r="AC563" i="1"/>
  <c r="P564" i="1"/>
  <c r="Q564" i="1"/>
  <c r="R564" i="1"/>
  <c r="S564" i="1"/>
  <c r="T564" i="1"/>
  <c r="U564" i="1"/>
  <c r="V564" i="1"/>
  <c r="W564" i="1"/>
  <c r="X564" i="1"/>
  <c r="Y564" i="1"/>
  <c r="Z564" i="1"/>
  <c r="AA564" i="1"/>
  <c r="AB564" i="1"/>
  <c r="AC564" i="1"/>
  <c r="P565" i="1"/>
  <c r="Q565" i="1"/>
  <c r="R565" i="1"/>
  <c r="S565" i="1"/>
  <c r="U565" i="1"/>
  <c r="V565" i="1"/>
  <c r="W565" i="1"/>
  <c r="X565" i="1"/>
  <c r="Y565" i="1"/>
  <c r="Z565" i="1"/>
  <c r="AA565" i="1"/>
  <c r="AB565" i="1"/>
  <c r="AC565" i="1"/>
  <c r="P566" i="1"/>
  <c r="Q566" i="1"/>
  <c r="R566" i="1"/>
  <c r="S566" i="1"/>
  <c r="U566" i="1"/>
  <c r="V566" i="1"/>
  <c r="W566" i="1"/>
  <c r="X566" i="1"/>
  <c r="Y566" i="1"/>
  <c r="Z566" i="1"/>
  <c r="AA566" i="1"/>
  <c r="AB566" i="1"/>
  <c r="AC566" i="1"/>
  <c r="P567" i="1"/>
  <c r="Q567" i="1"/>
  <c r="R567" i="1"/>
  <c r="S567" i="1"/>
  <c r="U567" i="1"/>
  <c r="V567" i="1"/>
  <c r="W567" i="1"/>
  <c r="X567" i="1"/>
  <c r="Y567" i="1"/>
  <c r="Z567" i="1"/>
  <c r="AA567" i="1"/>
  <c r="AB567" i="1"/>
  <c r="AC567" i="1"/>
  <c r="P568" i="1"/>
  <c r="Q568" i="1"/>
  <c r="R568" i="1"/>
  <c r="S568" i="1"/>
  <c r="U568" i="1"/>
  <c r="V568" i="1"/>
  <c r="W568" i="1"/>
  <c r="X568" i="1"/>
  <c r="Y568" i="1"/>
  <c r="Z568" i="1"/>
  <c r="AA568" i="1"/>
  <c r="AB568" i="1"/>
  <c r="AC568" i="1"/>
  <c r="P569" i="1"/>
  <c r="Q569" i="1"/>
  <c r="R569" i="1"/>
  <c r="S569" i="1"/>
  <c r="U569" i="1"/>
  <c r="V569" i="1"/>
  <c r="W569" i="1"/>
  <c r="X569" i="1"/>
  <c r="Y569" i="1"/>
  <c r="Z569" i="1"/>
  <c r="AA569" i="1"/>
  <c r="AB569" i="1"/>
  <c r="AC569" i="1"/>
  <c r="P570" i="1"/>
  <c r="Q570" i="1"/>
  <c r="R570" i="1"/>
  <c r="S570" i="1"/>
  <c r="T570" i="1"/>
  <c r="U570" i="1"/>
  <c r="V570" i="1"/>
  <c r="W570" i="1"/>
  <c r="X570" i="1"/>
  <c r="Y570" i="1"/>
  <c r="Z570" i="1"/>
  <c r="AA570" i="1"/>
  <c r="AB570" i="1"/>
  <c r="AC570" i="1"/>
  <c r="P571" i="1"/>
  <c r="Q571" i="1"/>
  <c r="R571" i="1"/>
  <c r="S571" i="1"/>
  <c r="T571" i="1"/>
  <c r="U571" i="1"/>
  <c r="V571" i="1"/>
  <c r="W571" i="1"/>
  <c r="X571" i="1"/>
  <c r="Y571" i="1"/>
  <c r="Z571" i="1"/>
  <c r="AA571" i="1"/>
  <c r="AB571" i="1"/>
  <c r="AC571" i="1"/>
  <c r="P572" i="1"/>
  <c r="Q572" i="1"/>
  <c r="R572" i="1"/>
  <c r="S572" i="1"/>
  <c r="T572" i="1"/>
  <c r="U572" i="1"/>
  <c r="V572" i="1"/>
  <c r="W572" i="1"/>
  <c r="X572" i="1"/>
  <c r="Y572" i="1"/>
  <c r="Z572" i="1"/>
  <c r="AA572" i="1"/>
  <c r="AB572" i="1"/>
  <c r="AC572" i="1"/>
  <c r="P573" i="1"/>
  <c r="Q573" i="1"/>
  <c r="R573" i="1"/>
  <c r="S573" i="1"/>
  <c r="T573" i="1"/>
  <c r="U573" i="1"/>
  <c r="V573" i="1"/>
  <c r="W573" i="1"/>
  <c r="X573" i="1"/>
  <c r="Y573" i="1"/>
  <c r="Z573" i="1"/>
  <c r="AA573" i="1"/>
  <c r="AB573" i="1"/>
  <c r="AC573" i="1"/>
  <c r="P574" i="1"/>
  <c r="Q574" i="1"/>
  <c r="R574" i="1"/>
  <c r="S574" i="1"/>
  <c r="T574" i="1"/>
  <c r="U574" i="1"/>
  <c r="V574" i="1"/>
  <c r="W574" i="1"/>
  <c r="X574" i="1"/>
  <c r="Y574" i="1"/>
  <c r="Z574" i="1"/>
  <c r="AA574" i="1"/>
  <c r="AB574" i="1"/>
  <c r="AC574" i="1"/>
  <c r="P575" i="1"/>
  <c r="Q575" i="1"/>
  <c r="R575" i="1"/>
  <c r="S575" i="1"/>
  <c r="T575" i="1"/>
  <c r="U575" i="1"/>
  <c r="V575" i="1"/>
  <c r="W575" i="1"/>
  <c r="X575" i="1"/>
  <c r="Y575" i="1"/>
  <c r="Z575" i="1"/>
  <c r="AA575" i="1"/>
  <c r="AB575" i="1"/>
  <c r="AC575" i="1"/>
  <c r="P576" i="1"/>
  <c r="Q576" i="1"/>
  <c r="R576" i="1"/>
  <c r="S576" i="1"/>
  <c r="T576" i="1"/>
  <c r="U576" i="1"/>
  <c r="V576" i="1"/>
  <c r="W576" i="1"/>
  <c r="X576" i="1"/>
  <c r="Y576" i="1"/>
  <c r="Z576" i="1"/>
  <c r="AA576" i="1"/>
  <c r="AB576" i="1"/>
  <c r="AC576" i="1"/>
  <c r="P577" i="1"/>
  <c r="Q577" i="1"/>
  <c r="R577" i="1"/>
  <c r="S577" i="1"/>
  <c r="T577" i="1"/>
  <c r="U577" i="1"/>
  <c r="V577" i="1"/>
  <c r="W577" i="1"/>
  <c r="X577" i="1"/>
  <c r="Y577" i="1"/>
  <c r="Z577" i="1"/>
  <c r="AA577" i="1"/>
  <c r="AB577" i="1"/>
  <c r="AC577" i="1"/>
  <c r="P578" i="1"/>
  <c r="Q578" i="1"/>
  <c r="R578" i="1"/>
  <c r="S578" i="1"/>
  <c r="T578" i="1"/>
  <c r="V578" i="1"/>
  <c r="W578" i="1"/>
  <c r="X578" i="1"/>
  <c r="Y578" i="1"/>
  <c r="Z578" i="1"/>
  <c r="AA578" i="1"/>
  <c r="AB578" i="1"/>
  <c r="AC578" i="1"/>
  <c r="P579" i="1"/>
  <c r="Q579" i="1"/>
  <c r="R579" i="1"/>
  <c r="S579" i="1"/>
  <c r="T579" i="1"/>
  <c r="V579" i="1"/>
  <c r="W579" i="1"/>
  <c r="X579" i="1"/>
  <c r="Y579" i="1"/>
  <c r="Z579" i="1"/>
  <c r="AA579" i="1"/>
  <c r="AB579" i="1"/>
  <c r="AC579" i="1"/>
  <c r="P580" i="1"/>
  <c r="Q580" i="1"/>
  <c r="R580" i="1"/>
  <c r="S580" i="1"/>
  <c r="T580" i="1"/>
  <c r="V580" i="1"/>
  <c r="W580" i="1"/>
  <c r="X580" i="1"/>
  <c r="Y580" i="1"/>
  <c r="Z580" i="1"/>
  <c r="AA580" i="1"/>
  <c r="AB580" i="1"/>
  <c r="AC580" i="1"/>
  <c r="P581" i="1"/>
  <c r="Q581" i="1"/>
  <c r="R581" i="1"/>
  <c r="S581" i="1"/>
  <c r="T581" i="1"/>
  <c r="V581" i="1"/>
  <c r="W581" i="1"/>
  <c r="X581" i="1"/>
  <c r="Y581" i="1"/>
  <c r="Z581" i="1"/>
  <c r="AA581" i="1"/>
  <c r="AB581" i="1"/>
  <c r="AC581" i="1"/>
  <c r="P582" i="1"/>
  <c r="Q582" i="1"/>
  <c r="R582" i="1"/>
  <c r="S582" i="1"/>
  <c r="T582" i="1"/>
  <c r="V582" i="1"/>
  <c r="W582" i="1"/>
  <c r="X582" i="1"/>
  <c r="Y582" i="1"/>
  <c r="Z582" i="1"/>
  <c r="AA582" i="1"/>
  <c r="AB582" i="1"/>
  <c r="AC582" i="1"/>
  <c r="P583" i="1"/>
  <c r="Q583" i="1"/>
  <c r="R583" i="1"/>
  <c r="S583" i="1"/>
  <c r="T583" i="1"/>
  <c r="V583" i="1"/>
  <c r="W583" i="1"/>
  <c r="X583" i="1"/>
  <c r="Y583" i="1"/>
  <c r="Z583" i="1"/>
  <c r="AA583" i="1"/>
  <c r="AB583" i="1"/>
  <c r="AC583" i="1"/>
  <c r="P584" i="1"/>
  <c r="Q584" i="1"/>
  <c r="R584" i="1"/>
  <c r="S584" i="1"/>
  <c r="T584" i="1"/>
  <c r="U584" i="1"/>
  <c r="V584" i="1"/>
  <c r="W584" i="1"/>
  <c r="X584" i="1"/>
  <c r="Y584" i="1"/>
  <c r="Z584" i="1"/>
  <c r="AA584" i="1"/>
  <c r="AB584" i="1"/>
  <c r="AC584" i="1"/>
  <c r="P585" i="1"/>
  <c r="Q585" i="1"/>
  <c r="R585" i="1"/>
  <c r="S585" i="1"/>
  <c r="T585" i="1"/>
  <c r="U585" i="1"/>
  <c r="V585" i="1"/>
  <c r="X585" i="1"/>
  <c r="Y585" i="1"/>
  <c r="Z585" i="1"/>
  <c r="AA585" i="1"/>
  <c r="AB585" i="1"/>
  <c r="AC585" i="1"/>
  <c r="P586" i="1"/>
  <c r="Q586" i="1"/>
  <c r="R586" i="1"/>
  <c r="S586" i="1"/>
  <c r="T586" i="1"/>
  <c r="U586" i="1"/>
  <c r="V586" i="1"/>
  <c r="X586" i="1"/>
  <c r="Y586" i="1"/>
  <c r="Z586" i="1"/>
  <c r="AA586" i="1"/>
  <c r="AB586" i="1"/>
  <c r="AC586" i="1"/>
  <c r="P587" i="1"/>
  <c r="Q587" i="1"/>
  <c r="R587" i="1"/>
  <c r="S587" i="1"/>
  <c r="T587" i="1"/>
  <c r="U587" i="1"/>
  <c r="V587" i="1"/>
  <c r="X587" i="1"/>
  <c r="Y587" i="1"/>
  <c r="Z587" i="1"/>
  <c r="AA587" i="1"/>
  <c r="AB587" i="1"/>
  <c r="AC587" i="1"/>
  <c r="P588" i="1"/>
  <c r="Q588" i="1"/>
  <c r="R588" i="1"/>
  <c r="S588" i="1"/>
  <c r="T588" i="1"/>
  <c r="U588" i="1"/>
  <c r="V588" i="1"/>
  <c r="W588" i="1"/>
  <c r="Y588" i="1"/>
  <c r="Z588" i="1"/>
  <c r="AA588" i="1"/>
  <c r="AB588" i="1"/>
  <c r="AC588" i="1"/>
  <c r="P589" i="1"/>
  <c r="Q589" i="1"/>
  <c r="R589" i="1"/>
  <c r="S589" i="1"/>
  <c r="T589" i="1"/>
  <c r="U589" i="1"/>
  <c r="V589" i="1"/>
  <c r="W589" i="1"/>
  <c r="Y589" i="1"/>
  <c r="Z589" i="1"/>
  <c r="AA589" i="1"/>
  <c r="AB589" i="1"/>
  <c r="AC589" i="1"/>
  <c r="P590" i="1"/>
  <c r="Q590" i="1"/>
  <c r="R590" i="1"/>
  <c r="S590" i="1"/>
  <c r="T590" i="1"/>
  <c r="U590" i="1"/>
  <c r="V590" i="1"/>
  <c r="W590" i="1"/>
  <c r="X590" i="1"/>
  <c r="Y590" i="1"/>
  <c r="Z590" i="1"/>
  <c r="AA590" i="1"/>
  <c r="AB590" i="1"/>
  <c r="AC590" i="1"/>
  <c r="P591" i="1"/>
  <c r="Q591" i="1"/>
  <c r="R591" i="1"/>
  <c r="S591" i="1"/>
  <c r="T591" i="1"/>
  <c r="U591" i="1"/>
  <c r="V591" i="1"/>
  <c r="W591" i="1"/>
  <c r="X591" i="1"/>
  <c r="Y591" i="1"/>
  <c r="Z591" i="1"/>
  <c r="AA591" i="1"/>
  <c r="AB591" i="1"/>
  <c r="AC591" i="1"/>
  <c r="P592" i="1"/>
  <c r="Q592" i="1"/>
  <c r="R592" i="1"/>
  <c r="S592" i="1"/>
  <c r="T592" i="1"/>
  <c r="U592" i="1"/>
  <c r="V592" i="1"/>
  <c r="W592" i="1"/>
  <c r="X592" i="1"/>
  <c r="Y592" i="1"/>
  <c r="Z592" i="1"/>
  <c r="AA592" i="1"/>
  <c r="AB592" i="1"/>
  <c r="P593" i="1"/>
  <c r="Q593" i="1"/>
  <c r="R593" i="1"/>
  <c r="S593" i="1"/>
  <c r="T593" i="1"/>
  <c r="U593" i="1"/>
  <c r="V593" i="1"/>
  <c r="W593" i="1"/>
  <c r="X593" i="1"/>
  <c r="Y593" i="1"/>
  <c r="Z593" i="1"/>
  <c r="AA593" i="1"/>
  <c r="AB593" i="1"/>
  <c r="P594" i="1"/>
  <c r="Q594" i="1"/>
  <c r="R594" i="1"/>
  <c r="S594" i="1"/>
  <c r="T594" i="1"/>
  <c r="U594" i="1"/>
  <c r="V594" i="1"/>
  <c r="W594" i="1"/>
  <c r="X594" i="1"/>
  <c r="Y594" i="1"/>
  <c r="Z594" i="1"/>
  <c r="AA594" i="1"/>
  <c r="AB594" i="1"/>
  <c r="AC594" i="1"/>
  <c r="P595" i="1"/>
  <c r="Q595" i="1"/>
  <c r="R595" i="1"/>
  <c r="S595" i="1"/>
  <c r="T595" i="1"/>
  <c r="U595" i="1"/>
  <c r="V595" i="1"/>
  <c r="W595" i="1"/>
  <c r="X595" i="1"/>
  <c r="Y595" i="1"/>
  <c r="Z595" i="1"/>
  <c r="AA595" i="1"/>
  <c r="AB595" i="1"/>
  <c r="AC595" i="1"/>
  <c r="P596" i="1"/>
  <c r="Q596" i="1"/>
  <c r="R596" i="1"/>
  <c r="S596" i="1"/>
  <c r="T596" i="1"/>
  <c r="U596" i="1"/>
  <c r="V596" i="1"/>
  <c r="W596" i="1"/>
  <c r="X596" i="1"/>
  <c r="Y596" i="1"/>
  <c r="Z596" i="1"/>
  <c r="AA596" i="1"/>
  <c r="AB596" i="1"/>
  <c r="AC596" i="1"/>
  <c r="P597" i="1"/>
  <c r="Q597" i="1"/>
  <c r="R597" i="1"/>
  <c r="S597" i="1"/>
  <c r="T597" i="1"/>
  <c r="U597" i="1"/>
  <c r="V597" i="1"/>
  <c r="W597" i="1"/>
  <c r="X597" i="1"/>
  <c r="Y597" i="1"/>
  <c r="Z597" i="1"/>
  <c r="AA597" i="1"/>
  <c r="AB597" i="1"/>
  <c r="AC597" i="1"/>
  <c r="P598" i="1"/>
  <c r="Q598" i="1"/>
  <c r="R598" i="1"/>
  <c r="S598" i="1"/>
  <c r="T598" i="1"/>
  <c r="U598" i="1"/>
  <c r="V598" i="1"/>
  <c r="W598" i="1"/>
  <c r="X598" i="1"/>
  <c r="Y598" i="1"/>
  <c r="Z598" i="1"/>
  <c r="AA598" i="1"/>
  <c r="AB598" i="1"/>
  <c r="AC598" i="1"/>
  <c r="P599" i="1"/>
  <c r="Q599" i="1"/>
  <c r="R599" i="1"/>
  <c r="S599" i="1"/>
  <c r="T599" i="1"/>
  <c r="U599" i="1"/>
  <c r="V599" i="1"/>
  <c r="W599" i="1"/>
  <c r="X599" i="1"/>
  <c r="Y599" i="1"/>
  <c r="Z599" i="1"/>
  <c r="AA599" i="1"/>
  <c r="AB599" i="1"/>
  <c r="AC599" i="1"/>
  <c r="P600" i="1"/>
  <c r="Q600" i="1"/>
  <c r="R600" i="1"/>
  <c r="S600" i="1"/>
  <c r="T600" i="1"/>
  <c r="U600" i="1"/>
  <c r="V600" i="1"/>
  <c r="W600" i="1"/>
  <c r="X600" i="1"/>
  <c r="Y600" i="1"/>
  <c r="Z600" i="1"/>
  <c r="AA600" i="1"/>
  <c r="AB600" i="1"/>
  <c r="AC600" i="1"/>
  <c r="P601" i="1"/>
  <c r="Q601" i="1"/>
  <c r="R601" i="1"/>
  <c r="S601" i="1"/>
  <c r="T601" i="1"/>
  <c r="U601" i="1"/>
  <c r="V601" i="1"/>
  <c r="W601" i="1"/>
  <c r="X601" i="1"/>
  <c r="Y601" i="1"/>
  <c r="Z601" i="1"/>
  <c r="AA601" i="1"/>
  <c r="AB601" i="1"/>
  <c r="AC601" i="1"/>
  <c r="Q602" i="1"/>
  <c r="R602" i="1"/>
  <c r="S602" i="1"/>
  <c r="T602" i="1"/>
  <c r="U602" i="1"/>
  <c r="V602" i="1"/>
  <c r="W602" i="1"/>
  <c r="X602" i="1"/>
  <c r="Y602" i="1"/>
  <c r="Z602" i="1"/>
  <c r="AA602" i="1"/>
  <c r="AB602" i="1"/>
  <c r="AC602" i="1"/>
  <c r="Q603" i="1"/>
  <c r="R603" i="1"/>
  <c r="S603" i="1"/>
  <c r="T603" i="1"/>
  <c r="U603" i="1"/>
  <c r="V603" i="1"/>
  <c r="W603" i="1"/>
  <c r="X603" i="1"/>
  <c r="Y603" i="1"/>
  <c r="Z603" i="1"/>
  <c r="AA603" i="1"/>
  <c r="AB603" i="1"/>
  <c r="AC603" i="1"/>
  <c r="Q604" i="1"/>
  <c r="R604" i="1"/>
  <c r="S604" i="1"/>
  <c r="T604" i="1"/>
  <c r="U604" i="1"/>
  <c r="V604" i="1"/>
  <c r="W604" i="1"/>
  <c r="X604" i="1"/>
  <c r="Y604" i="1"/>
  <c r="Z604" i="1"/>
  <c r="AA604" i="1"/>
  <c r="AB604" i="1"/>
  <c r="AC604" i="1"/>
  <c r="Q605" i="1"/>
  <c r="R605" i="1"/>
  <c r="S605" i="1"/>
  <c r="T605" i="1"/>
  <c r="U605" i="1"/>
  <c r="V605" i="1"/>
  <c r="W605" i="1"/>
  <c r="X605" i="1"/>
  <c r="Y605" i="1"/>
  <c r="Z605" i="1"/>
  <c r="AA605" i="1"/>
  <c r="AB605" i="1"/>
  <c r="AC605" i="1"/>
  <c r="Q606" i="1"/>
  <c r="R606" i="1"/>
  <c r="S606" i="1"/>
  <c r="T606" i="1"/>
  <c r="U606" i="1"/>
  <c r="V606" i="1"/>
  <c r="W606" i="1"/>
  <c r="X606" i="1"/>
  <c r="Y606" i="1"/>
  <c r="Z606" i="1"/>
  <c r="AA606" i="1"/>
  <c r="AB606" i="1"/>
  <c r="AC606" i="1"/>
  <c r="P607" i="1"/>
  <c r="Q607" i="1"/>
  <c r="R607" i="1"/>
  <c r="S607" i="1"/>
  <c r="T607" i="1"/>
  <c r="U607" i="1"/>
  <c r="V607" i="1"/>
  <c r="W607" i="1"/>
  <c r="X607" i="1"/>
  <c r="Y607" i="1"/>
  <c r="Z607" i="1"/>
  <c r="AA607" i="1"/>
  <c r="AB607" i="1"/>
  <c r="AC607" i="1"/>
  <c r="P608" i="1"/>
  <c r="Q608" i="1"/>
  <c r="R608" i="1"/>
  <c r="S608" i="1"/>
  <c r="T608" i="1"/>
  <c r="U608" i="1"/>
  <c r="V608" i="1"/>
  <c r="W608" i="1"/>
  <c r="X608" i="1"/>
  <c r="Y608" i="1"/>
  <c r="Z608" i="1"/>
  <c r="AA608" i="1"/>
  <c r="AB608" i="1"/>
  <c r="AC608" i="1"/>
  <c r="Q609" i="1"/>
  <c r="R609" i="1"/>
  <c r="S609" i="1"/>
  <c r="T609" i="1"/>
  <c r="U609" i="1"/>
  <c r="V609" i="1"/>
  <c r="W609" i="1"/>
  <c r="X609" i="1"/>
  <c r="Y609" i="1"/>
  <c r="Z609" i="1"/>
  <c r="AA609" i="1"/>
  <c r="AB609" i="1"/>
  <c r="AC609" i="1"/>
  <c r="Q610" i="1"/>
  <c r="R610" i="1"/>
  <c r="S610" i="1"/>
  <c r="T610" i="1"/>
  <c r="U610" i="1"/>
  <c r="V610" i="1"/>
  <c r="W610" i="1"/>
  <c r="X610" i="1"/>
  <c r="Y610" i="1"/>
  <c r="Z610" i="1"/>
  <c r="AA610" i="1"/>
  <c r="AB610" i="1"/>
  <c r="AC610" i="1"/>
  <c r="P611" i="1"/>
  <c r="Q611" i="1"/>
  <c r="R611" i="1"/>
  <c r="S611" i="1"/>
  <c r="T611" i="1"/>
  <c r="U611" i="1"/>
  <c r="V611" i="1"/>
  <c r="W611" i="1"/>
  <c r="X611" i="1"/>
  <c r="Y611" i="1"/>
  <c r="Z611" i="1"/>
  <c r="AA611" i="1"/>
  <c r="AB611" i="1"/>
  <c r="AC611" i="1"/>
  <c r="P612" i="1"/>
  <c r="Q612" i="1"/>
  <c r="R612" i="1"/>
  <c r="S612" i="1"/>
  <c r="T612" i="1"/>
  <c r="U612" i="1"/>
  <c r="V612" i="1"/>
  <c r="W612" i="1"/>
  <c r="X612" i="1"/>
  <c r="Y612" i="1"/>
  <c r="Z612" i="1"/>
  <c r="AA612" i="1"/>
  <c r="AB612" i="1"/>
  <c r="AC612" i="1"/>
  <c r="P613" i="1"/>
  <c r="Q613" i="1"/>
  <c r="R613" i="1"/>
  <c r="S613" i="1"/>
  <c r="T613" i="1"/>
  <c r="U613" i="1"/>
  <c r="V613" i="1"/>
  <c r="W613" i="1"/>
  <c r="X613" i="1"/>
  <c r="Y613" i="1"/>
  <c r="Z613" i="1"/>
  <c r="AA613" i="1"/>
  <c r="AB613" i="1"/>
  <c r="AC613" i="1"/>
  <c r="P614" i="1"/>
  <c r="Q614" i="1"/>
  <c r="R614" i="1"/>
  <c r="S614" i="1"/>
  <c r="T614" i="1"/>
  <c r="U614" i="1"/>
  <c r="V614" i="1"/>
  <c r="W614" i="1"/>
  <c r="X614" i="1"/>
  <c r="Y614" i="1"/>
  <c r="Z614" i="1"/>
  <c r="AA614" i="1"/>
  <c r="AB614" i="1"/>
  <c r="AC614" i="1"/>
  <c r="P615" i="1"/>
  <c r="Q615" i="1"/>
  <c r="R615" i="1"/>
  <c r="S615" i="1"/>
  <c r="T615" i="1"/>
  <c r="U615" i="1"/>
  <c r="V615" i="1"/>
  <c r="W615" i="1"/>
  <c r="X615" i="1"/>
  <c r="Y615" i="1"/>
  <c r="Z615" i="1"/>
  <c r="AA615" i="1"/>
  <c r="AB615" i="1"/>
  <c r="AC615" i="1"/>
  <c r="P616" i="1"/>
  <c r="R616" i="1"/>
  <c r="S616" i="1"/>
  <c r="T616" i="1"/>
  <c r="U616" i="1"/>
  <c r="V616" i="1"/>
  <c r="W616" i="1"/>
  <c r="X616" i="1"/>
  <c r="Y616" i="1"/>
  <c r="Z616" i="1"/>
  <c r="AA616" i="1"/>
  <c r="AB616" i="1"/>
  <c r="AC616" i="1"/>
  <c r="P617" i="1"/>
  <c r="R617" i="1"/>
  <c r="S617" i="1"/>
  <c r="T617" i="1"/>
  <c r="U617" i="1"/>
  <c r="V617" i="1"/>
  <c r="W617" i="1"/>
  <c r="X617" i="1"/>
  <c r="Y617" i="1"/>
  <c r="Z617" i="1"/>
  <c r="AA617" i="1"/>
  <c r="AB617" i="1"/>
  <c r="AC617" i="1"/>
  <c r="P618" i="1"/>
  <c r="R618" i="1"/>
  <c r="S618" i="1"/>
  <c r="T618" i="1"/>
  <c r="U618" i="1"/>
  <c r="V618" i="1"/>
  <c r="W618" i="1"/>
  <c r="X618" i="1"/>
  <c r="Y618" i="1"/>
  <c r="Z618" i="1"/>
  <c r="AA618" i="1"/>
  <c r="AB618" i="1"/>
  <c r="AC618" i="1"/>
  <c r="P619" i="1"/>
  <c r="R619" i="1"/>
  <c r="S619" i="1"/>
  <c r="T619" i="1"/>
  <c r="U619" i="1"/>
  <c r="V619" i="1"/>
  <c r="W619" i="1"/>
  <c r="X619" i="1"/>
  <c r="Y619" i="1"/>
  <c r="Z619" i="1"/>
  <c r="AA619" i="1"/>
  <c r="AB619" i="1"/>
  <c r="AC619" i="1"/>
  <c r="P620" i="1"/>
  <c r="Q620" i="1"/>
  <c r="R620" i="1"/>
  <c r="S620" i="1"/>
  <c r="T620" i="1"/>
  <c r="U620" i="1"/>
  <c r="V620" i="1"/>
  <c r="W620" i="1"/>
  <c r="X620" i="1"/>
  <c r="Y620" i="1"/>
  <c r="Z620" i="1"/>
  <c r="AA620" i="1"/>
  <c r="AB620" i="1"/>
  <c r="AC620" i="1"/>
  <c r="P621" i="1"/>
  <c r="Q621" i="1"/>
  <c r="S621" i="1"/>
  <c r="T621" i="1"/>
  <c r="U621" i="1"/>
  <c r="V621" i="1"/>
  <c r="W621" i="1"/>
  <c r="X621" i="1"/>
  <c r="Y621" i="1"/>
  <c r="Z621" i="1"/>
  <c r="AA621" i="1"/>
  <c r="AB621" i="1"/>
  <c r="AC621" i="1"/>
  <c r="P622" i="1"/>
  <c r="Q622" i="1"/>
  <c r="S622" i="1"/>
  <c r="T622" i="1"/>
  <c r="U622" i="1"/>
  <c r="V622" i="1"/>
  <c r="W622" i="1"/>
  <c r="X622" i="1"/>
  <c r="Y622" i="1"/>
  <c r="Z622" i="1"/>
  <c r="AA622" i="1"/>
  <c r="AB622" i="1"/>
  <c r="AC622" i="1"/>
  <c r="P623" i="1"/>
  <c r="Q623" i="1"/>
  <c r="R623" i="1"/>
  <c r="S623" i="1"/>
  <c r="T623" i="1"/>
  <c r="U623" i="1"/>
  <c r="V623" i="1"/>
  <c r="W623" i="1"/>
  <c r="X623" i="1"/>
  <c r="Y623" i="1"/>
  <c r="Z623" i="1"/>
  <c r="AA623" i="1"/>
  <c r="AB623" i="1"/>
  <c r="AC623" i="1"/>
  <c r="P624" i="1"/>
  <c r="Q624" i="1"/>
  <c r="S624" i="1"/>
  <c r="T624" i="1"/>
  <c r="U624" i="1"/>
  <c r="V624" i="1"/>
  <c r="W624" i="1"/>
  <c r="X624" i="1"/>
  <c r="Y624" i="1"/>
  <c r="Z624" i="1"/>
  <c r="AA624" i="1"/>
  <c r="AB624" i="1"/>
  <c r="AC624" i="1"/>
  <c r="P625" i="1"/>
  <c r="Q625" i="1"/>
  <c r="S625" i="1"/>
  <c r="T625" i="1"/>
  <c r="U625" i="1"/>
  <c r="V625" i="1"/>
  <c r="W625" i="1"/>
  <c r="X625" i="1"/>
  <c r="Y625" i="1"/>
  <c r="Z625" i="1"/>
  <c r="AA625" i="1"/>
  <c r="AB625" i="1"/>
  <c r="AC625" i="1"/>
  <c r="P626" i="1"/>
  <c r="Q626" i="1"/>
  <c r="S626" i="1"/>
  <c r="T626" i="1"/>
  <c r="U626" i="1"/>
  <c r="V626" i="1"/>
  <c r="W626" i="1"/>
  <c r="X626" i="1"/>
  <c r="Y626" i="1"/>
  <c r="Z626" i="1"/>
  <c r="AA626" i="1"/>
  <c r="AB626" i="1"/>
  <c r="AC626" i="1"/>
  <c r="P627" i="1"/>
  <c r="Q627" i="1"/>
  <c r="R627" i="1"/>
  <c r="T627" i="1"/>
  <c r="U627" i="1"/>
  <c r="V627" i="1"/>
  <c r="W627" i="1"/>
  <c r="X627" i="1"/>
  <c r="Y627" i="1"/>
  <c r="Z627" i="1"/>
  <c r="AA627" i="1"/>
  <c r="AB627" i="1"/>
  <c r="AC627" i="1"/>
  <c r="P628" i="1"/>
  <c r="Q628" i="1"/>
  <c r="R628" i="1"/>
  <c r="T628" i="1"/>
  <c r="U628" i="1"/>
  <c r="V628" i="1"/>
  <c r="W628" i="1"/>
  <c r="X628" i="1"/>
  <c r="Y628" i="1"/>
  <c r="Z628" i="1"/>
  <c r="AA628" i="1"/>
  <c r="AB628" i="1"/>
  <c r="AC628" i="1"/>
  <c r="P629" i="1"/>
  <c r="Q629" i="1"/>
  <c r="R629" i="1"/>
  <c r="S629" i="1"/>
  <c r="T629" i="1"/>
  <c r="U629" i="1"/>
  <c r="V629" i="1"/>
  <c r="W629" i="1"/>
  <c r="X629" i="1"/>
  <c r="Y629" i="1"/>
  <c r="Z629" i="1"/>
  <c r="AA629" i="1"/>
  <c r="AB629" i="1"/>
  <c r="AC629" i="1"/>
  <c r="P630" i="1"/>
  <c r="Q630" i="1"/>
  <c r="R630" i="1"/>
  <c r="S630" i="1"/>
  <c r="T630" i="1"/>
  <c r="U630" i="1"/>
  <c r="V630" i="1"/>
  <c r="W630" i="1"/>
  <c r="X630" i="1"/>
  <c r="Y630" i="1"/>
  <c r="Z630" i="1"/>
  <c r="AA630" i="1"/>
  <c r="AB630" i="1"/>
  <c r="AC630" i="1"/>
  <c r="P631" i="1"/>
  <c r="Q631" i="1"/>
  <c r="R631" i="1"/>
  <c r="S631" i="1"/>
  <c r="T631" i="1"/>
  <c r="U631" i="1"/>
  <c r="V631" i="1"/>
  <c r="W631" i="1"/>
  <c r="X631" i="1"/>
  <c r="Y631" i="1"/>
  <c r="Z631" i="1"/>
  <c r="AA631" i="1"/>
  <c r="AB631" i="1"/>
  <c r="AC631" i="1"/>
  <c r="P632" i="1"/>
  <c r="Q632" i="1"/>
  <c r="R632" i="1"/>
  <c r="T632" i="1"/>
  <c r="U632" i="1"/>
  <c r="V632" i="1"/>
  <c r="W632" i="1"/>
  <c r="X632" i="1"/>
  <c r="Y632" i="1"/>
  <c r="Z632" i="1"/>
  <c r="AA632" i="1"/>
  <c r="AB632" i="1"/>
  <c r="AC632" i="1"/>
  <c r="P633" i="1"/>
  <c r="Q633" i="1"/>
  <c r="R633" i="1"/>
  <c r="T633" i="1"/>
  <c r="U633" i="1"/>
  <c r="V633" i="1"/>
  <c r="W633" i="1"/>
  <c r="X633" i="1"/>
  <c r="Y633" i="1"/>
  <c r="Z633" i="1"/>
  <c r="AA633" i="1"/>
  <c r="AB633" i="1"/>
  <c r="AC633" i="1"/>
  <c r="P634" i="1"/>
  <c r="Q634" i="1"/>
  <c r="R634" i="1"/>
  <c r="T634" i="1"/>
  <c r="U634" i="1"/>
  <c r="V634" i="1"/>
  <c r="W634" i="1"/>
  <c r="X634" i="1"/>
  <c r="Y634" i="1"/>
  <c r="Z634" i="1"/>
  <c r="AA634" i="1"/>
  <c r="AB634" i="1"/>
  <c r="AC634" i="1"/>
  <c r="P635" i="1"/>
  <c r="Q635" i="1"/>
  <c r="R635" i="1"/>
  <c r="S635" i="1"/>
  <c r="T635" i="1"/>
  <c r="U635" i="1"/>
  <c r="V635" i="1"/>
  <c r="W635" i="1"/>
  <c r="X635" i="1"/>
  <c r="Y635" i="1"/>
  <c r="Z635" i="1"/>
  <c r="AA635" i="1"/>
  <c r="AB635" i="1"/>
  <c r="AC635" i="1"/>
  <c r="P636" i="1"/>
  <c r="Q636" i="1"/>
  <c r="R636" i="1"/>
  <c r="S636" i="1"/>
  <c r="T636" i="1"/>
  <c r="U636" i="1"/>
  <c r="V636" i="1"/>
  <c r="W636" i="1"/>
  <c r="X636" i="1"/>
  <c r="Y636" i="1"/>
  <c r="Z636" i="1"/>
  <c r="AA636" i="1"/>
  <c r="AB636" i="1"/>
  <c r="AC636" i="1"/>
  <c r="P637" i="1"/>
  <c r="Q637" i="1"/>
  <c r="R637" i="1"/>
  <c r="S637" i="1"/>
  <c r="T637" i="1"/>
  <c r="U637" i="1"/>
  <c r="V637" i="1"/>
  <c r="W637" i="1"/>
  <c r="X637" i="1"/>
  <c r="Y637" i="1"/>
  <c r="Z637" i="1"/>
  <c r="AA637" i="1"/>
  <c r="AB637" i="1"/>
  <c r="AC637" i="1"/>
  <c r="P638" i="1"/>
  <c r="Q638" i="1"/>
  <c r="R638" i="1"/>
  <c r="S638" i="1"/>
  <c r="T638" i="1"/>
  <c r="U638" i="1"/>
  <c r="V638" i="1"/>
  <c r="W638" i="1"/>
  <c r="X638" i="1"/>
  <c r="Y638" i="1"/>
  <c r="Z638" i="1"/>
  <c r="AA638" i="1"/>
  <c r="AB638" i="1"/>
  <c r="AC638" i="1"/>
  <c r="P639" i="1"/>
  <c r="Q639" i="1"/>
  <c r="R639" i="1"/>
  <c r="S639" i="1"/>
  <c r="T639" i="1"/>
  <c r="U639" i="1"/>
  <c r="V639" i="1"/>
  <c r="W639" i="1"/>
  <c r="X639" i="1"/>
  <c r="Y639" i="1"/>
  <c r="Z639" i="1"/>
  <c r="AA639" i="1"/>
  <c r="AB639" i="1"/>
  <c r="AC639" i="1"/>
  <c r="P640" i="1"/>
  <c r="Q640" i="1"/>
  <c r="R640" i="1"/>
  <c r="S640" i="1"/>
  <c r="T640" i="1"/>
  <c r="U640" i="1"/>
  <c r="V640" i="1"/>
  <c r="W640" i="1"/>
  <c r="X640" i="1"/>
  <c r="Y640" i="1"/>
  <c r="Z640" i="1"/>
  <c r="AA640" i="1"/>
  <c r="AB640" i="1"/>
  <c r="AC640" i="1"/>
  <c r="P641" i="1"/>
  <c r="Q641" i="1"/>
  <c r="R641" i="1"/>
  <c r="S641" i="1"/>
  <c r="U641" i="1"/>
  <c r="V641" i="1"/>
  <c r="W641" i="1"/>
  <c r="X641" i="1"/>
  <c r="Y641" i="1"/>
  <c r="Z641" i="1"/>
  <c r="AA641" i="1"/>
  <c r="AB641" i="1"/>
  <c r="AC641" i="1"/>
  <c r="P642" i="1"/>
  <c r="Q642" i="1"/>
  <c r="R642" i="1"/>
  <c r="S642" i="1"/>
  <c r="U642" i="1"/>
  <c r="V642" i="1"/>
  <c r="W642" i="1"/>
  <c r="X642" i="1"/>
  <c r="Y642" i="1"/>
  <c r="Z642" i="1"/>
  <c r="AA642" i="1"/>
  <c r="AB642" i="1"/>
  <c r="AC642" i="1"/>
  <c r="P643" i="1"/>
  <c r="Q643" i="1"/>
  <c r="R643" i="1"/>
  <c r="S643" i="1"/>
  <c r="U643" i="1"/>
  <c r="V643" i="1"/>
  <c r="W643" i="1"/>
  <c r="X643" i="1"/>
  <c r="Y643" i="1"/>
  <c r="Z643" i="1"/>
  <c r="AA643" i="1"/>
  <c r="AB643" i="1"/>
  <c r="AC643" i="1"/>
  <c r="P644" i="1"/>
  <c r="Q644" i="1"/>
  <c r="R644" i="1"/>
  <c r="S644" i="1"/>
  <c r="U644" i="1"/>
  <c r="V644" i="1"/>
  <c r="W644" i="1"/>
  <c r="X644" i="1"/>
  <c r="Y644" i="1"/>
  <c r="Z644" i="1"/>
  <c r="AA644" i="1"/>
  <c r="AB644" i="1"/>
  <c r="AC644" i="1"/>
  <c r="P645" i="1"/>
  <c r="Q645" i="1"/>
  <c r="R645" i="1"/>
  <c r="S645" i="1"/>
  <c r="U645" i="1"/>
  <c r="V645" i="1"/>
  <c r="W645" i="1"/>
  <c r="X645" i="1"/>
  <c r="Y645" i="1"/>
  <c r="Z645" i="1"/>
  <c r="AA645" i="1"/>
  <c r="AB645" i="1"/>
  <c r="AC645" i="1"/>
  <c r="P646" i="1"/>
  <c r="Q646" i="1"/>
  <c r="R646" i="1"/>
  <c r="S646" i="1"/>
  <c r="T646" i="1"/>
  <c r="U646" i="1"/>
  <c r="V646" i="1"/>
  <c r="W646" i="1"/>
  <c r="X646" i="1"/>
  <c r="Y646" i="1"/>
  <c r="Z646" i="1"/>
  <c r="AA646" i="1"/>
  <c r="AB646" i="1"/>
  <c r="AC646" i="1"/>
  <c r="P647" i="1"/>
  <c r="Q647" i="1"/>
  <c r="R647" i="1"/>
  <c r="S647" i="1"/>
  <c r="T647" i="1"/>
  <c r="U647" i="1"/>
  <c r="V647" i="1"/>
  <c r="W647" i="1"/>
  <c r="X647" i="1"/>
  <c r="Y647" i="1"/>
  <c r="Z647" i="1"/>
  <c r="AA647" i="1"/>
  <c r="AB647" i="1"/>
  <c r="AC647" i="1"/>
  <c r="P648" i="1"/>
  <c r="Q648" i="1"/>
  <c r="R648" i="1"/>
  <c r="S648" i="1"/>
  <c r="T648" i="1"/>
  <c r="U648" i="1"/>
  <c r="V648" i="1"/>
  <c r="W648" i="1"/>
  <c r="X648" i="1"/>
  <c r="Y648" i="1"/>
  <c r="Z648" i="1"/>
  <c r="AA648" i="1"/>
  <c r="AB648" i="1"/>
  <c r="AC648" i="1"/>
  <c r="P649" i="1"/>
  <c r="Q649" i="1"/>
  <c r="R649" i="1"/>
  <c r="S649" i="1"/>
  <c r="T649" i="1"/>
  <c r="U649" i="1"/>
  <c r="V649" i="1"/>
  <c r="W649" i="1"/>
  <c r="X649" i="1"/>
  <c r="Y649" i="1"/>
  <c r="Z649" i="1"/>
  <c r="AA649" i="1"/>
  <c r="AB649" i="1"/>
  <c r="AC649" i="1"/>
  <c r="P650" i="1"/>
  <c r="Q650" i="1"/>
  <c r="R650" i="1"/>
  <c r="S650" i="1"/>
  <c r="T650" i="1"/>
  <c r="U650" i="1"/>
  <c r="V650" i="1"/>
  <c r="W650" i="1"/>
  <c r="X650" i="1"/>
  <c r="Y650" i="1"/>
  <c r="Z650" i="1"/>
  <c r="AA650" i="1"/>
  <c r="AB650" i="1"/>
  <c r="AC650" i="1"/>
  <c r="P651" i="1"/>
  <c r="Q651" i="1"/>
  <c r="R651" i="1"/>
  <c r="S651" i="1"/>
  <c r="T651" i="1"/>
  <c r="U651" i="1"/>
  <c r="V651" i="1"/>
  <c r="W651" i="1"/>
  <c r="X651" i="1"/>
  <c r="Y651" i="1"/>
  <c r="Z651" i="1"/>
  <c r="AA651" i="1"/>
  <c r="AB651" i="1"/>
  <c r="AC651" i="1"/>
  <c r="P652" i="1"/>
  <c r="Q652" i="1"/>
  <c r="R652" i="1"/>
  <c r="S652" i="1"/>
  <c r="T652" i="1"/>
  <c r="U652" i="1"/>
  <c r="V652" i="1"/>
  <c r="W652" i="1"/>
  <c r="X652" i="1"/>
  <c r="Y652" i="1"/>
  <c r="Z652" i="1"/>
  <c r="AA652" i="1"/>
  <c r="AB652" i="1"/>
  <c r="AC652" i="1"/>
  <c r="P653" i="1"/>
  <c r="Q653" i="1"/>
  <c r="R653" i="1"/>
  <c r="S653" i="1"/>
  <c r="T653" i="1"/>
  <c r="U653" i="1"/>
  <c r="V653" i="1"/>
  <c r="W653" i="1"/>
  <c r="X653" i="1"/>
  <c r="Y653" i="1"/>
  <c r="Z653" i="1"/>
  <c r="AA653" i="1"/>
  <c r="AB653" i="1"/>
  <c r="AC653" i="1"/>
  <c r="P654" i="1"/>
  <c r="Q654" i="1"/>
  <c r="R654" i="1"/>
  <c r="S654" i="1"/>
  <c r="T654" i="1"/>
  <c r="V654" i="1"/>
  <c r="W654" i="1"/>
  <c r="X654" i="1"/>
  <c r="Y654" i="1"/>
  <c r="Z654" i="1"/>
  <c r="AA654" i="1"/>
  <c r="AB654" i="1"/>
  <c r="AC654" i="1"/>
  <c r="P655" i="1"/>
  <c r="Q655" i="1"/>
  <c r="R655" i="1"/>
  <c r="S655" i="1"/>
  <c r="T655" i="1"/>
  <c r="V655" i="1"/>
  <c r="W655" i="1"/>
  <c r="X655" i="1"/>
  <c r="Y655" i="1"/>
  <c r="Z655" i="1"/>
  <c r="AA655" i="1"/>
  <c r="AB655" i="1"/>
  <c r="AC655" i="1"/>
  <c r="P656" i="1"/>
  <c r="Q656" i="1"/>
  <c r="R656" i="1"/>
  <c r="S656" i="1"/>
  <c r="T656" i="1"/>
  <c r="V656" i="1"/>
  <c r="W656" i="1"/>
  <c r="X656" i="1"/>
  <c r="Y656" i="1"/>
  <c r="Z656" i="1"/>
  <c r="AA656" i="1"/>
  <c r="AB656" i="1"/>
  <c r="AC656" i="1"/>
  <c r="P657" i="1"/>
  <c r="Q657" i="1"/>
  <c r="R657" i="1"/>
  <c r="S657" i="1"/>
  <c r="T657" i="1"/>
  <c r="V657" i="1"/>
  <c r="W657" i="1"/>
  <c r="X657" i="1"/>
  <c r="Y657" i="1"/>
  <c r="Z657" i="1"/>
  <c r="AA657" i="1"/>
  <c r="AB657" i="1"/>
  <c r="AC657" i="1"/>
  <c r="P658" i="1"/>
  <c r="Q658" i="1"/>
  <c r="R658" i="1"/>
  <c r="S658" i="1"/>
  <c r="T658" i="1"/>
  <c r="V658" i="1"/>
  <c r="W658" i="1"/>
  <c r="X658" i="1"/>
  <c r="Y658" i="1"/>
  <c r="Z658" i="1"/>
  <c r="AA658" i="1"/>
  <c r="AB658" i="1"/>
  <c r="AC658" i="1"/>
  <c r="P659" i="1"/>
  <c r="Q659" i="1"/>
  <c r="R659" i="1"/>
  <c r="S659" i="1"/>
  <c r="T659" i="1"/>
  <c r="V659" i="1"/>
  <c r="W659" i="1"/>
  <c r="X659" i="1"/>
  <c r="Y659" i="1"/>
  <c r="Z659" i="1"/>
  <c r="AA659" i="1"/>
  <c r="AB659" i="1"/>
  <c r="AC659" i="1"/>
  <c r="P660" i="1"/>
  <c r="Q660" i="1"/>
  <c r="R660" i="1"/>
  <c r="S660" i="1"/>
  <c r="T660" i="1"/>
  <c r="U660" i="1"/>
  <c r="V660" i="1"/>
  <c r="W660" i="1"/>
  <c r="X660" i="1"/>
  <c r="Y660" i="1"/>
  <c r="Z660" i="1"/>
  <c r="AA660" i="1"/>
  <c r="AB660" i="1"/>
  <c r="AC660" i="1"/>
  <c r="P661" i="1"/>
  <c r="Q661" i="1"/>
  <c r="R661" i="1"/>
  <c r="S661" i="1"/>
  <c r="T661" i="1"/>
  <c r="U661" i="1"/>
  <c r="V661" i="1"/>
  <c r="X661" i="1"/>
  <c r="Y661" i="1"/>
  <c r="Z661" i="1"/>
  <c r="AA661" i="1"/>
  <c r="AB661" i="1"/>
  <c r="AC661" i="1"/>
  <c r="P662" i="1"/>
  <c r="Q662" i="1"/>
  <c r="R662" i="1"/>
  <c r="S662" i="1"/>
  <c r="T662" i="1"/>
  <c r="U662" i="1"/>
  <c r="V662" i="1"/>
  <c r="X662" i="1"/>
  <c r="Y662" i="1"/>
  <c r="Z662" i="1"/>
  <c r="AA662" i="1"/>
  <c r="AB662" i="1"/>
  <c r="AC662" i="1"/>
  <c r="P663" i="1"/>
  <c r="Q663" i="1"/>
  <c r="R663" i="1"/>
  <c r="S663" i="1"/>
  <c r="T663" i="1"/>
  <c r="U663" i="1"/>
  <c r="V663" i="1"/>
  <c r="X663" i="1"/>
  <c r="Y663" i="1"/>
  <c r="Z663" i="1"/>
  <c r="AA663" i="1"/>
  <c r="AB663" i="1"/>
  <c r="AC663" i="1"/>
  <c r="P664" i="1"/>
  <c r="Q664" i="1"/>
  <c r="R664" i="1"/>
  <c r="S664" i="1"/>
  <c r="T664" i="1"/>
  <c r="U664" i="1"/>
  <c r="V664" i="1"/>
  <c r="W664" i="1"/>
  <c r="Y664" i="1"/>
  <c r="Z664" i="1"/>
  <c r="AA664" i="1"/>
  <c r="AB664" i="1"/>
  <c r="AC664" i="1"/>
  <c r="P665" i="1"/>
  <c r="Q665" i="1"/>
  <c r="R665" i="1"/>
  <c r="S665" i="1"/>
  <c r="T665" i="1"/>
  <c r="U665" i="1"/>
  <c r="V665" i="1"/>
  <c r="W665" i="1"/>
  <c r="Y665" i="1"/>
  <c r="Z665" i="1"/>
  <c r="AA665" i="1"/>
  <c r="AB665" i="1"/>
  <c r="AC665" i="1"/>
  <c r="P666" i="1"/>
  <c r="Q666" i="1"/>
  <c r="R666" i="1"/>
  <c r="S666" i="1"/>
  <c r="T666" i="1"/>
  <c r="U666" i="1"/>
  <c r="V666" i="1"/>
  <c r="W666" i="1"/>
  <c r="X666" i="1"/>
  <c r="Y666" i="1"/>
  <c r="Z666" i="1"/>
  <c r="AA666" i="1"/>
  <c r="AB666" i="1"/>
  <c r="AC666" i="1"/>
  <c r="P667" i="1"/>
  <c r="Q667" i="1"/>
  <c r="R667" i="1"/>
  <c r="S667" i="1"/>
  <c r="T667" i="1"/>
  <c r="U667" i="1"/>
  <c r="V667" i="1"/>
  <c r="W667" i="1"/>
  <c r="X667" i="1"/>
  <c r="Y667" i="1"/>
  <c r="Z667" i="1"/>
  <c r="AA667" i="1"/>
  <c r="AB667" i="1"/>
  <c r="AC667" i="1"/>
  <c r="P668" i="1"/>
  <c r="Q668" i="1"/>
  <c r="R668" i="1"/>
  <c r="S668" i="1"/>
  <c r="T668" i="1"/>
  <c r="U668" i="1"/>
  <c r="V668" i="1"/>
  <c r="W668" i="1"/>
  <c r="X668" i="1"/>
  <c r="Y668" i="1"/>
  <c r="Z668" i="1"/>
  <c r="AA668" i="1"/>
  <c r="AB668" i="1"/>
  <c r="AC668" i="1"/>
  <c r="P669" i="1"/>
  <c r="Q669" i="1"/>
  <c r="R669" i="1"/>
  <c r="S669" i="1"/>
  <c r="T669" i="1"/>
  <c r="U669" i="1"/>
  <c r="V669" i="1"/>
  <c r="W669" i="1"/>
  <c r="X669" i="1"/>
  <c r="Y669" i="1"/>
  <c r="Z669" i="1"/>
  <c r="AA669" i="1"/>
  <c r="AB669" i="1"/>
  <c r="AC669" i="1"/>
  <c r="P670" i="1"/>
  <c r="Q670" i="1"/>
  <c r="R670" i="1"/>
  <c r="S670" i="1"/>
  <c r="T670" i="1"/>
  <c r="U670" i="1"/>
  <c r="V670" i="1"/>
  <c r="W670" i="1"/>
  <c r="X670" i="1"/>
  <c r="Y670" i="1"/>
  <c r="Z670" i="1"/>
  <c r="AA670" i="1"/>
  <c r="AB670" i="1"/>
  <c r="AC670" i="1"/>
  <c r="P671" i="1"/>
  <c r="Q671" i="1"/>
  <c r="R671" i="1"/>
  <c r="S671" i="1"/>
  <c r="T671" i="1"/>
  <c r="U671" i="1"/>
  <c r="V671" i="1"/>
  <c r="W671" i="1"/>
  <c r="X671" i="1"/>
  <c r="Y671" i="1"/>
  <c r="Z671" i="1"/>
  <c r="AA671" i="1"/>
  <c r="AB671" i="1"/>
  <c r="AC671" i="1"/>
  <c r="P672" i="1"/>
  <c r="Q672" i="1"/>
  <c r="R672" i="1"/>
  <c r="S672" i="1"/>
  <c r="T672" i="1"/>
  <c r="U672" i="1"/>
  <c r="V672" i="1"/>
  <c r="W672" i="1"/>
  <c r="X672" i="1"/>
  <c r="Y672" i="1"/>
  <c r="Z672" i="1"/>
  <c r="AA672" i="1"/>
  <c r="AB672" i="1"/>
  <c r="AC672" i="1"/>
  <c r="P673" i="1"/>
  <c r="Q673" i="1"/>
  <c r="R673" i="1"/>
  <c r="S673" i="1"/>
  <c r="T673" i="1"/>
  <c r="U673" i="1"/>
  <c r="V673" i="1"/>
  <c r="W673" i="1"/>
  <c r="X673" i="1"/>
  <c r="Y673" i="1"/>
  <c r="Z673" i="1"/>
  <c r="AA673" i="1"/>
  <c r="AB673" i="1"/>
  <c r="AC673" i="1"/>
  <c r="P674" i="1"/>
  <c r="Q674" i="1"/>
  <c r="R674" i="1"/>
  <c r="S674" i="1"/>
  <c r="T674" i="1"/>
  <c r="U674" i="1"/>
  <c r="V674" i="1"/>
  <c r="W674" i="1"/>
  <c r="X674" i="1"/>
  <c r="Y674" i="1"/>
  <c r="Z674" i="1"/>
  <c r="AA674" i="1"/>
  <c r="AB674" i="1"/>
  <c r="AC674" i="1"/>
  <c r="P675" i="1"/>
  <c r="Q675" i="1"/>
  <c r="R675" i="1"/>
  <c r="S675" i="1"/>
  <c r="T675" i="1"/>
  <c r="U675" i="1"/>
  <c r="V675" i="1"/>
  <c r="W675" i="1"/>
  <c r="X675" i="1"/>
  <c r="Y675" i="1"/>
  <c r="Z675" i="1"/>
  <c r="AA675" i="1"/>
  <c r="AB675" i="1"/>
  <c r="AC675" i="1"/>
  <c r="P676" i="1"/>
  <c r="Q676" i="1"/>
  <c r="R676" i="1"/>
  <c r="S676" i="1"/>
  <c r="T676" i="1"/>
  <c r="U676" i="1"/>
  <c r="V676" i="1"/>
  <c r="W676" i="1"/>
  <c r="X676" i="1"/>
  <c r="Y676" i="1"/>
  <c r="Z676" i="1"/>
  <c r="AA676" i="1"/>
  <c r="AB676" i="1"/>
  <c r="AC676" i="1"/>
  <c r="P677" i="1"/>
  <c r="Q677" i="1"/>
  <c r="R677" i="1"/>
  <c r="S677" i="1"/>
  <c r="T677" i="1"/>
  <c r="U677" i="1"/>
  <c r="V677" i="1"/>
  <c r="W677" i="1"/>
  <c r="X677" i="1"/>
  <c r="Y677" i="1"/>
  <c r="Z677" i="1"/>
  <c r="AA677" i="1"/>
  <c r="AB677" i="1"/>
  <c r="AC677" i="1"/>
  <c r="P678" i="1"/>
  <c r="Q678" i="1"/>
  <c r="R678" i="1"/>
  <c r="S678" i="1"/>
  <c r="T678" i="1"/>
  <c r="U678" i="1"/>
  <c r="V678" i="1"/>
  <c r="W678" i="1"/>
  <c r="X678" i="1"/>
  <c r="Y678" i="1"/>
  <c r="Z678" i="1"/>
  <c r="AA678" i="1"/>
  <c r="AB678" i="1"/>
  <c r="AC678" i="1"/>
  <c r="P679" i="1"/>
  <c r="Q679" i="1"/>
  <c r="R679" i="1"/>
  <c r="S679" i="1"/>
  <c r="T679" i="1"/>
  <c r="U679" i="1"/>
  <c r="V679" i="1"/>
  <c r="W679" i="1"/>
  <c r="X679" i="1"/>
  <c r="Y679" i="1"/>
  <c r="Z679" i="1"/>
  <c r="AA679" i="1"/>
  <c r="AB679" i="1"/>
  <c r="AC679" i="1"/>
  <c r="P680" i="1"/>
  <c r="Q680" i="1"/>
  <c r="R680" i="1"/>
  <c r="S680" i="1"/>
  <c r="T680" i="1"/>
  <c r="U680" i="1"/>
  <c r="V680" i="1"/>
  <c r="W680" i="1"/>
  <c r="X680" i="1"/>
  <c r="Y680" i="1"/>
  <c r="Z680" i="1"/>
  <c r="AA680" i="1"/>
  <c r="AB680" i="1"/>
  <c r="AC680" i="1"/>
  <c r="P681" i="1"/>
  <c r="Q681" i="1"/>
  <c r="R681" i="1"/>
  <c r="S681" i="1"/>
  <c r="T681" i="1"/>
  <c r="U681" i="1"/>
  <c r="V681" i="1"/>
  <c r="W681" i="1"/>
  <c r="X681" i="1"/>
  <c r="Y681" i="1"/>
  <c r="Z681" i="1"/>
  <c r="AA681" i="1"/>
  <c r="AB681" i="1"/>
  <c r="AC681" i="1"/>
  <c r="P682" i="1"/>
  <c r="Q682" i="1"/>
  <c r="R682" i="1"/>
  <c r="S682" i="1"/>
  <c r="T682" i="1"/>
  <c r="U682" i="1"/>
  <c r="V682" i="1"/>
  <c r="W682" i="1"/>
  <c r="X682" i="1"/>
  <c r="Y682" i="1"/>
  <c r="Z682" i="1"/>
  <c r="AA682" i="1"/>
  <c r="AB682" i="1"/>
  <c r="AC682" i="1"/>
  <c r="P683" i="1"/>
  <c r="Q683" i="1"/>
  <c r="R683" i="1"/>
  <c r="S683" i="1"/>
  <c r="T683" i="1"/>
  <c r="U683" i="1"/>
  <c r="V683" i="1"/>
  <c r="W683" i="1"/>
  <c r="X683" i="1"/>
  <c r="Y683" i="1"/>
  <c r="Z683" i="1"/>
  <c r="AA683" i="1"/>
  <c r="AB683" i="1"/>
  <c r="AC683" i="1"/>
  <c r="P684" i="1"/>
  <c r="Q684" i="1"/>
  <c r="R684" i="1"/>
  <c r="S684" i="1"/>
  <c r="T684" i="1"/>
  <c r="U684" i="1"/>
  <c r="V684" i="1"/>
  <c r="W684" i="1"/>
  <c r="X684" i="1"/>
  <c r="Y684" i="1"/>
  <c r="Z684" i="1"/>
  <c r="AA684" i="1"/>
  <c r="AB684" i="1"/>
  <c r="AC684" i="1"/>
  <c r="P685" i="1"/>
  <c r="Q685" i="1"/>
  <c r="R685" i="1"/>
  <c r="S685" i="1"/>
  <c r="T685" i="1"/>
  <c r="U685" i="1"/>
  <c r="V685" i="1"/>
  <c r="W685" i="1"/>
  <c r="X685" i="1"/>
  <c r="Y685" i="1"/>
  <c r="Z685" i="1"/>
  <c r="AA685" i="1"/>
  <c r="AB685" i="1"/>
  <c r="AC685" i="1"/>
  <c r="P686" i="1"/>
  <c r="Q686" i="1"/>
  <c r="R686" i="1"/>
  <c r="S686" i="1"/>
  <c r="T686" i="1"/>
  <c r="U686" i="1"/>
  <c r="V686" i="1"/>
  <c r="W686" i="1"/>
  <c r="X686" i="1"/>
  <c r="Y686" i="1"/>
  <c r="Z686" i="1"/>
  <c r="AA686" i="1"/>
  <c r="AB686" i="1"/>
  <c r="AC686" i="1"/>
  <c r="P687" i="1"/>
  <c r="Q687" i="1"/>
  <c r="R687" i="1"/>
  <c r="S687" i="1"/>
  <c r="T687" i="1"/>
  <c r="U687" i="1"/>
  <c r="V687" i="1"/>
  <c r="W687" i="1"/>
  <c r="X687" i="1"/>
  <c r="Y687" i="1"/>
  <c r="Z687" i="1"/>
  <c r="AA687" i="1"/>
  <c r="AB687" i="1"/>
  <c r="AC687" i="1"/>
  <c r="P688" i="1"/>
  <c r="Q688" i="1"/>
  <c r="R688" i="1"/>
  <c r="S688" i="1"/>
  <c r="T688" i="1"/>
  <c r="U688" i="1"/>
  <c r="V688" i="1"/>
  <c r="W688" i="1"/>
  <c r="X688" i="1"/>
  <c r="Y688" i="1"/>
  <c r="Z688" i="1"/>
  <c r="AA688" i="1"/>
  <c r="AB688" i="1"/>
  <c r="AC688" i="1"/>
  <c r="P689" i="1"/>
  <c r="Q689" i="1"/>
  <c r="R689" i="1"/>
  <c r="S689" i="1"/>
  <c r="T689" i="1"/>
  <c r="U689" i="1"/>
  <c r="V689" i="1"/>
  <c r="W689" i="1"/>
  <c r="X689" i="1"/>
  <c r="Y689" i="1"/>
  <c r="Z689" i="1"/>
  <c r="AA689" i="1"/>
  <c r="AB689" i="1"/>
  <c r="AC689" i="1"/>
  <c r="P690" i="1"/>
  <c r="Q690" i="1"/>
  <c r="R690" i="1"/>
  <c r="S690" i="1"/>
  <c r="T690" i="1"/>
  <c r="U690" i="1"/>
  <c r="V690" i="1"/>
  <c r="W690" i="1"/>
  <c r="X690" i="1"/>
  <c r="Y690" i="1"/>
  <c r="Z690" i="1"/>
  <c r="AA690" i="1"/>
  <c r="AB690" i="1"/>
  <c r="AC690" i="1"/>
  <c r="P691" i="1"/>
  <c r="Q691" i="1"/>
  <c r="R691" i="1"/>
  <c r="S691" i="1"/>
  <c r="T691" i="1"/>
  <c r="U691" i="1"/>
  <c r="V691" i="1"/>
  <c r="W691" i="1"/>
  <c r="X691" i="1"/>
  <c r="Y691" i="1"/>
  <c r="Z691" i="1"/>
  <c r="AA691" i="1"/>
  <c r="AB691" i="1"/>
  <c r="AC691" i="1"/>
  <c r="P692" i="1"/>
  <c r="Q692" i="1"/>
  <c r="R692" i="1"/>
  <c r="S692" i="1"/>
  <c r="T692" i="1"/>
  <c r="U692" i="1"/>
  <c r="V692" i="1"/>
  <c r="W692" i="1"/>
  <c r="X692" i="1"/>
  <c r="Y692" i="1"/>
  <c r="Z692" i="1"/>
  <c r="AA692" i="1"/>
  <c r="AB692" i="1"/>
  <c r="AC692" i="1"/>
  <c r="P693" i="1"/>
  <c r="Q693" i="1"/>
  <c r="R693" i="1"/>
  <c r="S693" i="1"/>
  <c r="T693" i="1"/>
  <c r="U693" i="1"/>
  <c r="V693" i="1"/>
  <c r="W693" i="1"/>
  <c r="X693" i="1"/>
  <c r="Y693" i="1"/>
  <c r="Z693" i="1"/>
  <c r="AA693" i="1"/>
  <c r="AB693" i="1"/>
  <c r="AC693" i="1"/>
  <c r="P694" i="1"/>
  <c r="Q694" i="1"/>
  <c r="R694" i="1"/>
  <c r="S694" i="1"/>
  <c r="T694" i="1"/>
  <c r="U694" i="1"/>
  <c r="V694" i="1"/>
  <c r="W694" i="1"/>
  <c r="X694" i="1"/>
  <c r="Y694" i="1"/>
  <c r="Z694" i="1"/>
  <c r="AA694" i="1"/>
  <c r="AB694" i="1"/>
  <c r="AC694" i="1"/>
  <c r="P695" i="1"/>
  <c r="Q695" i="1"/>
  <c r="R695" i="1"/>
  <c r="S695" i="1"/>
  <c r="T695" i="1"/>
  <c r="U695" i="1"/>
  <c r="V695" i="1"/>
  <c r="W695" i="1"/>
  <c r="X695" i="1"/>
  <c r="Y695" i="1"/>
  <c r="Z695" i="1"/>
  <c r="AA695" i="1"/>
  <c r="AB695" i="1"/>
  <c r="AC695" i="1"/>
  <c r="P696" i="1"/>
  <c r="Q696" i="1"/>
  <c r="R696" i="1"/>
  <c r="S696" i="1"/>
  <c r="T696" i="1"/>
  <c r="U696" i="1"/>
  <c r="V696" i="1"/>
  <c r="W696" i="1"/>
  <c r="X696" i="1"/>
  <c r="Y696" i="1"/>
  <c r="Z696" i="1"/>
  <c r="AA696" i="1"/>
  <c r="AB696" i="1"/>
  <c r="AC696" i="1"/>
  <c r="P697" i="1"/>
  <c r="Q697" i="1"/>
  <c r="R697" i="1"/>
  <c r="S697" i="1"/>
  <c r="T697" i="1"/>
  <c r="U697" i="1"/>
  <c r="V697" i="1"/>
  <c r="W697" i="1"/>
  <c r="X697" i="1"/>
  <c r="Y697" i="1"/>
  <c r="Z697" i="1"/>
  <c r="AA697" i="1"/>
  <c r="AB697" i="1"/>
  <c r="AC697" i="1"/>
  <c r="P698" i="1"/>
  <c r="Q698" i="1"/>
  <c r="R698" i="1"/>
  <c r="S698" i="1"/>
  <c r="T698" i="1"/>
  <c r="U698" i="1"/>
  <c r="V698" i="1"/>
  <c r="W698" i="1"/>
  <c r="X698" i="1"/>
  <c r="Y698" i="1"/>
  <c r="Z698" i="1"/>
  <c r="AA698" i="1"/>
  <c r="AB698" i="1"/>
  <c r="AC698" i="1"/>
  <c r="P699" i="1"/>
  <c r="Q699" i="1"/>
  <c r="R699" i="1"/>
  <c r="S699" i="1"/>
  <c r="T699" i="1"/>
  <c r="U699" i="1"/>
  <c r="V699" i="1"/>
  <c r="W699" i="1"/>
  <c r="X699" i="1"/>
  <c r="Y699" i="1"/>
  <c r="Z699" i="1"/>
  <c r="AA699" i="1"/>
  <c r="AB699" i="1"/>
  <c r="AC699" i="1"/>
  <c r="P700" i="1"/>
  <c r="Q700" i="1"/>
  <c r="R700" i="1"/>
  <c r="S700" i="1"/>
  <c r="T700" i="1"/>
  <c r="U700" i="1"/>
  <c r="V700" i="1"/>
  <c r="W700" i="1"/>
  <c r="X700" i="1"/>
  <c r="Y700" i="1"/>
  <c r="Z700" i="1"/>
  <c r="AA700" i="1"/>
  <c r="AB700" i="1"/>
  <c r="AC700" i="1"/>
  <c r="P701" i="1"/>
  <c r="Q701" i="1"/>
  <c r="R701" i="1"/>
  <c r="S701" i="1"/>
  <c r="T701" i="1"/>
  <c r="U701" i="1"/>
  <c r="V701" i="1"/>
  <c r="W701" i="1"/>
  <c r="X701" i="1"/>
  <c r="Y701" i="1"/>
  <c r="Z701" i="1"/>
  <c r="AA701" i="1"/>
  <c r="AB701" i="1"/>
  <c r="AC701" i="1"/>
  <c r="P702" i="1"/>
  <c r="Q702" i="1"/>
  <c r="R702" i="1"/>
  <c r="S702" i="1"/>
  <c r="T702" i="1"/>
  <c r="U702" i="1"/>
  <c r="V702" i="1"/>
  <c r="W702" i="1"/>
  <c r="X702" i="1"/>
  <c r="Y702" i="1"/>
  <c r="Z702" i="1"/>
  <c r="AA702" i="1"/>
  <c r="AB702" i="1"/>
  <c r="AC702" i="1"/>
  <c r="P703" i="1"/>
  <c r="Q703" i="1"/>
  <c r="R703" i="1"/>
  <c r="S703" i="1"/>
  <c r="T703" i="1"/>
  <c r="U703" i="1"/>
  <c r="V703" i="1"/>
  <c r="W703" i="1"/>
  <c r="X703" i="1"/>
  <c r="Y703" i="1"/>
  <c r="Z703" i="1"/>
  <c r="AA703" i="1"/>
  <c r="AB703" i="1"/>
  <c r="AC703" i="1"/>
  <c r="P704" i="1"/>
  <c r="Q704" i="1"/>
  <c r="R704" i="1"/>
  <c r="S704" i="1"/>
  <c r="T704" i="1"/>
  <c r="U704" i="1"/>
  <c r="V704" i="1"/>
  <c r="W704" i="1"/>
  <c r="X704" i="1"/>
  <c r="Y704" i="1"/>
  <c r="Z704" i="1"/>
  <c r="AA704" i="1"/>
  <c r="AB704" i="1"/>
  <c r="AC704" i="1"/>
  <c r="P705" i="1"/>
  <c r="Q705" i="1"/>
  <c r="R705" i="1"/>
  <c r="S705" i="1"/>
  <c r="T705" i="1"/>
  <c r="U705" i="1"/>
  <c r="V705" i="1"/>
  <c r="W705" i="1"/>
  <c r="X705" i="1"/>
  <c r="Y705" i="1"/>
  <c r="Z705" i="1"/>
  <c r="AA705" i="1"/>
  <c r="AB705" i="1"/>
  <c r="AC705" i="1"/>
  <c r="P706" i="1"/>
  <c r="Q706" i="1"/>
  <c r="R706" i="1"/>
  <c r="S706" i="1"/>
  <c r="T706" i="1"/>
  <c r="U706" i="1"/>
  <c r="V706" i="1"/>
  <c r="W706" i="1"/>
  <c r="X706" i="1"/>
  <c r="Y706" i="1"/>
  <c r="Z706" i="1"/>
  <c r="AA706" i="1"/>
  <c r="AB706" i="1"/>
  <c r="AC706" i="1"/>
  <c r="P707" i="1"/>
  <c r="Q707" i="1"/>
  <c r="R707" i="1"/>
  <c r="S707" i="1"/>
  <c r="T707" i="1"/>
  <c r="U707" i="1"/>
  <c r="V707" i="1"/>
  <c r="W707" i="1"/>
  <c r="X707" i="1"/>
  <c r="Y707" i="1"/>
  <c r="Z707" i="1"/>
  <c r="AA707" i="1"/>
  <c r="AB707" i="1"/>
  <c r="AC707" i="1"/>
  <c r="P708" i="1"/>
  <c r="Q708" i="1"/>
  <c r="R708" i="1"/>
  <c r="S708" i="1"/>
  <c r="T708" i="1"/>
  <c r="U708" i="1"/>
  <c r="V708" i="1"/>
  <c r="W708" i="1"/>
  <c r="X708" i="1"/>
  <c r="Y708" i="1"/>
  <c r="Z708" i="1"/>
  <c r="AA708" i="1"/>
  <c r="AB708" i="1"/>
  <c r="AC708" i="1"/>
  <c r="P709" i="1"/>
  <c r="Q709" i="1"/>
  <c r="R709" i="1"/>
  <c r="S709" i="1"/>
  <c r="T709" i="1"/>
  <c r="U709" i="1"/>
  <c r="V709" i="1"/>
  <c r="W709" i="1"/>
  <c r="X709" i="1"/>
  <c r="Y709" i="1"/>
  <c r="Z709" i="1"/>
  <c r="AA709" i="1"/>
  <c r="AB709" i="1"/>
  <c r="AC709" i="1"/>
  <c r="P710" i="1"/>
  <c r="Q710" i="1"/>
  <c r="R710" i="1"/>
  <c r="S710" i="1"/>
  <c r="T710" i="1"/>
  <c r="U710" i="1"/>
  <c r="V710" i="1"/>
  <c r="W710" i="1"/>
  <c r="X710" i="1"/>
  <c r="Y710" i="1"/>
  <c r="Z710" i="1"/>
  <c r="AA710" i="1"/>
  <c r="AB710" i="1"/>
  <c r="AC710" i="1"/>
  <c r="P711" i="1"/>
  <c r="Q711" i="1"/>
  <c r="R711" i="1"/>
  <c r="S711" i="1"/>
  <c r="T711" i="1"/>
  <c r="U711" i="1"/>
  <c r="V711" i="1"/>
  <c r="W711" i="1"/>
  <c r="X711" i="1"/>
  <c r="Y711" i="1"/>
  <c r="Z711" i="1"/>
  <c r="AA711" i="1"/>
  <c r="AB711" i="1"/>
  <c r="AC711" i="1"/>
  <c r="P712" i="1"/>
  <c r="Q712" i="1"/>
  <c r="R712" i="1"/>
  <c r="S712" i="1"/>
  <c r="T712" i="1"/>
  <c r="U712" i="1"/>
  <c r="V712" i="1"/>
  <c r="W712" i="1"/>
  <c r="X712" i="1"/>
  <c r="Y712" i="1"/>
  <c r="Z712" i="1"/>
  <c r="AA712" i="1"/>
  <c r="AB712" i="1"/>
  <c r="AC712" i="1"/>
  <c r="P713" i="1"/>
  <c r="Q713" i="1"/>
  <c r="R713" i="1"/>
  <c r="S713" i="1"/>
  <c r="T713" i="1"/>
  <c r="U713" i="1"/>
  <c r="V713" i="1"/>
  <c r="W713" i="1"/>
  <c r="X713" i="1"/>
  <c r="Y713" i="1"/>
  <c r="Z713" i="1"/>
  <c r="AA713" i="1"/>
  <c r="AB713" i="1"/>
  <c r="AC713" i="1"/>
  <c r="P714" i="1"/>
  <c r="Q714" i="1"/>
  <c r="R714" i="1"/>
  <c r="S714" i="1"/>
  <c r="T714" i="1"/>
  <c r="U714" i="1"/>
  <c r="V714" i="1"/>
  <c r="W714" i="1"/>
  <c r="X714" i="1"/>
  <c r="Y714" i="1"/>
  <c r="Z714" i="1"/>
  <c r="AA714" i="1"/>
  <c r="AB714" i="1"/>
  <c r="AC714" i="1"/>
  <c r="P715" i="1"/>
  <c r="Q715" i="1"/>
  <c r="R715" i="1"/>
  <c r="S715" i="1"/>
  <c r="T715" i="1"/>
  <c r="U715" i="1"/>
  <c r="V715" i="1"/>
  <c r="W715" i="1"/>
  <c r="X715" i="1"/>
  <c r="Y715" i="1"/>
  <c r="Z715" i="1"/>
  <c r="AA715" i="1"/>
  <c r="AB715" i="1"/>
  <c r="AC715" i="1"/>
  <c r="P716" i="1"/>
  <c r="Q716" i="1"/>
  <c r="R716" i="1"/>
  <c r="S716" i="1"/>
  <c r="T716" i="1"/>
  <c r="U716" i="1"/>
  <c r="V716" i="1"/>
  <c r="W716" i="1"/>
  <c r="X716" i="1"/>
  <c r="Y716" i="1"/>
  <c r="Z716" i="1"/>
  <c r="AA716" i="1"/>
  <c r="AB716" i="1"/>
  <c r="AC716" i="1"/>
  <c r="P717" i="1"/>
  <c r="Q717" i="1"/>
  <c r="R717" i="1"/>
  <c r="S717" i="1"/>
  <c r="T717" i="1"/>
  <c r="U717" i="1"/>
  <c r="V717" i="1"/>
  <c r="W717" i="1"/>
  <c r="X717" i="1"/>
  <c r="Y717" i="1"/>
  <c r="Z717" i="1"/>
  <c r="AA717" i="1"/>
  <c r="AB717" i="1"/>
  <c r="AC717" i="1"/>
  <c r="P718" i="1"/>
  <c r="Q718" i="1"/>
  <c r="R718" i="1"/>
  <c r="S718" i="1"/>
  <c r="T718" i="1"/>
  <c r="U718" i="1"/>
  <c r="V718" i="1"/>
  <c r="W718" i="1"/>
  <c r="X718" i="1"/>
  <c r="Y718" i="1"/>
  <c r="Z718" i="1"/>
  <c r="AA718" i="1"/>
  <c r="AB718" i="1"/>
  <c r="AC718" i="1"/>
  <c r="P719" i="1"/>
  <c r="Q719" i="1"/>
  <c r="R719" i="1"/>
  <c r="S719" i="1"/>
  <c r="T719" i="1"/>
  <c r="U719" i="1"/>
  <c r="V719" i="1"/>
  <c r="W719" i="1"/>
  <c r="X719" i="1"/>
  <c r="Y719" i="1"/>
  <c r="Z719" i="1"/>
  <c r="AA719" i="1"/>
  <c r="AB719" i="1"/>
  <c r="AC719" i="1"/>
  <c r="P720" i="1"/>
  <c r="Q720" i="1"/>
  <c r="R720" i="1"/>
  <c r="S720" i="1"/>
  <c r="T720" i="1"/>
  <c r="U720" i="1"/>
  <c r="V720" i="1"/>
  <c r="W720" i="1"/>
  <c r="X720" i="1"/>
  <c r="Y720" i="1"/>
  <c r="Z720" i="1"/>
  <c r="AA720" i="1"/>
  <c r="AB720" i="1"/>
  <c r="AC720" i="1"/>
  <c r="P721" i="1"/>
  <c r="Q721" i="1"/>
  <c r="R721" i="1"/>
  <c r="S721" i="1"/>
  <c r="T721" i="1"/>
  <c r="U721" i="1"/>
  <c r="V721" i="1"/>
  <c r="W721" i="1"/>
  <c r="X721" i="1"/>
  <c r="Y721" i="1"/>
  <c r="Z721" i="1"/>
  <c r="AA721" i="1"/>
  <c r="AB721" i="1"/>
  <c r="AC721" i="1"/>
  <c r="P722" i="1"/>
  <c r="Q722" i="1"/>
  <c r="R722" i="1"/>
  <c r="S722" i="1"/>
  <c r="T722" i="1"/>
  <c r="U722" i="1"/>
  <c r="V722" i="1"/>
  <c r="W722" i="1"/>
  <c r="X722" i="1"/>
  <c r="Y722" i="1"/>
  <c r="Z722" i="1"/>
  <c r="AA722" i="1"/>
  <c r="AB722" i="1"/>
  <c r="AC722" i="1"/>
  <c r="P723" i="1"/>
  <c r="Q723" i="1"/>
  <c r="R723" i="1"/>
  <c r="S723" i="1"/>
  <c r="T723" i="1"/>
  <c r="U723" i="1"/>
  <c r="V723" i="1"/>
  <c r="W723" i="1"/>
  <c r="X723" i="1"/>
  <c r="Y723" i="1"/>
  <c r="Z723" i="1"/>
  <c r="AA723" i="1"/>
  <c r="AB723" i="1"/>
  <c r="AC723" i="1"/>
  <c r="P724" i="1"/>
  <c r="Q724" i="1"/>
  <c r="R724" i="1"/>
  <c r="S724" i="1"/>
  <c r="T724" i="1"/>
  <c r="U724" i="1"/>
  <c r="V724" i="1"/>
  <c r="W724" i="1"/>
  <c r="X724" i="1"/>
  <c r="Y724" i="1"/>
  <c r="Z724" i="1"/>
  <c r="AA724" i="1"/>
  <c r="AB724" i="1"/>
  <c r="AC724" i="1"/>
  <c r="P725" i="1"/>
  <c r="Q725" i="1"/>
  <c r="R725" i="1"/>
  <c r="S725" i="1"/>
  <c r="T725" i="1"/>
  <c r="U725" i="1"/>
  <c r="V725" i="1"/>
  <c r="W725" i="1"/>
  <c r="X725" i="1"/>
  <c r="Y725" i="1"/>
  <c r="Z725" i="1"/>
  <c r="AA725" i="1"/>
  <c r="AB725" i="1"/>
  <c r="AC725" i="1"/>
  <c r="P726" i="1"/>
  <c r="Q726" i="1"/>
  <c r="R726" i="1"/>
  <c r="S726" i="1"/>
  <c r="T726" i="1"/>
  <c r="U726" i="1"/>
  <c r="V726" i="1"/>
  <c r="W726" i="1"/>
  <c r="X726" i="1"/>
  <c r="Y726" i="1"/>
  <c r="Z726" i="1"/>
  <c r="AA726" i="1"/>
  <c r="AB726" i="1"/>
  <c r="AC726" i="1"/>
  <c r="P727" i="1"/>
  <c r="Q727" i="1"/>
  <c r="R727" i="1"/>
  <c r="S727" i="1"/>
  <c r="T727" i="1"/>
  <c r="U727" i="1"/>
  <c r="V727" i="1"/>
  <c r="W727" i="1"/>
  <c r="X727" i="1"/>
  <c r="Y727" i="1"/>
  <c r="Z727" i="1"/>
  <c r="AA727" i="1"/>
  <c r="AB727" i="1"/>
  <c r="AC727" i="1"/>
  <c r="P728" i="1"/>
  <c r="Q728" i="1"/>
  <c r="R728" i="1"/>
  <c r="S728" i="1"/>
  <c r="T728" i="1"/>
  <c r="U728" i="1"/>
  <c r="V728" i="1"/>
  <c r="W728" i="1"/>
  <c r="X728" i="1"/>
  <c r="Y728" i="1"/>
  <c r="Z728" i="1"/>
  <c r="AA728" i="1"/>
  <c r="AB728" i="1"/>
  <c r="AC728" i="1"/>
  <c r="P729" i="1"/>
  <c r="Q729" i="1"/>
  <c r="R729" i="1"/>
  <c r="S729" i="1"/>
  <c r="T729" i="1"/>
  <c r="U729" i="1"/>
  <c r="V729" i="1"/>
  <c r="W729" i="1"/>
  <c r="X729" i="1"/>
  <c r="Y729" i="1"/>
  <c r="Z729" i="1"/>
  <c r="AA729" i="1"/>
  <c r="AB729" i="1"/>
  <c r="AC729" i="1"/>
  <c r="P730" i="1"/>
  <c r="Q730" i="1"/>
  <c r="R730" i="1"/>
  <c r="S730" i="1"/>
  <c r="T730" i="1"/>
  <c r="U730" i="1"/>
  <c r="V730" i="1"/>
  <c r="W730" i="1"/>
  <c r="X730" i="1"/>
  <c r="Y730" i="1"/>
  <c r="Z730" i="1"/>
  <c r="AA730" i="1"/>
  <c r="AB730" i="1"/>
  <c r="AC730" i="1"/>
  <c r="P731" i="1"/>
  <c r="Q731" i="1"/>
  <c r="R731" i="1"/>
  <c r="S731" i="1"/>
  <c r="T731" i="1"/>
  <c r="U731" i="1"/>
  <c r="V731" i="1"/>
  <c r="W731" i="1"/>
  <c r="X731" i="1"/>
  <c r="Y731" i="1"/>
  <c r="Z731" i="1"/>
  <c r="AA731" i="1"/>
  <c r="AB731" i="1"/>
  <c r="AC731" i="1"/>
  <c r="P732" i="1"/>
  <c r="Q732" i="1"/>
  <c r="R732" i="1"/>
  <c r="S732" i="1"/>
  <c r="T732" i="1"/>
  <c r="U732" i="1"/>
  <c r="V732" i="1"/>
  <c r="W732" i="1"/>
  <c r="X732" i="1"/>
  <c r="Y732" i="1"/>
  <c r="Z732" i="1"/>
  <c r="AA732" i="1"/>
  <c r="AB732" i="1"/>
  <c r="AC732" i="1"/>
  <c r="P733" i="1"/>
  <c r="Q733" i="1"/>
  <c r="R733" i="1"/>
  <c r="S733" i="1"/>
  <c r="T733" i="1"/>
  <c r="U733" i="1"/>
  <c r="V733" i="1"/>
  <c r="W733" i="1"/>
  <c r="X733" i="1"/>
  <c r="Y733" i="1"/>
  <c r="Z733" i="1"/>
  <c r="AA733" i="1"/>
  <c r="AB733" i="1"/>
  <c r="AC733" i="1"/>
  <c r="P734" i="1"/>
  <c r="Q734" i="1"/>
  <c r="R734" i="1"/>
  <c r="S734" i="1"/>
  <c r="T734" i="1"/>
  <c r="U734" i="1"/>
  <c r="V734" i="1"/>
  <c r="W734" i="1"/>
  <c r="X734" i="1"/>
  <c r="Y734" i="1"/>
  <c r="Z734" i="1"/>
  <c r="AA734" i="1"/>
  <c r="AB734" i="1"/>
  <c r="AC734" i="1"/>
  <c r="P735" i="1"/>
  <c r="Q735" i="1"/>
  <c r="R735" i="1"/>
  <c r="S735" i="1"/>
  <c r="T735" i="1"/>
  <c r="U735" i="1"/>
  <c r="V735" i="1"/>
  <c r="W735" i="1"/>
  <c r="X735" i="1"/>
  <c r="Y735" i="1"/>
  <c r="Z735" i="1"/>
  <c r="AA735" i="1"/>
  <c r="AB735" i="1"/>
  <c r="AC735" i="1"/>
  <c r="P736" i="1"/>
  <c r="Q736" i="1"/>
  <c r="R736" i="1"/>
  <c r="S736" i="1"/>
  <c r="T736" i="1"/>
  <c r="U736" i="1"/>
  <c r="V736" i="1"/>
  <c r="W736" i="1"/>
  <c r="X736" i="1"/>
  <c r="Y736" i="1"/>
  <c r="Z736" i="1"/>
  <c r="AA736" i="1"/>
  <c r="AB736" i="1"/>
  <c r="AC736" i="1"/>
  <c r="P737" i="1"/>
  <c r="Q737" i="1"/>
  <c r="R737" i="1"/>
  <c r="S737" i="1"/>
  <c r="T737" i="1"/>
  <c r="U737" i="1"/>
  <c r="V737" i="1"/>
  <c r="W737" i="1"/>
  <c r="X737" i="1"/>
  <c r="Y737" i="1"/>
  <c r="Z737" i="1"/>
  <c r="AA737" i="1"/>
  <c r="AB737" i="1"/>
  <c r="AC737" i="1"/>
  <c r="P738" i="1"/>
  <c r="Q738" i="1"/>
  <c r="R738" i="1"/>
  <c r="S738" i="1"/>
  <c r="T738" i="1"/>
  <c r="U738" i="1"/>
  <c r="V738" i="1"/>
  <c r="W738" i="1"/>
  <c r="X738" i="1"/>
  <c r="Y738" i="1"/>
  <c r="Z738" i="1"/>
  <c r="AA738" i="1"/>
  <c r="AB738" i="1"/>
  <c r="AC738" i="1"/>
  <c r="P739" i="1"/>
  <c r="Q739" i="1"/>
  <c r="R739" i="1"/>
  <c r="S739" i="1"/>
  <c r="T739" i="1"/>
  <c r="U739" i="1"/>
  <c r="V739" i="1"/>
  <c r="W739" i="1"/>
  <c r="X739" i="1"/>
  <c r="Y739" i="1"/>
  <c r="Z739" i="1"/>
  <c r="AA739" i="1"/>
  <c r="AB739" i="1"/>
  <c r="AC739" i="1"/>
  <c r="P740" i="1"/>
  <c r="Q740" i="1"/>
  <c r="R740" i="1"/>
  <c r="S740" i="1"/>
  <c r="T740" i="1"/>
  <c r="U740" i="1"/>
  <c r="V740" i="1"/>
  <c r="W740" i="1"/>
  <c r="X740" i="1"/>
  <c r="Y740" i="1"/>
  <c r="Z740" i="1"/>
  <c r="AA740" i="1"/>
  <c r="AB740" i="1"/>
  <c r="AC740" i="1"/>
  <c r="P741" i="1"/>
  <c r="Q741" i="1"/>
  <c r="R741" i="1"/>
  <c r="S741" i="1"/>
  <c r="T741" i="1"/>
  <c r="U741" i="1"/>
  <c r="V741" i="1"/>
  <c r="W741" i="1"/>
  <c r="X741" i="1"/>
  <c r="Y741" i="1"/>
  <c r="Z741" i="1"/>
  <c r="AA741" i="1"/>
  <c r="AB741" i="1"/>
  <c r="AC741" i="1"/>
  <c r="P742" i="1"/>
  <c r="Q742" i="1"/>
  <c r="R742" i="1"/>
  <c r="S742" i="1"/>
  <c r="T742" i="1"/>
  <c r="U742" i="1"/>
  <c r="V742" i="1"/>
  <c r="W742" i="1"/>
  <c r="X742" i="1"/>
  <c r="Y742" i="1"/>
  <c r="Z742" i="1"/>
  <c r="AA742" i="1"/>
  <c r="AB742" i="1"/>
  <c r="AC742" i="1"/>
  <c r="P743" i="1"/>
  <c r="Q743" i="1"/>
  <c r="R743" i="1"/>
  <c r="S743" i="1"/>
  <c r="T743" i="1"/>
  <c r="U743" i="1"/>
  <c r="V743" i="1"/>
  <c r="W743" i="1"/>
  <c r="X743" i="1"/>
  <c r="Y743" i="1"/>
  <c r="Z743" i="1"/>
  <c r="AA743" i="1"/>
  <c r="AB743" i="1"/>
  <c r="AC743" i="1"/>
  <c r="P744" i="1"/>
  <c r="Q744" i="1"/>
  <c r="R744" i="1"/>
  <c r="S744" i="1"/>
  <c r="T744" i="1"/>
  <c r="U744" i="1"/>
  <c r="V744" i="1"/>
  <c r="W744" i="1"/>
  <c r="X744" i="1"/>
  <c r="Y744" i="1"/>
  <c r="Z744" i="1"/>
  <c r="AA744" i="1"/>
  <c r="AB744" i="1"/>
  <c r="AC744" i="1"/>
  <c r="Q12" i="1"/>
  <c r="R12" i="1"/>
  <c r="R472" i="1" s="1"/>
  <c r="S12" i="1"/>
  <c r="T12" i="1"/>
  <c r="U12" i="1"/>
  <c r="V12" i="1"/>
  <c r="W12" i="1"/>
  <c r="X12" i="1"/>
  <c r="Y12" i="1"/>
  <c r="Z12" i="1"/>
  <c r="AA12" i="1"/>
  <c r="AB12" i="1"/>
  <c r="AC12" i="1"/>
  <c r="P12" i="1"/>
  <c r="Y519" i="1" l="1"/>
  <c r="Q465" i="1"/>
  <c r="Q466" i="1" s="1"/>
  <c r="V512" i="1"/>
  <c r="T487" i="1"/>
  <c r="T488" i="1" s="1"/>
  <c r="T489" i="1" s="1"/>
  <c r="GA48" i="3"/>
  <c r="FB47" i="3"/>
  <c r="GR41" i="3"/>
  <c r="FV29" i="3"/>
  <c r="EO46" i="3"/>
  <c r="GS24" i="3"/>
  <c r="GH36" i="3"/>
  <c r="CW26" i="3"/>
  <c r="CU48" i="3"/>
  <c r="DB34" i="3"/>
  <c r="DC41" i="3"/>
  <c r="DE33" i="3"/>
  <c r="DE46" i="3"/>
  <c r="DE49" i="3"/>
  <c r="DG26" i="3"/>
  <c r="CV34" i="3"/>
  <c r="DB41" i="3"/>
  <c r="DC43" i="3"/>
  <c r="DC47" i="3"/>
  <c r="FJ24" i="3"/>
  <c r="CW50" i="3"/>
  <c r="FW29" i="3"/>
  <c r="FY45" i="3"/>
  <c r="FR34" i="3"/>
  <c r="FW49" i="3"/>
  <c r="FX45" i="3"/>
  <c r="GS37" i="3"/>
  <c r="FG17" i="3"/>
  <c r="FR40" i="3"/>
  <c r="FI43" i="3"/>
  <c r="FL31" i="3"/>
  <c r="FG35" i="3"/>
  <c r="FR37" i="3"/>
  <c r="FP42" i="3"/>
  <c r="FQ49" i="3"/>
  <c r="FM50" i="3"/>
  <c r="FI44" i="3"/>
  <c r="FI38" i="3"/>
  <c r="FJ43" i="3"/>
  <c r="FE46" i="3"/>
  <c r="FE47" i="3"/>
  <c r="FJ48" i="3"/>
  <c r="FF49" i="3"/>
  <c r="FK31" i="3"/>
  <c r="FF35" i="3"/>
  <c r="FE36" i="3"/>
  <c r="FQ37" i="3"/>
  <c r="FN38" i="3"/>
  <c r="FF39" i="3"/>
  <c r="FS41" i="3"/>
  <c r="FG45" i="3"/>
  <c r="FG46" i="3"/>
  <c r="FR47" i="3"/>
  <c r="FO48" i="3"/>
  <c r="FH49" i="3"/>
  <c r="FG39" i="3"/>
  <c r="FS47" i="3"/>
  <c r="FS18" i="3"/>
  <c r="FH35" i="3"/>
  <c r="FE27" i="3"/>
  <c r="FP37" i="3"/>
  <c r="FM38" i="3"/>
  <c r="FE39" i="3"/>
  <c r="FR41" i="3"/>
  <c r="FF46" i="3"/>
  <c r="FQ47" i="3"/>
  <c r="FK48" i="3"/>
  <c r="FG49" i="3"/>
  <c r="FH45" i="3"/>
  <c r="FL26" i="3"/>
  <c r="FQ42" i="3"/>
  <c r="FV49" i="3"/>
  <c r="FI45" i="3"/>
  <c r="DE41" i="3"/>
  <c r="EY33" i="3"/>
  <c r="CY48" i="3"/>
  <c r="FX46" i="3"/>
  <c r="DG45" i="3"/>
  <c r="FG43" i="3"/>
  <c r="FQ40" i="3"/>
  <c r="GE25" i="3"/>
  <c r="FN50" i="3"/>
  <c r="EQ49" i="3"/>
  <c r="GH47" i="3"/>
  <c r="FW46" i="3"/>
  <c r="CS45" i="3"/>
  <c r="EP43" i="3"/>
  <c r="FO40" i="3"/>
  <c r="FG32" i="3"/>
  <c r="FJ44" i="3"/>
  <c r="DC39" i="3"/>
  <c r="GW12" i="3"/>
  <c r="GS22" i="3"/>
  <c r="GW30" i="3"/>
  <c r="GV32" i="3"/>
  <c r="GO33" i="3"/>
  <c r="GL35" i="3"/>
  <c r="GL42" i="3"/>
  <c r="GN46" i="3"/>
  <c r="GR47" i="3"/>
  <c r="GO48" i="3"/>
  <c r="GR44" i="3"/>
  <c r="GO24" i="3"/>
  <c r="GQ37" i="3"/>
  <c r="GN38" i="3"/>
  <c r="GT22" i="3"/>
  <c r="GY30" i="3"/>
  <c r="GW32" i="3"/>
  <c r="GP33" i="3"/>
  <c r="GL40" i="3"/>
  <c r="GM42" i="3"/>
  <c r="GO45" i="3"/>
  <c r="GO46" i="3"/>
  <c r="GS47" i="3"/>
  <c r="GP48" i="3"/>
  <c r="GO40" i="3"/>
  <c r="GQ44" i="3"/>
  <c r="GQ45" i="3"/>
  <c r="GV49" i="3"/>
  <c r="GO50" i="3"/>
  <c r="GS50" i="3"/>
  <c r="GP41" i="3"/>
  <c r="GU22" i="3"/>
  <c r="GX32" i="3"/>
  <c r="GT33" i="3"/>
  <c r="GM40" i="3"/>
  <c r="GP45" i="3"/>
  <c r="GT47" i="3"/>
  <c r="GY48" i="3"/>
  <c r="GU49" i="3"/>
  <c r="GN50" i="3"/>
  <c r="GM38" i="3"/>
  <c r="GW49" i="3"/>
  <c r="GF49" i="3"/>
  <c r="ES47" i="3"/>
  <c r="GV43" i="3"/>
  <c r="GQ41" i="3"/>
  <c r="GO38" i="3"/>
  <c r="FW13" i="3"/>
  <c r="GF25" i="3"/>
  <c r="FX29" i="3"/>
  <c r="FU34" i="3"/>
  <c r="FZ44" i="3"/>
  <c r="FZ45" i="3"/>
  <c r="GG49" i="3"/>
  <c r="GC50" i="3"/>
  <c r="GC43" i="3"/>
  <c r="FV46" i="3"/>
  <c r="GF28" i="3"/>
  <c r="GG25" i="3"/>
  <c r="GA44" i="3"/>
  <c r="GH49" i="3"/>
  <c r="GD50" i="3"/>
  <c r="GG17" i="3"/>
  <c r="FY28" i="3"/>
  <c r="GB43" i="3"/>
  <c r="FZ28" i="3"/>
  <c r="GC36" i="3"/>
  <c r="FV41" i="3"/>
  <c r="GE39" i="3"/>
  <c r="GF17" i="3"/>
  <c r="GA43" i="3"/>
  <c r="GB44" i="3"/>
  <c r="FY48" i="3"/>
  <c r="GG36" i="3"/>
  <c r="EY48" i="3"/>
  <c r="GU43" i="3"/>
  <c r="FC33" i="3"/>
  <c r="EX48" i="3"/>
  <c r="GM46" i="3"/>
  <c r="GT43" i="3"/>
  <c r="FW26" i="3"/>
  <c r="FO50" i="3"/>
  <c r="EP37" i="3"/>
  <c r="CY50" i="3"/>
  <c r="DF49" i="3"/>
  <c r="GD47" i="3"/>
  <c r="GS44" i="3"/>
  <c r="GK42" i="3"/>
  <c r="GK39" i="3"/>
  <c r="GK35" i="3"/>
  <c r="GS30" i="3"/>
  <c r="DE19" i="3"/>
  <c r="DF46" i="3"/>
  <c r="FS34" i="3"/>
  <c r="FA30" i="3"/>
  <c r="EY32" i="3"/>
  <c r="EU33" i="3"/>
  <c r="EO43" i="3"/>
  <c r="EU40" i="3"/>
  <c r="FZ48" i="3"/>
  <c r="ER47" i="3"/>
  <c r="EV41" i="3"/>
  <c r="FX26" i="3"/>
  <c r="GB50" i="3"/>
  <c r="GR37" i="3"/>
  <c r="Q468" i="1"/>
  <c r="ER49" i="3"/>
  <c r="FH32" i="3"/>
  <c r="CT15" i="3"/>
  <c r="CX50" i="3"/>
  <c r="GK48" i="3"/>
  <c r="GC47" i="3"/>
  <c r="DG46" i="3"/>
  <c r="FK44" i="3"/>
  <c r="FS42" i="3"/>
  <c r="GF39" i="3"/>
  <c r="GI35" i="3"/>
  <c r="FB30" i="3"/>
  <c r="CS19" i="3"/>
  <c r="FC10" i="3"/>
  <c r="ES30" i="3"/>
  <c r="EP23" i="3"/>
  <c r="GC42" i="3"/>
  <c r="EZ14" i="3"/>
  <c r="FB50" i="3"/>
  <c r="DA47" i="3"/>
  <c r="ER45" i="3"/>
  <c r="ER44" i="3"/>
  <c r="DA43" i="3"/>
  <c r="EX42" i="3"/>
  <c r="DA40" i="3"/>
  <c r="EY36" i="3"/>
  <c r="CU35" i="3"/>
  <c r="FC31" i="3"/>
  <c r="CW30" i="3"/>
  <c r="CV26" i="3"/>
  <c r="ET44" i="3"/>
  <c r="ET23" i="3"/>
  <c r="EU27" i="3"/>
  <c r="GD25" i="3"/>
  <c r="GK44" i="3"/>
  <c r="FJ41" i="3"/>
  <c r="CX38" i="3"/>
  <c r="FC50" i="3"/>
  <c r="DA49" i="3"/>
  <c r="CT48" i="3"/>
  <c r="DB47" i="3"/>
  <c r="ES44" i="3"/>
  <c r="DB43" i="3"/>
  <c r="EY42" i="3"/>
  <c r="ES40" i="3"/>
  <c r="CU34" i="3"/>
  <c r="DD33" i="3"/>
  <c r="DE30" i="3"/>
  <c r="EX50" i="3"/>
  <c r="EQ45" i="3"/>
  <c r="CT44" i="3"/>
  <c r="EW42" i="3"/>
  <c r="EY41" i="3"/>
  <c r="CW40" i="3"/>
  <c r="DE39" i="3"/>
  <c r="ER37" i="3"/>
  <c r="EX36" i="3"/>
  <c r="CT35" i="3"/>
  <c r="CV30" i="3"/>
  <c r="FC27" i="3"/>
  <c r="ET40" i="3"/>
  <c r="FB18" i="3"/>
  <c r="CY23" i="3"/>
  <c r="FW15" i="3"/>
  <c r="EO50" i="3"/>
  <c r="EV49" i="3"/>
  <c r="EZ48" i="3"/>
  <c r="FC47" i="3"/>
  <c r="EP46" i="3"/>
  <c r="EP45" i="3"/>
  <c r="CS44" i="3"/>
  <c r="CS42" i="3"/>
  <c r="EX41" i="3"/>
  <c r="CV40" i="3"/>
  <c r="DD39" i="3"/>
  <c r="DG38" i="3"/>
  <c r="EQ37" i="3"/>
  <c r="FB27" i="3"/>
  <c r="GM50" i="3"/>
  <c r="DG50" i="3"/>
  <c r="CV50" i="3"/>
  <c r="GE49" i="3"/>
  <c r="FP49" i="3"/>
  <c r="FE49" i="3"/>
  <c r="FX48" i="3"/>
  <c r="FI48" i="3"/>
  <c r="GQ47" i="3"/>
  <c r="CW47" i="3"/>
  <c r="FC46" i="3"/>
  <c r="FW45" i="3"/>
  <c r="FF45" i="3"/>
  <c r="GP44" i="3"/>
  <c r="CY43" i="3"/>
  <c r="FQ41" i="3"/>
  <c r="GD39" i="3"/>
  <c r="GA36" i="3"/>
  <c r="GG33" i="3"/>
  <c r="GO32" i="3"/>
  <c r="FB31" i="3"/>
  <c r="ER30" i="3"/>
  <c r="FX28" i="3"/>
  <c r="Q467" i="1"/>
  <c r="GL50" i="3"/>
  <c r="EV50" i="3"/>
  <c r="FO49" i="3"/>
  <c r="GH48" i="3"/>
  <c r="FL47" i="3"/>
  <c r="FO46" i="3"/>
  <c r="GH45" i="3"/>
  <c r="FB44" i="3"/>
  <c r="DC44" i="3"/>
  <c r="GM43" i="3"/>
  <c r="FI42" i="3"/>
  <c r="GG41" i="3"/>
  <c r="CT41" i="3"/>
  <c r="GC40" i="3"/>
  <c r="GV39" i="3"/>
  <c r="FZ38" i="3"/>
  <c r="GG37" i="3"/>
  <c r="FQ36" i="3"/>
  <c r="FY35" i="3"/>
  <c r="GN34" i="3"/>
  <c r="FV33" i="3"/>
  <c r="FZ32" i="3"/>
  <c r="GG31" i="3"/>
  <c r="EQ31" i="3"/>
  <c r="CZ31" i="3"/>
  <c r="FW30" i="3"/>
  <c r="GY29" i="3"/>
  <c r="EV29" i="3"/>
  <c r="CY29" i="3"/>
  <c r="FB28" i="3"/>
  <c r="CT28" i="3"/>
  <c r="GS27" i="3"/>
  <c r="FF25" i="3"/>
  <c r="FR24" i="3"/>
  <c r="DB24" i="3"/>
  <c r="FZ23" i="3"/>
  <c r="CZ23" i="3"/>
  <c r="FM22" i="3"/>
  <c r="GK21" i="3"/>
  <c r="GO20" i="3"/>
  <c r="FP19" i="3"/>
  <c r="FO16" i="3"/>
  <c r="FP14" i="3"/>
  <c r="GV50" i="3"/>
  <c r="GK50" i="3"/>
  <c r="FV50" i="3"/>
  <c r="FG50" i="3"/>
  <c r="EU50" i="3"/>
  <c r="DE50" i="3"/>
  <c r="GO49" i="3"/>
  <c r="FZ49" i="3"/>
  <c r="FN49" i="3"/>
  <c r="EY49" i="3"/>
  <c r="CX49" i="3"/>
  <c r="GS48" i="3"/>
  <c r="GG48" i="3"/>
  <c r="FR48" i="3"/>
  <c r="FG48" i="3"/>
  <c r="ER48" i="3"/>
  <c r="DB48" i="3"/>
  <c r="GL47" i="3"/>
  <c r="FZ47" i="3"/>
  <c r="FK47" i="3"/>
  <c r="EV47" i="3"/>
  <c r="CU47" i="3"/>
  <c r="GV46" i="3"/>
  <c r="GE46" i="3"/>
  <c r="FN46" i="3"/>
  <c r="EW46" i="3"/>
  <c r="CX46" i="3"/>
  <c r="GX45" i="3"/>
  <c r="GG45" i="3"/>
  <c r="FP45" i="3"/>
  <c r="EY45" i="3"/>
  <c r="CZ45" i="3"/>
  <c r="GI44" i="3"/>
  <c r="FR44" i="3"/>
  <c r="FA44" i="3"/>
  <c r="DB44" i="3"/>
  <c r="GL43" i="3"/>
  <c r="FR43" i="3"/>
  <c r="EX43" i="3"/>
  <c r="CS43" i="3"/>
  <c r="GU42" i="3"/>
  <c r="GB42" i="3"/>
  <c r="FH42" i="3"/>
  <c r="EO42" i="3"/>
  <c r="DA42" i="3"/>
  <c r="GF41" i="3"/>
  <c r="FI41" i="3"/>
  <c r="CS41" i="3"/>
  <c r="GY40" i="3"/>
  <c r="GB40" i="3"/>
  <c r="FE40" i="3"/>
  <c r="GU39" i="3"/>
  <c r="FU39" i="3"/>
  <c r="ET39" i="3"/>
  <c r="GY38" i="3"/>
  <c r="FY38" i="3"/>
  <c r="EX38" i="3"/>
  <c r="CW38" i="3"/>
  <c r="GF37" i="3"/>
  <c r="FB37" i="3"/>
  <c r="CZ37" i="3"/>
  <c r="GU36" i="3"/>
  <c r="FP36" i="3"/>
  <c r="DG36" i="3"/>
  <c r="FX35" i="3"/>
  <c r="EP35" i="3"/>
  <c r="GI34" i="3"/>
  <c r="EY34" i="3"/>
  <c r="FU33" i="3"/>
  <c r="FY32" i="3"/>
  <c r="GC31" i="3"/>
  <c r="CV31" i="3"/>
  <c r="FV30" i="3"/>
  <c r="GQ29" i="3"/>
  <c r="EU29" i="3"/>
  <c r="CX29" i="3"/>
  <c r="EX28" i="3"/>
  <c r="CS28" i="3"/>
  <c r="GR27" i="3"/>
  <c r="ER25" i="3"/>
  <c r="FK24" i="3"/>
  <c r="CU24" i="3"/>
  <c r="FY23" i="3"/>
  <c r="FL22" i="3"/>
  <c r="GF21" i="3"/>
  <c r="GN20" i="3"/>
  <c r="FC19" i="3"/>
  <c r="FK16" i="3"/>
  <c r="FA14" i="3"/>
  <c r="EW50" i="3"/>
  <c r="EP49" i="3"/>
  <c r="CZ49" i="3"/>
  <c r="GI48" i="3"/>
  <c r="DG48" i="3"/>
  <c r="CS48" i="3"/>
  <c r="FA47" i="3"/>
  <c r="FU46" i="3"/>
  <c r="GN45" i="3"/>
  <c r="DF45" i="3"/>
  <c r="EQ44" i="3"/>
  <c r="GS43" i="3"/>
  <c r="FF43" i="3"/>
  <c r="EV42" i="3"/>
  <c r="GO41" i="3"/>
  <c r="ER40" i="3"/>
  <c r="CU40" i="3"/>
  <c r="FC39" i="3"/>
  <c r="CY39" i="3"/>
  <c r="GH38" i="3"/>
  <c r="GP37" i="3"/>
  <c r="FC35" i="3"/>
  <c r="GN30" i="3"/>
  <c r="CU30" i="3"/>
  <c r="FK26" i="3"/>
  <c r="CU26" i="3"/>
  <c r="DA25" i="3"/>
  <c r="GK24" i="3"/>
  <c r="FI17" i="3"/>
  <c r="FB13" i="3"/>
  <c r="FK50" i="3"/>
  <c r="DF50" i="3"/>
  <c r="GP49" i="3"/>
  <c r="EZ49" i="3"/>
  <c r="CY49" i="3"/>
  <c r="GW48" i="3"/>
  <c r="FH48" i="3"/>
  <c r="GM47" i="3"/>
  <c r="EZ47" i="3"/>
  <c r="CV47" i="3"/>
  <c r="GF46" i="3"/>
  <c r="CY46" i="3"/>
  <c r="FQ45" i="3"/>
  <c r="FS44" i="3"/>
  <c r="EZ43" i="3"/>
  <c r="CT43" i="3"/>
  <c r="GV42" i="3"/>
  <c r="DC42" i="3"/>
  <c r="FG40" i="3"/>
  <c r="FV39" i="3"/>
  <c r="EY38" i="3"/>
  <c r="FG37" i="3"/>
  <c r="DB37" i="3"/>
  <c r="GV36" i="3"/>
  <c r="ET35" i="3"/>
  <c r="FA34" i="3"/>
  <c r="CS32" i="3"/>
  <c r="CY6" i="3"/>
  <c r="DG6" i="3"/>
  <c r="CW7" i="3"/>
  <c r="DE7" i="3"/>
  <c r="CU8" i="3"/>
  <c r="DC8" i="3"/>
  <c r="CZ6" i="3"/>
  <c r="CX7" i="3"/>
  <c r="DF7" i="3"/>
  <c r="CV8" i="3"/>
  <c r="DD8" i="3"/>
  <c r="CU6" i="3"/>
  <c r="DC6" i="3"/>
  <c r="CS7" i="3"/>
  <c r="DA7" i="3"/>
  <c r="CY8" i="3"/>
  <c r="DG8" i="3"/>
  <c r="CT6" i="3"/>
  <c r="DF6" i="3"/>
  <c r="DB7" i="3"/>
  <c r="CW8" i="3"/>
  <c r="CT9" i="3"/>
  <c r="DB9" i="3"/>
  <c r="CV6" i="3"/>
  <c r="DC7" i="3"/>
  <c r="CX8" i="3"/>
  <c r="CU9" i="3"/>
  <c r="DC9" i="3"/>
  <c r="CX6" i="3"/>
  <c r="CT7" i="3"/>
  <c r="DG7" i="3"/>
  <c r="DA8" i="3"/>
  <c r="CW9" i="3"/>
  <c r="DE9" i="3"/>
  <c r="DD7" i="3"/>
  <c r="CZ8" i="3"/>
  <c r="CX9" i="3"/>
  <c r="CX10" i="3"/>
  <c r="DF10" i="3"/>
  <c r="CV11" i="3"/>
  <c r="DD11" i="3"/>
  <c r="CT12" i="3"/>
  <c r="DB12" i="3"/>
  <c r="DB8" i="3"/>
  <c r="CY9" i="3"/>
  <c r="CY10" i="3"/>
  <c r="DG10" i="3"/>
  <c r="CW11" i="3"/>
  <c r="DE11" i="3"/>
  <c r="CS6" i="3"/>
  <c r="DE8" i="3"/>
  <c r="CZ9" i="3"/>
  <c r="CZ10" i="3"/>
  <c r="CX11" i="3"/>
  <c r="DF11" i="3"/>
  <c r="DE6" i="3"/>
  <c r="CV7" i="3"/>
  <c r="CV9" i="3"/>
  <c r="CS10" i="3"/>
  <c r="DD10" i="3"/>
  <c r="CZ11" i="3"/>
  <c r="CZ12" i="3"/>
  <c r="CY13" i="3"/>
  <c r="DG13" i="3"/>
  <c r="CW14" i="3"/>
  <c r="DE14" i="3"/>
  <c r="CU15" i="3"/>
  <c r="DC15" i="3"/>
  <c r="CY7" i="3"/>
  <c r="DA9" i="3"/>
  <c r="CT10" i="3"/>
  <c r="DE10" i="3"/>
  <c r="DA11" i="3"/>
  <c r="DA12" i="3"/>
  <c r="CZ13" i="3"/>
  <c r="CX14" i="3"/>
  <c r="DF14" i="3"/>
  <c r="CZ7" i="3"/>
  <c r="DD9" i="3"/>
  <c r="CU10" i="3"/>
  <c r="DB11" i="3"/>
  <c r="CS12" i="3"/>
  <c r="DC12" i="3"/>
  <c r="CS13" i="3"/>
  <c r="DA13" i="3"/>
  <c r="CY14" i="3"/>
  <c r="DG14" i="3"/>
  <c r="CW15" i="3"/>
  <c r="DE15" i="3"/>
  <c r="CW10" i="3"/>
  <c r="CS11" i="3"/>
  <c r="DD12" i="3"/>
  <c r="DB13" i="3"/>
  <c r="DA10" i="3"/>
  <c r="CT11" i="3"/>
  <c r="DE12" i="3"/>
  <c r="DC13" i="3"/>
  <c r="CW6" i="3"/>
  <c r="CS8" i="3"/>
  <c r="DF9" i="3"/>
  <c r="DC10" i="3"/>
  <c r="CY11" i="3"/>
  <c r="CU12" i="3"/>
  <c r="DG12" i="3"/>
  <c r="CT13" i="3"/>
  <c r="DE13" i="3"/>
  <c r="DA14" i="3"/>
  <c r="DD6" i="3"/>
  <c r="CU11" i="3"/>
  <c r="CY12" i="3"/>
  <c r="CU13" i="3"/>
  <c r="CU14" i="3"/>
  <c r="CZ15" i="3"/>
  <c r="CV16" i="3"/>
  <c r="DD16" i="3"/>
  <c r="CT17" i="3"/>
  <c r="DB17" i="3"/>
  <c r="CZ18" i="3"/>
  <c r="CX19" i="3"/>
  <c r="DF19" i="3"/>
  <c r="CV20" i="3"/>
  <c r="DD20" i="3"/>
  <c r="DC11" i="3"/>
  <c r="DF12" i="3"/>
  <c r="CV13" i="3"/>
  <c r="CV14" i="3"/>
  <c r="DA15" i="3"/>
  <c r="CW16" i="3"/>
  <c r="DE16" i="3"/>
  <c r="CU17" i="3"/>
  <c r="DC17" i="3"/>
  <c r="CS18" i="3"/>
  <c r="DA18" i="3"/>
  <c r="CU7" i="3"/>
  <c r="DG11" i="3"/>
  <c r="CW13" i="3"/>
  <c r="CZ14" i="3"/>
  <c r="DB15" i="3"/>
  <c r="CX16" i="3"/>
  <c r="DF16" i="3"/>
  <c r="CV17" i="3"/>
  <c r="DD17" i="3"/>
  <c r="CT18" i="3"/>
  <c r="DB18" i="3"/>
  <c r="CZ19" i="3"/>
  <c r="CX15" i="3"/>
  <c r="DB16" i="3"/>
  <c r="CX17" i="3"/>
  <c r="DE18" i="3"/>
  <c r="CY19" i="3"/>
  <c r="DA20" i="3"/>
  <c r="CZ21" i="3"/>
  <c r="CX22" i="3"/>
  <c r="DF22" i="3"/>
  <c r="CV23" i="3"/>
  <c r="DD23" i="3"/>
  <c r="CV12" i="3"/>
  <c r="CX13" i="3"/>
  <c r="CY15" i="3"/>
  <c r="DC16" i="3"/>
  <c r="CY17" i="3"/>
  <c r="CU18" i="3"/>
  <c r="DF18" i="3"/>
  <c r="DA19" i="3"/>
  <c r="CS20" i="3"/>
  <c r="DB20" i="3"/>
  <c r="CS21" i="3"/>
  <c r="DA21" i="3"/>
  <c r="CW12" i="3"/>
  <c r="DD13" i="3"/>
  <c r="DD15" i="3"/>
  <c r="CS16" i="3"/>
  <c r="DG16" i="3"/>
  <c r="CZ17" i="3"/>
  <c r="CV18" i="3"/>
  <c r="DG18" i="3"/>
  <c r="DB19" i="3"/>
  <c r="CT20" i="3"/>
  <c r="DC20" i="3"/>
  <c r="CT21" i="3"/>
  <c r="DB21" i="3"/>
  <c r="CZ22" i="3"/>
  <c r="DA6" i="3"/>
  <c r="CT8" i="3"/>
  <c r="CV10" i="3"/>
  <c r="DB14" i="3"/>
  <c r="DA17" i="3"/>
  <c r="CW18" i="3"/>
  <c r="CV19" i="3"/>
  <c r="CU20" i="3"/>
  <c r="CX21" i="3"/>
  <c r="DB22" i="3"/>
  <c r="CT23" i="3"/>
  <c r="DC23" i="3"/>
  <c r="CV24" i="3"/>
  <c r="DD24" i="3"/>
  <c r="CT25" i="3"/>
  <c r="DB25" i="3"/>
  <c r="CZ26" i="3"/>
  <c r="CX27" i="3"/>
  <c r="DF27" i="3"/>
  <c r="CV28" i="3"/>
  <c r="DD28" i="3"/>
  <c r="CT29" i="3"/>
  <c r="DB29" i="3"/>
  <c r="CZ30" i="3"/>
  <c r="DB6" i="3"/>
  <c r="DF8" i="3"/>
  <c r="CS9" i="3"/>
  <c r="DB10" i="3"/>
  <c r="DC14" i="3"/>
  <c r="DE17" i="3"/>
  <c r="CX18" i="3"/>
  <c r="CW19" i="3"/>
  <c r="CW20" i="3"/>
  <c r="CY21" i="3"/>
  <c r="CS22" i="3"/>
  <c r="DC22" i="3"/>
  <c r="CU23" i="3"/>
  <c r="DE23" i="3"/>
  <c r="CW24" i="3"/>
  <c r="DE24" i="3"/>
  <c r="CU25" i="3"/>
  <c r="DC25" i="3"/>
  <c r="CS26" i="3"/>
  <c r="DA26" i="3"/>
  <c r="CY27" i="3"/>
  <c r="DG27" i="3"/>
  <c r="DG9" i="3"/>
  <c r="DD14" i="3"/>
  <c r="CS15" i="3"/>
  <c r="DF17" i="3"/>
  <c r="CY18" i="3"/>
  <c r="DC19" i="3"/>
  <c r="CX20" i="3"/>
  <c r="DC21" i="3"/>
  <c r="CT22" i="3"/>
  <c r="DD22" i="3"/>
  <c r="CW23" i="3"/>
  <c r="DF23" i="3"/>
  <c r="CX24" i="3"/>
  <c r="DF24" i="3"/>
  <c r="CV25" i="3"/>
  <c r="DD25" i="3"/>
  <c r="CT26" i="3"/>
  <c r="DB26" i="3"/>
  <c r="CZ27" i="3"/>
  <c r="CX28" i="3"/>
  <c r="DF28" i="3"/>
  <c r="DG15" i="3"/>
  <c r="CW17" i="3"/>
  <c r="CT19" i="3"/>
  <c r="CY20" i="3"/>
  <c r="DD21" i="3"/>
  <c r="CY22" i="3"/>
  <c r="DG23" i="3"/>
  <c r="CY24" i="3"/>
  <c r="DF25" i="3"/>
  <c r="CY26" i="3"/>
  <c r="CU27" i="3"/>
  <c r="CZ28" i="3"/>
  <c r="CZ29" i="3"/>
  <c r="DA30" i="3"/>
  <c r="CW31" i="3"/>
  <c r="DE31" i="3"/>
  <c r="CU32" i="3"/>
  <c r="DC32" i="3"/>
  <c r="CS33" i="3"/>
  <c r="DA33" i="3"/>
  <c r="CY34" i="3"/>
  <c r="DG34" i="3"/>
  <c r="CW35" i="3"/>
  <c r="DE35" i="3"/>
  <c r="CU36" i="3"/>
  <c r="DC36" i="3"/>
  <c r="CS37" i="3"/>
  <c r="DA37" i="3"/>
  <c r="DG17" i="3"/>
  <c r="CU19" i="3"/>
  <c r="CZ20" i="3"/>
  <c r="DE21" i="3"/>
  <c r="DA22" i="3"/>
  <c r="CZ24" i="3"/>
  <c r="CS25" i="3"/>
  <c r="DG25" i="3"/>
  <c r="DC26" i="3"/>
  <c r="CV27" i="3"/>
  <c r="DA28" i="3"/>
  <c r="DA29" i="3"/>
  <c r="CS30" i="3"/>
  <c r="DB30" i="3"/>
  <c r="CX31" i="3"/>
  <c r="DF31" i="3"/>
  <c r="CV32" i="3"/>
  <c r="DD32" i="3"/>
  <c r="CT33" i="3"/>
  <c r="DB33" i="3"/>
  <c r="CT16" i="3"/>
  <c r="DD19" i="3"/>
  <c r="DE20" i="3"/>
  <c r="DF21" i="3"/>
  <c r="DE22" i="3"/>
  <c r="CS23" i="3"/>
  <c r="DA24" i="3"/>
  <c r="CW25" i="3"/>
  <c r="DD26" i="3"/>
  <c r="CW27" i="3"/>
  <c r="DB28" i="3"/>
  <c r="CS29" i="3"/>
  <c r="DC29" i="3"/>
  <c r="CT30" i="3"/>
  <c r="DC30" i="3"/>
  <c r="CY31" i="3"/>
  <c r="DG31" i="3"/>
  <c r="CW32" i="3"/>
  <c r="DE32" i="3"/>
  <c r="CU33" i="3"/>
  <c r="DC33" i="3"/>
  <c r="CS34" i="3"/>
  <c r="DA34" i="3"/>
  <c r="CY35" i="3"/>
  <c r="DG35" i="3"/>
  <c r="CU22" i="3"/>
  <c r="DB23" i="3"/>
  <c r="DE25" i="3"/>
  <c r="CX26" i="3"/>
  <c r="CT27" i="3"/>
  <c r="CU28" i="3"/>
  <c r="DE29" i="3"/>
  <c r="CX30" i="3"/>
  <c r="DC31" i="3"/>
  <c r="CY32" i="3"/>
  <c r="DF33" i="3"/>
  <c r="CW34" i="3"/>
  <c r="DA35" i="3"/>
  <c r="CT36" i="3"/>
  <c r="DD36" i="3"/>
  <c r="CU37" i="3"/>
  <c r="DD37" i="3"/>
  <c r="CT38" i="3"/>
  <c r="DB38" i="3"/>
  <c r="CZ39" i="3"/>
  <c r="CX40" i="3"/>
  <c r="DF40" i="3"/>
  <c r="CV41" i="3"/>
  <c r="DD41" i="3"/>
  <c r="CT42" i="3"/>
  <c r="DB42" i="3"/>
  <c r="CZ43" i="3"/>
  <c r="CX44" i="3"/>
  <c r="CS14" i="3"/>
  <c r="CU16" i="3"/>
  <c r="CU21" i="3"/>
  <c r="CV22" i="3"/>
  <c r="CS24" i="3"/>
  <c r="DE26" i="3"/>
  <c r="DA27" i="3"/>
  <c r="CW28" i="3"/>
  <c r="DF29" i="3"/>
  <c r="CY30" i="3"/>
  <c r="CS31" i="3"/>
  <c r="DD31" i="3"/>
  <c r="CZ32" i="3"/>
  <c r="CV33" i="3"/>
  <c r="DG33" i="3"/>
  <c r="CX34" i="3"/>
  <c r="DB35" i="3"/>
  <c r="CV36" i="3"/>
  <c r="DE36" i="3"/>
  <c r="CV37" i="3"/>
  <c r="DE37" i="3"/>
  <c r="CU38" i="3"/>
  <c r="DC38" i="3"/>
  <c r="CS39" i="3"/>
  <c r="DA39" i="3"/>
  <c r="CY40" i="3"/>
  <c r="DG40" i="3"/>
  <c r="CT14" i="3"/>
  <c r="CY16" i="3"/>
  <c r="DC18" i="3"/>
  <c r="DF20" i="3"/>
  <c r="CV21" i="3"/>
  <c r="CW22" i="3"/>
  <c r="CT24" i="3"/>
  <c r="DF26" i="3"/>
  <c r="DB27" i="3"/>
  <c r="CY28" i="3"/>
  <c r="CU29" i="3"/>
  <c r="DG29" i="3"/>
  <c r="DD30" i="3"/>
  <c r="CT31" i="3"/>
  <c r="DA32" i="3"/>
  <c r="CW33" i="3"/>
  <c r="CZ34" i="3"/>
  <c r="CS35" i="3"/>
  <c r="DC35" i="3"/>
  <c r="CW36" i="3"/>
  <c r="DF36" i="3"/>
  <c r="CW37" i="3"/>
  <c r="DF37" i="3"/>
  <c r="CV38" i="3"/>
  <c r="DD38" i="3"/>
  <c r="CT39" i="3"/>
  <c r="DB39" i="3"/>
  <c r="CZ40" i="3"/>
  <c r="CX41" i="3"/>
  <c r="DF41" i="3"/>
  <c r="CV15" i="3"/>
  <c r="DG19" i="3"/>
  <c r="DA23" i="3"/>
  <c r="DC24" i="3"/>
  <c r="CS27" i="3"/>
  <c r="DC28" i="3"/>
  <c r="DD29" i="3"/>
  <c r="DF30" i="3"/>
  <c r="DA31" i="3"/>
  <c r="CT32" i="3"/>
  <c r="DC34" i="3"/>
  <c r="CV35" i="3"/>
  <c r="CS36" i="3"/>
  <c r="DC37" i="3"/>
  <c r="CY38" i="3"/>
  <c r="CU39" i="3"/>
  <c r="DF39" i="3"/>
  <c r="DB40" i="3"/>
  <c r="CU41" i="3"/>
  <c r="DG41" i="3"/>
  <c r="CU42" i="3"/>
  <c r="DD42" i="3"/>
  <c r="CU43" i="3"/>
  <c r="DD43" i="3"/>
  <c r="CU44" i="3"/>
  <c r="DD44" i="3"/>
  <c r="CT45" i="3"/>
  <c r="DB45" i="3"/>
  <c r="CZ46" i="3"/>
  <c r="CX47" i="3"/>
  <c r="DF47" i="3"/>
  <c r="CV48" i="3"/>
  <c r="DD48" i="3"/>
  <c r="CT49" i="3"/>
  <c r="DB49" i="3"/>
  <c r="CZ50" i="3"/>
  <c r="CW45" i="3"/>
  <c r="DF13" i="3"/>
  <c r="DF15" i="3"/>
  <c r="CZ16" i="3"/>
  <c r="DD18" i="3"/>
  <c r="CW21" i="3"/>
  <c r="DG24" i="3"/>
  <c r="CX25" i="3"/>
  <c r="DC27" i="3"/>
  <c r="DE28" i="3"/>
  <c r="DG30" i="3"/>
  <c r="DB31" i="3"/>
  <c r="CX32" i="3"/>
  <c r="DD34" i="3"/>
  <c r="CX35" i="3"/>
  <c r="CX36" i="3"/>
  <c r="DG37" i="3"/>
  <c r="CZ38" i="3"/>
  <c r="CV39" i="3"/>
  <c r="DG39" i="3"/>
  <c r="DC40" i="3"/>
  <c r="CW41" i="3"/>
  <c r="CV42" i="3"/>
  <c r="DE42" i="3"/>
  <c r="CV43" i="3"/>
  <c r="DE43" i="3"/>
  <c r="CV44" i="3"/>
  <c r="DE44" i="3"/>
  <c r="CU45" i="3"/>
  <c r="DC45" i="3"/>
  <c r="CS46" i="3"/>
  <c r="DA46" i="3"/>
  <c r="CY47" i="3"/>
  <c r="DG47" i="3"/>
  <c r="CW48" i="3"/>
  <c r="DE48" i="3"/>
  <c r="CU49" i="3"/>
  <c r="DC49" i="3"/>
  <c r="CS50" i="3"/>
  <c r="DA50" i="3"/>
  <c r="DF34" i="3"/>
  <c r="DD35" i="3"/>
  <c r="CT37" i="3"/>
  <c r="CX39" i="3"/>
  <c r="CT40" i="3"/>
  <c r="CZ41" i="3"/>
  <c r="DG42" i="3"/>
  <c r="CX43" i="3"/>
  <c r="DG44" i="3"/>
  <c r="CU46" i="3"/>
  <c r="DA16" i="3"/>
  <c r="DG21" i="3"/>
  <c r="CY25" i="3"/>
  <c r="DD27" i="3"/>
  <c r="DG28" i="3"/>
  <c r="DB32" i="3"/>
  <c r="CX33" i="3"/>
  <c r="DE34" i="3"/>
  <c r="CZ35" i="3"/>
  <c r="CY36" i="3"/>
  <c r="DA38" i="3"/>
  <c r="CW39" i="3"/>
  <c r="CS40" i="3"/>
  <c r="DD40" i="3"/>
  <c r="CY41" i="3"/>
  <c r="CW42" i="3"/>
  <c r="DF42" i="3"/>
  <c r="CW43" i="3"/>
  <c r="DF43" i="3"/>
  <c r="CW44" i="3"/>
  <c r="DF44" i="3"/>
  <c r="CV45" i="3"/>
  <c r="DD45" i="3"/>
  <c r="CT46" i="3"/>
  <c r="DB46" i="3"/>
  <c r="CZ47" i="3"/>
  <c r="CX48" i="3"/>
  <c r="DF48" i="3"/>
  <c r="CV49" i="3"/>
  <c r="DD49" i="3"/>
  <c r="CT50" i="3"/>
  <c r="DB50" i="3"/>
  <c r="CX12" i="3"/>
  <c r="DG20" i="3"/>
  <c r="CZ25" i="3"/>
  <c r="DE27" i="3"/>
  <c r="DF32" i="3"/>
  <c r="CY33" i="3"/>
  <c r="CZ36" i="3"/>
  <c r="DE38" i="3"/>
  <c r="DE40" i="3"/>
  <c r="CX42" i="3"/>
  <c r="DG43" i="3"/>
  <c r="CY44" i="3"/>
  <c r="DE45" i="3"/>
  <c r="DC46" i="3"/>
  <c r="FX43" i="3"/>
  <c r="GF44" i="3"/>
  <c r="GB46" i="3"/>
  <c r="FZ31" i="3"/>
  <c r="GD34" i="3"/>
  <c r="GG35" i="3"/>
  <c r="FZ36" i="3"/>
  <c r="FZ37" i="3"/>
  <c r="GG38" i="3"/>
  <c r="GC39" i="3"/>
  <c r="GI40" i="3"/>
  <c r="GG42" i="3"/>
  <c r="FV45" i="3"/>
  <c r="GI19" i="3"/>
  <c r="FW21" i="3"/>
  <c r="GI22" i="3"/>
  <c r="GI24" i="3"/>
  <c r="FV27" i="3"/>
  <c r="GI30" i="3"/>
  <c r="GF33" i="3"/>
  <c r="FV38" i="3"/>
  <c r="FX40" i="3"/>
  <c r="GA41" i="3"/>
  <c r="FX42" i="3"/>
  <c r="GH43" i="3"/>
  <c r="FX44" i="3"/>
  <c r="GD45" i="3"/>
  <c r="GU50" i="3"/>
  <c r="GF50" i="3"/>
  <c r="FU50" i="3"/>
  <c r="FF50" i="3"/>
  <c r="ET50" i="3"/>
  <c r="DD50" i="3"/>
  <c r="GY49" i="3"/>
  <c r="GN49" i="3"/>
  <c r="FY49" i="3"/>
  <c r="FM49" i="3"/>
  <c r="EX49" i="3"/>
  <c r="CW49" i="3"/>
  <c r="GR48" i="3"/>
  <c r="GF48" i="3"/>
  <c r="FQ48" i="3"/>
  <c r="FB48" i="3"/>
  <c r="EQ48" i="3"/>
  <c r="DA48" i="3"/>
  <c r="GY47" i="3"/>
  <c r="GK47" i="3"/>
  <c r="FV47" i="3"/>
  <c r="FJ47" i="3"/>
  <c r="EU47" i="3"/>
  <c r="DE47" i="3"/>
  <c r="CT47" i="3"/>
  <c r="GU46" i="3"/>
  <c r="GD46" i="3"/>
  <c r="FM46" i="3"/>
  <c r="EV46" i="3"/>
  <c r="CW46" i="3"/>
  <c r="GW45" i="3"/>
  <c r="GF45" i="3"/>
  <c r="FO45" i="3"/>
  <c r="EX45" i="3"/>
  <c r="CY45" i="3"/>
  <c r="GY44" i="3"/>
  <c r="GH44" i="3"/>
  <c r="FQ44" i="3"/>
  <c r="EZ44" i="3"/>
  <c r="DA44" i="3"/>
  <c r="GK43" i="3"/>
  <c r="FQ43" i="3"/>
  <c r="EW43" i="3"/>
  <c r="GT42" i="3"/>
  <c r="FZ42" i="3"/>
  <c r="FG42" i="3"/>
  <c r="CZ42" i="3"/>
  <c r="GD41" i="3"/>
  <c r="FH41" i="3"/>
  <c r="GW40" i="3"/>
  <c r="GA40" i="3"/>
  <c r="FC40" i="3"/>
  <c r="GT39" i="3"/>
  <c r="FS39" i="3"/>
  <c r="EP39" i="3"/>
  <c r="GX38" i="3"/>
  <c r="FX38" i="3"/>
  <c r="EW38" i="3"/>
  <c r="CS38" i="3"/>
  <c r="GB37" i="3"/>
  <c r="FA37" i="3"/>
  <c r="CY37" i="3"/>
  <c r="GT36" i="3"/>
  <c r="FO36" i="3"/>
  <c r="DB36" i="3"/>
  <c r="FR35" i="3"/>
  <c r="EO35" i="3"/>
  <c r="GG34" i="3"/>
  <c r="EW34" i="3"/>
  <c r="FP33" i="3"/>
  <c r="FX32" i="3"/>
  <c r="GB31" i="3"/>
  <c r="CU31" i="3"/>
  <c r="FU30" i="3"/>
  <c r="GP29" i="3"/>
  <c r="ET29" i="3"/>
  <c r="CW29" i="3"/>
  <c r="GW28" i="3"/>
  <c r="ER28" i="3"/>
  <c r="GK27" i="3"/>
  <c r="GW26" i="3"/>
  <c r="EQ25" i="3"/>
  <c r="FX23" i="3"/>
  <c r="CX23" i="3"/>
  <c r="ET22" i="3"/>
  <c r="GB21" i="3"/>
  <c r="GF20" i="3"/>
  <c r="ER19" i="3"/>
  <c r="CS17" i="3"/>
  <c r="FV15" i="3"/>
  <c r="FX50" i="3"/>
  <c r="FL50" i="3"/>
  <c r="GQ49" i="3"/>
  <c r="GX48" i="3"/>
  <c r="ET48" i="3"/>
  <c r="GB47" i="3"/>
  <c r="FM47" i="3"/>
  <c r="GL46" i="3"/>
  <c r="DD46" i="3"/>
  <c r="EO45" i="3"/>
  <c r="FY44" i="3"/>
  <c r="FH44" i="3"/>
  <c r="FZ43" i="3"/>
  <c r="GH42" i="3"/>
  <c r="FO42" i="3"/>
  <c r="ET41" i="3"/>
  <c r="DA41" i="3"/>
  <c r="GK40" i="3"/>
  <c r="FM40" i="3"/>
  <c r="FH38" i="3"/>
  <c r="DF38" i="3"/>
  <c r="FO37" i="3"/>
  <c r="EW36" i="3"/>
  <c r="GH35" i="3"/>
  <c r="FL34" i="3"/>
  <c r="CT34" i="3"/>
  <c r="EQ33" i="3"/>
  <c r="CZ33" i="3"/>
  <c r="EX32" i="3"/>
  <c r="DG32" i="3"/>
  <c r="GS31" i="3"/>
  <c r="FM29" i="3"/>
  <c r="GR22" i="3"/>
  <c r="DG22" i="3"/>
  <c r="EU43" i="3"/>
  <c r="EP44" i="3"/>
  <c r="EV45" i="3"/>
  <c r="FB46" i="3"/>
  <c r="EU34" i="3"/>
  <c r="EY35" i="3"/>
  <c r="EV36" i="3"/>
  <c r="EY37" i="3"/>
  <c r="FB39" i="3"/>
  <c r="EP40" i="3"/>
  <c r="ES41" i="3"/>
  <c r="EU42" i="3"/>
  <c r="ET46" i="3"/>
  <c r="FA13" i="3"/>
  <c r="ES15" i="3"/>
  <c r="ER22" i="3"/>
  <c r="EX24" i="3"/>
  <c r="EO25" i="3"/>
  <c r="ET27" i="3"/>
  <c r="EP28" i="3"/>
  <c r="EQ29" i="3"/>
  <c r="FA31" i="3"/>
  <c r="EW32" i="3"/>
  <c r="EP33" i="3"/>
  <c r="ER38" i="3"/>
  <c r="FA40" i="3"/>
  <c r="EX44" i="3"/>
  <c r="GW50" i="3"/>
  <c r="FW50" i="3"/>
  <c r="CU50" i="3"/>
  <c r="GD49" i="3"/>
  <c r="EO49" i="3"/>
  <c r="FS48" i="3"/>
  <c r="ES48" i="3"/>
  <c r="DC48" i="3"/>
  <c r="GA47" i="3"/>
  <c r="GW46" i="3"/>
  <c r="EX46" i="3"/>
  <c r="GY45" i="3"/>
  <c r="EZ45" i="3"/>
  <c r="DA45" i="3"/>
  <c r="FS43" i="3"/>
  <c r="EP42" i="3"/>
  <c r="EU39" i="3"/>
  <c r="GO6" i="3"/>
  <c r="GW6" i="3"/>
  <c r="GM7" i="3"/>
  <c r="GU7" i="3"/>
  <c r="GK8" i="3"/>
  <c r="GS8" i="3"/>
  <c r="GP6" i="3"/>
  <c r="GX6" i="3"/>
  <c r="GN7" i="3"/>
  <c r="GV7" i="3"/>
  <c r="GL8" i="3"/>
  <c r="GT8" i="3"/>
  <c r="GK6" i="3"/>
  <c r="GS6" i="3"/>
  <c r="GQ7" i="3"/>
  <c r="GY7" i="3"/>
  <c r="GO8" i="3"/>
  <c r="GW8" i="3"/>
  <c r="GL6" i="3"/>
  <c r="GY6" i="3"/>
  <c r="GS7" i="3"/>
  <c r="GN8" i="3"/>
  <c r="GR9" i="3"/>
  <c r="GM6" i="3"/>
  <c r="GT7" i="3"/>
  <c r="GP8" i="3"/>
  <c r="GK9" i="3"/>
  <c r="GS9" i="3"/>
  <c r="GQ6" i="3"/>
  <c r="GK7" i="3"/>
  <c r="GX7" i="3"/>
  <c r="GR8" i="3"/>
  <c r="GT6" i="3"/>
  <c r="GO7" i="3"/>
  <c r="GT9" i="3"/>
  <c r="GN10" i="3"/>
  <c r="GV10" i="3"/>
  <c r="GL11" i="3"/>
  <c r="GT11" i="3"/>
  <c r="GR12" i="3"/>
  <c r="GU6" i="3"/>
  <c r="GP7" i="3"/>
  <c r="GU9" i="3"/>
  <c r="GO10" i="3"/>
  <c r="GW10" i="3"/>
  <c r="GM11" i="3"/>
  <c r="GU11" i="3"/>
  <c r="GV6" i="3"/>
  <c r="GR7" i="3"/>
  <c r="GM8" i="3"/>
  <c r="GL9" i="3"/>
  <c r="GV9" i="3"/>
  <c r="GP10" i="3"/>
  <c r="GX10" i="3"/>
  <c r="GQ9" i="3"/>
  <c r="GU10" i="3"/>
  <c r="GO11" i="3"/>
  <c r="GY11" i="3"/>
  <c r="GK12" i="3"/>
  <c r="GT12" i="3"/>
  <c r="GO13" i="3"/>
  <c r="GW13" i="3"/>
  <c r="GM14" i="3"/>
  <c r="GU14" i="3"/>
  <c r="GK15" i="3"/>
  <c r="GS15" i="3"/>
  <c r="GQ8" i="3"/>
  <c r="GW9" i="3"/>
  <c r="GK10" i="3"/>
  <c r="GY10" i="3"/>
  <c r="GP11" i="3"/>
  <c r="GL12" i="3"/>
  <c r="GU12" i="3"/>
  <c r="GP13" i="3"/>
  <c r="GX13" i="3"/>
  <c r="GN14" i="3"/>
  <c r="GV14" i="3"/>
  <c r="GU8" i="3"/>
  <c r="GX9" i="3"/>
  <c r="GL10" i="3"/>
  <c r="GQ11" i="3"/>
  <c r="GM12" i="3"/>
  <c r="GV12" i="3"/>
  <c r="GQ13" i="3"/>
  <c r="GY13" i="3"/>
  <c r="GO14" i="3"/>
  <c r="GW14" i="3"/>
  <c r="GM9" i="3"/>
  <c r="GX11" i="3"/>
  <c r="GQ12" i="3"/>
  <c r="GS13" i="3"/>
  <c r="GN6" i="3"/>
  <c r="GN9" i="3"/>
  <c r="GS12" i="3"/>
  <c r="GW7" i="3"/>
  <c r="GX8" i="3"/>
  <c r="GP9" i="3"/>
  <c r="GQ10" i="3"/>
  <c r="GN11" i="3"/>
  <c r="GX12" i="3"/>
  <c r="GK13" i="3"/>
  <c r="GV13" i="3"/>
  <c r="GR14" i="3"/>
  <c r="GY8" i="3"/>
  <c r="GY12" i="3"/>
  <c r="GU13" i="3"/>
  <c r="GK14" i="3"/>
  <c r="GL15" i="3"/>
  <c r="GU15" i="3"/>
  <c r="GL16" i="3"/>
  <c r="GT16" i="3"/>
  <c r="GR17" i="3"/>
  <c r="GP18" i="3"/>
  <c r="GX18" i="3"/>
  <c r="GN19" i="3"/>
  <c r="GV19" i="3"/>
  <c r="GK11" i="3"/>
  <c r="GL14" i="3"/>
  <c r="GM15" i="3"/>
  <c r="GV15" i="3"/>
  <c r="GM16" i="3"/>
  <c r="GU16" i="3"/>
  <c r="GK17" i="3"/>
  <c r="GS17" i="3"/>
  <c r="GQ18" i="3"/>
  <c r="GY18" i="3"/>
  <c r="GM10" i="3"/>
  <c r="GR11" i="3"/>
  <c r="GP14" i="3"/>
  <c r="GN15" i="3"/>
  <c r="GW15" i="3"/>
  <c r="GN16" i="3"/>
  <c r="GV16" i="3"/>
  <c r="GL17" i="3"/>
  <c r="GT17" i="3"/>
  <c r="GR18" i="3"/>
  <c r="GR10" i="3"/>
  <c r="GR13" i="3"/>
  <c r="GP15" i="3"/>
  <c r="GS16" i="3"/>
  <c r="GO17" i="3"/>
  <c r="GK18" i="3"/>
  <c r="GV18" i="3"/>
  <c r="GK19" i="3"/>
  <c r="GT19" i="3"/>
  <c r="GR20" i="3"/>
  <c r="GP21" i="3"/>
  <c r="GX21" i="3"/>
  <c r="GN22" i="3"/>
  <c r="GV22" i="3"/>
  <c r="GL23" i="3"/>
  <c r="GR6" i="3"/>
  <c r="GS10" i="3"/>
  <c r="GT13" i="3"/>
  <c r="GQ15" i="3"/>
  <c r="GW16" i="3"/>
  <c r="GP17" i="3"/>
  <c r="GL18" i="3"/>
  <c r="GW18" i="3"/>
  <c r="GL19" i="3"/>
  <c r="GU19" i="3"/>
  <c r="GK20" i="3"/>
  <c r="GS20" i="3"/>
  <c r="GQ21" i="3"/>
  <c r="GY21" i="3"/>
  <c r="GV8" i="3"/>
  <c r="GT10" i="3"/>
  <c r="GR15" i="3"/>
  <c r="GX16" i="3"/>
  <c r="GQ17" i="3"/>
  <c r="GM18" i="3"/>
  <c r="GM19" i="3"/>
  <c r="GW19" i="3"/>
  <c r="GL20" i="3"/>
  <c r="GT20" i="3"/>
  <c r="GR21" i="3"/>
  <c r="GY9" i="3"/>
  <c r="GW11" i="3"/>
  <c r="GN12" i="3"/>
  <c r="GM13" i="3"/>
  <c r="GP16" i="3"/>
  <c r="GP19" i="3"/>
  <c r="GV20" i="3"/>
  <c r="GO21" i="3"/>
  <c r="GM22" i="3"/>
  <c r="GW22" i="3"/>
  <c r="GN23" i="3"/>
  <c r="GV23" i="3"/>
  <c r="GL24" i="3"/>
  <c r="GT24" i="3"/>
  <c r="GR25" i="3"/>
  <c r="GP26" i="3"/>
  <c r="GX26" i="3"/>
  <c r="GN27" i="3"/>
  <c r="GV27" i="3"/>
  <c r="GL28" i="3"/>
  <c r="GT28" i="3"/>
  <c r="GR29" i="3"/>
  <c r="GP30" i="3"/>
  <c r="GX30" i="3"/>
  <c r="GO12" i="3"/>
  <c r="GN13" i="3"/>
  <c r="GQ16" i="3"/>
  <c r="GM17" i="3"/>
  <c r="GQ19" i="3"/>
  <c r="GW20" i="3"/>
  <c r="GS21" i="3"/>
  <c r="GO22" i="3"/>
  <c r="GX22" i="3"/>
  <c r="GO23" i="3"/>
  <c r="GW23" i="3"/>
  <c r="GM24" i="3"/>
  <c r="GU24" i="3"/>
  <c r="GK25" i="3"/>
  <c r="GS25" i="3"/>
  <c r="GQ26" i="3"/>
  <c r="GY26" i="3"/>
  <c r="GO27" i="3"/>
  <c r="GW27" i="3"/>
  <c r="GP12" i="3"/>
  <c r="GQ14" i="3"/>
  <c r="GO15" i="3"/>
  <c r="GR16" i="3"/>
  <c r="GN17" i="3"/>
  <c r="GR19" i="3"/>
  <c r="GM20" i="3"/>
  <c r="GX20" i="3"/>
  <c r="GT21" i="3"/>
  <c r="GP22" i="3"/>
  <c r="GY22" i="3"/>
  <c r="GP23" i="3"/>
  <c r="GX23" i="3"/>
  <c r="GN24" i="3"/>
  <c r="GV24" i="3"/>
  <c r="GL25" i="3"/>
  <c r="GT25" i="3"/>
  <c r="GR26" i="3"/>
  <c r="GP27" i="3"/>
  <c r="GX27" i="3"/>
  <c r="GN28" i="3"/>
  <c r="GV28" i="3"/>
  <c r="GX17" i="3"/>
  <c r="GO18" i="3"/>
  <c r="GS19" i="3"/>
  <c r="GP20" i="3"/>
  <c r="GL21" i="3"/>
  <c r="GK22" i="3"/>
  <c r="GT23" i="3"/>
  <c r="GP24" i="3"/>
  <c r="GW25" i="3"/>
  <c r="GS26" i="3"/>
  <c r="GL27" i="3"/>
  <c r="GM28" i="3"/>
  <c r="GX28" i="3"/>
  <c r="GK29" i="3"/>
  <c r="GT29" i="3"/>
  <c r="GK30" i="3"/>
  <c r="GT30" i="3"/>
  <c r="GM31" i="3"/>
  <c r="GU31" i="3"/>
  <c r="GK32" i="3"/>
  <c r="GS32" i="3"/>
  <c r="GQ33" i="3"/>
  <c r="GY33" i="3"/>
  <c r="GO34" i="3"/>
  <c r="GW34" i="3"/>
  <c r="GM35" i="3"/>
  <c r="GU35" i="3"/>
  <c r="GK36" i="3"/>
  <c r="GS36" i="3"/>
  <c r="GS14" i="3"/>
  <c r="GT15" i="3"/>
  <c r="GK16" i="3"/>
  <c r="GY17" i="3"/>
  <c r="GS18" i="3"/>
  <c r="GX19" i="3"/>
  <c r="GQ20" i="3"/>
  <c r="GM21" i="3"/>
  <c r="GL22" i="3"/>
  <c r="GU23" i="3"/>
  <c r="GQ24" i="3"/>
  <c r="GM25" i="3"/>
  <c r="GX25" i="3"/>
  <c r="GT26" i="3"/>
  <c r="GM27" i="3"/>
  <c r="GO28" i="3"/>
  <c r="GY28" i="3"/>
  <c r="GL29" i="3"/>
  <c r="GU29" i="3"/>
  <c r="GL30" i="3"/>
  <c r="GU30" i="3"/>
  <c r="GN31" i="3"/>
  <c r="GV31" i="3"/>
  <c r="GL32" i="3"/>
  <c r="GT32" i="3"/>
  <c r="GR33" i="3"/>
  <c r="GT14" i="3"/>
  <c r="GX15" i="3"/>
  <c r="GO16" i="3"/>
  <c r="GT18" i="3"/>
  <c r="GY19" i="3"/>
  <c r="GU20" i="3"/>
  <c r="GN21" i="3"/>
  <c r="GQ22" i="3"/>
  <c r="GY23" i="3"/>
  <c r="GR24" i="3"/>
  <c r="GN25" i="3"/>
  <c r="GY25" i="3"/>
  <c r="GU26" i="3"/>
  <c r="GQ27" i="3"/>
  <c r="GP28" i="3"/>
  <c r="GM29" i="3"/>
  <c r="GV29" i="3"/>
  <c r="GM30" i="3"/>
  <c r="GV30" i="3"/>
  <c r="GO31" i="3"/>
  <c r="GW31" i="3"/>
  <c r="GM32" i="3"/>
  <c r="GU32" i="3"/>
  <c r="GK33" i="3"/>
  <c r="GS33" i="3"/>
  <c r="GQ34" i="3"/>
  <c r="GY34" i="3"/>
  <c r="GY16" i="3"/>
  <c r="GU17" i="3"/>
  <c r="GN18" i="3"/>
  <c r="GO19" i="3"/>
  <c r="GU21" i="3"/>
  <c r="GW24" i="3"/>
  <c r="GP25" i="3"/>
  <c r="GL26" i="3"/>
  <c r="GY27" i="3"/>
  <c r="GS29" i="3"/>
  <c r="GO30" i="3"/>
  <c r="GT31" i="3"/>
  <c r="GP32" i="3"/>
  <c r="GL33" i="3"/>
  <c r="GW33" i="3"/>
  <c r="GK34" i="3"/>
  <c r="GU34" i="3"/>
  <c r="GN35" i="3"/>
  <c r="GW35" i="3"/>
  <c r="GN36" i="3"/>
  <c r="GW36" i="3"/>
  <c r="GL37" i="3"/>
  <c r="GT37" i="3"/>
  <c r="GR38" i="3"/>
  <c r="GP39" i="3"/>
  <c r="GX39" i="3"/>
  <c r="GN40" i="3"/>
  <c r="GV40" i="3"/>
  <c r="GL41" i="3"/>
  <c r="GT41" i="3"/>
  <c r="GR42" i="3"/>
  <c r="GP43" i="3"/>
  <c r="GX43" i="3"/>
  <c r="GS11" i="3"/>
  <c r="GL13" i="3"/>
  <c r="GX14" i="3"/>
  <c r="GV17" i="3"/>
  <c r="GU18" i="3"/>
  <c r="GV21" i="3"/>
  <c r="GX24" i="3"/>
  <c r="GQ25" i="3"/>
  <c r="GM26" i="3"/>
  <c r="GW29" i="3"/>
  <c r="GQ30" i="3"/>
  <c r="GX31" i="3"/>
  <c r="GQ32" i="3"/>
  <c r="GM33" i="3"/>
  <c r="GX33" i="3"/>
  <c r="GL34" i="3"/>
  <c r="GV34" i="3"/>
  <c r="GO35" i="3"/>
  <c r="GX35" i="3"/>
  <c r="GO36" i="3"/>
  <c r="GX36" i="3"/>
  <c r="GM37" i="3"/>
  <c r="GU37" i="3"/>
  <c r="GK38" i="3"/>
  <c r="GS38" i="3"/>
  <c r="GQ39" i="3"/>
  <c r="GY39" i="3"/>
  <c r="GL7" i="3"/>
  <c r="GO9" i="3"/>
  <c r="GV11" i="3"/>
  <c r="GY14" i="3"/>
  <c r="GY15" i="3"/>
  <c r="GW17" i="3"/>
  <c r="GW21" i="3"/>
  <c r="GK23" i="3"/>
  <c r="GY24" i="3"/>
  <c r="GU25" i="3"/>
  <c r="GN26" i="3"/>
  <c r="GK28" i="3"/>
  <c r="GX29" i="3"/>
  <c r="GR30" i="3"/>
  <c r="GK31" i="3"/>
  <c r="GY31" i="3"/>
  <c r="GR32" i="3"/>
  <c r="GN33" i="3"/>
  <c r="GM34" i="3"/>
  <c r="GX34" i="3"/>
  <c r="GP35" i="3"/>
  <c r="GY35" i="3"/>
  <c r="GP36" i="3"/>
  <c r="GY36" i="3"/>
  <c r="GN37" i="3"/>
  <c r="GV37" i="3"/>
  <c r="GL38" i="3"/>
  <c r="GT38" i="3"/>
  <c r="GR39" i="3"/>
  <c r="GP40" i="3"/>
  <c r="GX40" i="3"/>
  <c r="GN41" i="3"/>
  <c r="GV41" i="3"/>
  <c r="GY20" i="3"/>
  <c r="GM23" i="3"/>
  <c r="GO25" i="3"/>
  <c r="GT27" i="3"/>
  <c r="GL31" i="3"/>
  <c r="GY32" i="3"/>
  <c r="GU33" i="3"/>
  <c r="GP34" i="3"/>
  <c r="GQ35" i="3"/>
  <c r="GW37" i="3"/>
  <c r="GP38" i="3"/>
  <c r="GL39" i="3"/>
  <c r="GW39" i="3"/>
  <c r="GQ40" i="3"/>
  <c r="GS41" i="3"/>
  <c r="GN42" i="3"/>
  <c r="GW42" i="3"/>
  <c r="GN43" i="3"/>
  <c r="GW43" i="3"/>
  <c r="GL44" i="3"/>
  <c r="GT44" i="3"/>
  <c r="GR45" i="3"/>
  <c r="GP46" i="3"/>
  <c r="GX46" i="3"/>
  <c r="GN47" i="3"/>
  <c r="GV47" i="3"/>
  <c r="GL48" i="3"/>
  <c r="GT48" i="3"/>
  <c r="GR49" i="3"/>
  <c r="GP50" i="3"/>
  <c r="GX50" i="3"/>
  <c r="GM45" i="3"/>
  <c r="GQ23" i="3"/>
  <c r="GV25" i="3"/>
  <c r="GU27" i="3"/>
  <c r="GQ28" i="3"/>
  <c r="GP31" i="3"/>
  <c r="GV33" i="3"/>
  <c r="GR34" i="3"/>
  <c r="GR35" i="3"/>
  <c r="GL36" i="3"/>
  <c r="GX37" i="3"/>
  <c r="GQ38" i="3"/>
  <c r="GM39" i="3"/>
  <c r="GR40" i="3"/>
  <c r="GU41" i="3"/>
  <c r="GO42" i="3"/>
  <c r="GX42" i="3"/>
  <c r="GO43" i="3"/>
  <c r="GY43" i="3"/>
  <c r="GM44" i="3"/>
  <c r="GU44" i="3"/>
  <c r="GK45" i="3"/>
  <c r="GS45" i="3"/>
  <c r="GQ46" i="3"/>
  <c r="GY46" i="3"/>
  <c r="GO47" i="3"/>
  <c r="GW47" i="3"/>
  <c r="GM48" i="3"/>
  <c r="GU48" i="3"/>
  <c r="GK49" i="3"/>
  <c r="GS49" i="3"/>
  <c r="GQ50" i="3"/>
  <c r="GY50" i="3"/>
  <c r="GM41" i="3"/>
  <c r="GR43" i="3"/>
  <c r="GO44" i="3"/>
  <c r="GU45" i="3"/>
  <c r="GK46" i="3"/>
  <c r="GR23" i="3"/>
  <c r="GK26" i="3"/>
  <c r="GR28" i="3"/>
  <c r="GQ31" i="3"/>
  <c r="GS34" i="3"/>
  <c r="GS35" i="3"/>
  <c r="GM36" i="3"/>
  <c r="GK37" i="3"/>
  <c r="GY37" i="3"/>
  <c r="GU38" i="3"/>
  <c r="GN39" i="3"/>
  <c r="GS40" i="3"/>
  <c r="GK41" i="3"/>
  <c r="GW41" i="3"/>
  <c r="GP42" i="3"/>
  <c r="GY42" i="3"/>
  <c r="GQ43" i="3"/>
  <c r="GN44" i="3"/>
  <c r="GV44" i="3"/>
  <c r="GL45" i="3"/>
  <c r="GT45" i="3"/>
  <c r="GR46" i="3"/>
  <c r="GP47" i="3"/>
  <c r="GX47" i="3"/>
  <c r="GN48" i="3"/>
  <c r="GV48" i="3"/>
  <c r="GL49" i="3"/>
  <c r="GT49" i="3"/>
  <c r="GR50" i="3"/>
  <c r="GS23" i="3"/>
  <c r="GO26" i="3"/>
  <c r="GS28" i="3"/>
  <c r="GN29" i="3"/>
  <c r="GR31" i="3"/>
  <c r="GN32" i="3"/>
  <c r="GT34" i="3"/>
  <c r="GT35" i="3"/>
  <c r="GQ36" i="3"/>
  <c r="GO37" i="3"/>
  <c r="GV38" i="3"/>
  <c r="GO39" i="3"/>
  <c r="GT40" i="3"/>
  <c r="GX41" i="3"/>
  <c r="GQ42" i="3"/>
  <c r="GW44" i="3"/>
  <c r="GS46" i="3"/>
  <c r="FO44" i="3"/>
  <c r="FM45" i="3"/>
  <c r="FN30" i="3"/>
  <c r="FR32" i="3"/>
  <c r="FN33" i="3"/>
  <c r="FG38" i="3"/>
  <c r="FL40" i="3"/>
  <c r="FP41" i="3"/>
  <c r="FN42" i="3"/>
  <c r="FE43" i="3"/>
  <c r="FG44" i="3"/>
  <c r="FH17" i="3"/>
  <c r="FM20" i="3"/>
  <c r="FN23" i="3"/>
  <c r="FP25" i="3"/>
  <c r="FG26" i="3"/>
  <c r="FM28" i="3"/>
  <c r="FL29" i="3"/>
  <c r="FK34" i="3"/>
  <c r="FP35" i="3"/>
  <c r="FI36" i="3"/>
  <c r="FK37" i="3"/>
  <c r="FN39" i="3"/>
  <c r="FE41" i="3"/>
  <c r="FE42" i="3"/>
  <c r="FN43" i="3"/>
  <c r="FE45" i="3"/>
  <c r="FK46" i="3"/>
  <c r="FS46" i="3"/>
  <c r="GT50" i="3"/>
  <c r="GE50" i="3"/>
  <c r="FS50" i="3"/>
  <c r="FE50" i="3"/>
  <c r="EP50" i="3"/>
  <c r="DC50" i="3"/>
  <c r="GX49" i="3"/>
  <c r="GM49" i="3"/>
  <c r="FX49" i="3"/>
  <c r="FI49" i="3"/>
  <c r="EW49" i="3"/>
  <c r="DG49" i="3"/>
  <c r="CS49" i="3"/>
  <c r="GQ48" i="3"/>
  <c r="GB48" i="3"/>
  <c r="FP48" i="3"/>
  <c r="FA48" i="3"/>
  <c r="EP48" i="3"/>
  <c r="CZ48" i="3"/>
  <c r="GU47" i="3"/>
  <c r="GI47" i="3"/>
  <c r="FU47" i="3"/>
  <c r="FI47" i="3"/>
  <c r="ET47" i="3"/>
  <c r="DD47" i="3"/>
  <c r="CS47" i="3"/>
  <c r="GT46" i="3"/>
  <c r="GC46" i="3"/>
  <c r="FL46" i="3"/>
  <c r="EU46" i="3"/>
  <c r="CV46" i="3"/>
  <c r="GV45" i="3"/>
  <c r="GE45" i="3"/>
  <c r="FN45" i="3"/>
  <c r="EW45" i="3"/>
  <c r="CX45" i="3"/>
  <c r="GX44" i="3"/>
  <c r="GG44" i="3"/>
  <c r="FP44" i="3"/>
  <c r="EY44" i="3"/>
  <c r="CZ44" i="3"/>
  <c r="GI43" i="3"/>
  <c r="FO43" i="3"/>
  <c r="EV43" i="3"/>
  <c r="GS42" i="3"/>
  <c r="FY42" i="3"/>
  <c r="FF42" i="3"/>
  <c r="CY42" i="3"/>
  <c r="GY41" i="3"/>
  <c r="GB41" i="3"/>
  <c r="FG41" i="3"/>
  <c r="GU40" i="3"/>
  <c r="FZ40" i="3"/>
  <c r="FB40" i="3"/>
  <c r="GS39" i="3"/>
  <c r="FO39" i="3"/>
  <c r="EO39" i="3"/>
  <c r="GW38" i="3"/>
  <c r="FW38" i="3"/>
  <c r="EV38" i="3"/>
  <c r="GA37" i="3"/>
  <c r="EZ37" i="3"/>
  <c r="CX37" i="3"/>
  <c r="GR36" i="3"/>
  <c r="FN36" i="3"/>
  <c r="DA36" i="3"/>
  <c r="GV35" i="3"/>
  <c r="FQ35" i="3"/>
  <c r="DF35" i="3"/>
  <c r="GE34" i="3"/>
  <c r="EV34" i="3"/>
  <c r="FO33" i="3"/>
  <c r="FW32" i="3"/>
  <c r="GA31" i="3"/>
  <c r="FO30" i="3"/>
  <c r="GO29" i="3"/>
  <c r="ER29" i="3"/>
  <c r="CV29" i="3"/>
  <c r="GU28" i="3"/>
  <c r="EQ28" i="3"/>
  <c r="GC27" i="3"/>
  <c r="GV26" i="3"/>
  <c r="EP25" i="3"/>
  <c r="EY24" i="3"/>
  <c r="FO23" i="3"/>
  <c r="ES22" i="3"/>
  <c r="FX21" i="3"/>
  <c r="FN20" i="3"/>
  <c r="FF15" i="3"/>
  <c r="GH12" i="3"/>
  <c r="FX6" i="3"/>
  <c r="GF6" i="3"/>
  <c r="FV7" i="3"/>
  <c r="GD7" i="3"/>
  <c r="GB8" i="3"/>
  <c r="FY6" i="3"/>
  <c r="GG6" i="3"/>
  <c r="FW7" i="3"/>
  <c r="GE7" i="3"/>
  <c r="FU8" i="3"/>
  <c r="GC8" i="3"/>
  <c r="GB6" i="3"/>
  <c r="FZ7" i="3"/>
  <c r="GH7" i="3"/>
  <c r="FX8" i="3"/>
  <c r="GF8" i="3"/>
  <c r="FW6" i="3"/>
  <c r="GF7" i="3"/>
  <c r="FZ8" i="3"/>
  <c r="GA9" i="3"/>
  <c r="GI9" i="3"/>
  <c r="FZ6" i="3"/>
  <c r="GG7" i="3"/>
  <c r="GA8" i="3"/>
  <c r="GB9" i="3"/>
  <c r="GC6" i="3"/>
  <c r="FX7" i="3"/>
  <c r="GE8" i="3"/>
  <c r="FV6" i="3"/>
  <c r="GH8" i="3"/>
  <c r="FW9" i="3"/>
  <c r="GG9" i="3"/>
  <c r="FW10" i="3"/>
  <c r="GE10" i="3"/>
  <c r="FU11" i="3"/>
  <c r="GC11" i="3"/>
  <c r="GA12" i="3"/>
  <c r="GI12" i="3"/>
  <c r="GA6" i="3"/>
  <c r="FU7" i="3"/>
  <c r="GI8" i="3"/>
  <c r="FX9" i="3"/>
  <c r="GH9" i="3"/>
  <c r="FX10" i="3"/>
  <c r="GF10" i="3"/>
  <c r="FV11" i="3"/>
  <c r="GD11" i="3"/>
  <c r="GD6" i="3"/>
  <c r="FY7" i="3"/>
  <c r="FY9" i="3"/>
  <c r="FY10" i="3"/>
  <c r="GG10" i="3"/>
  <c r="GE6" i="3"/>
  <c r="GG8" i="3"/>
  <c r="GC9" i="3"/>
  <c r="FU10" i="3"/>
  <c r="GI10" i="3"/>
  <c r="GB11" i="3"/>
  <c r="FZ12" i="3"/>
  <c r="FX13" i="3"/>
  <c r="GF13" i="3"/>
  <c r="FV14" i="3"/>
  <c r="GD14" i="3"/>
  <c r="GB15" i="3"/>
  <c r="GH6" i="3"/>
  <c r="GD9" i="3"/>
  <c r="FV10" i="3"/>
  <c r="GE11" i="3"/>
  <c r="GB12" i="3"/>
  <c r="FY13" i="3"/>
  <c r="GG13" i="3"/>
  <c r="FW14" i="3"/>
  <c r="GE14" i="3"/>
  <c r="GI6" i="3"/>
  <c r="GA7" i="3"/>
  <c r="GE9" i="3"/>
  <c r="FZ10" i="3"/>
  <c r="GF11" i="3"/>
  <c r="GC12" i="3"/>
  <c r="FZ13" i="3"/>
  <c r="GH13" i="3"/>
  <c r="FX14" i="3"/>
  <c r="GF14" i="3"/>
  <c r="FU6" i="3"/>
  <c r="GC7" i="3"/>
  <c r="FY8" i="3"/>
  <c r="GD10" i="3"/>
  <c r="GH11" i="3"/>
  <c r="GD12" i="3"/>
  <c r="GD13" i="3"/>
  <c r="GI7" i="3"/>
  <c r="GD8" i="3"/>
  <c r="GH10" i="3"/>
  <c r="GI11" i="3"/>
  <c r="GE12" i="3"/>
  <c r="GE13" i="3"/>
  <c r="FX11" i="3"/>
  <c r="FU12" i="3"/>
  <c r="GG12" i="3"/>
  <c r="FV13" i="3"/>
  <c r="GC14" i="3"/>
  <c r="GB10" i="3"/>
  <c r="GG11" i="3"/>
  <c r="FX12" i="3"/>
  <c r="GB13" i="3"/>
  <c r="FU14" i="3"/>
  <c r="GA15" i="3"/>
  <c r="FU16" i="3"/>
  <c r="GC16" i="3"/>
  <c r="GA17" i="3"/>
  <c r="GI17" i="3"/>
  <c r="FY18" i="3"/>
  <c r="GG18" i="3"/>
  <c r="FW19" i="3"/>
  <c r="GE19" i="3"/>
  <c r="FU20" i="3"/>
  <c r="FU9" i="3"/>
  <c r="GC10" i="3"/>
  <c r="FY12" i="3"/>
  <c r="GC13" i="3"/>
  <c r="FY14" i="3"/>
  <c r="GC15" i="3"/>
  <c r="FV16" i="3"/>
  <c r="GD16" i="3"/>
  <c r="GB17" i="3"/>
  <c r="FZ18" i="3"/>
  <c r="GH18" i="3"/>
  <c r="GB7" i="3"/>
  <c r="FV9" i="3"/>
  <c r="GF12" i="3"/>
  <c r="GI13" i="3"/>
  <c r="FZ14" i="3"/>
  <c r="FU15" i="3"/>
  <c r="GD15" i="3"/>
  <c r="FW16" i="3"/>
  <c r="GE16" i="3"/>
  <c r="FU17" i="3"/>
  <c r="GC17" i="3"/>
  <c r="GA18" i="3"/>
  <c r="GI18" i="3"/>
  <c r="FV8" i="3"/>
  <c r="FY11" i="3"/>
  <c r="GG14" i="3"/>
  <c r="FY15" i="3"/>
  <c r="GG16" i="3"/>
  <c r="FZ17" i="3"/>
  <c r="FV18" i="3"/>
  <c r="GA19" i="3"/>
  <c r="GA20" i="3"/>
  <c r="GI20" i="3"/>
  <c r="FY21" i="3"/>
  <c r="GG21" i="3"/>
  <c r="FW22" i="3"/>
  <c r="GE22" i="3"/>
  <c r="FU23" i="3"/>
  <c r="GC23" i="3"/>
  <c r="FW8" i="3"/>
  <c r="FZ11" i="3"/>
  <c r="FV12" i="3"/>
  <c r="GH14" i="3"/>
  <c r="FZ15" i="3"/>
  <c r="GH16" i="3"/>
  <c r="GD17" i="3"/>
  <c r="FW18" i="3"/>
  <c r="GB19" i="3"/>
  <c r="GB20" i="3"/>
  <c r="FZ21" i="3"/>
  <c r="GH21" i="3"/>
  <c r="FZ9" i="3"/>
  <c r="GA11" i="3"/>
  <c r="FW12" i="3"/>
  <c r="FU13" i="3"/>
  <c r="GI14" i="3"/>
  <c r="GE15" i="3"/>
  <c r="FX16" i="3"/>
  <c r="GI16" i="3"/>
  <c r="GE17" i="3"/>
  <c r="FX18" i="3"/>
  <c r="GC19" i="3"/>
  <c r="GC20" i="3"/>
  <c r="GA21" i="3"/>
  <c r="GI21" i="3"/>
  <c r="FY22" i="3"/>
  <c r="GA14" i="3"/>
  <c r="GH15" i="3"/>
  <c r="GH17" i="3"/>
  <c r="GD18" i="3"/>
  <c r="FY19" i="3"/>
  <c r="FV20" i="3"/>
  <c r="GG20" i="3"/>
  <c r="GC21" i="3"/>
  <c r="GC22" i="3"/>
  <c r="GD23" i="3"/>
  <c r="FU24" i="3"/>
  <c r="GC24" i="3"/>
  <c r="GA25" i="3"/>
  <c r="GI25" i="3"/>
  <c r="FY26" i="3"/>
  <c r="GG26" i="3"/>
  <c r="FW27" i="3"/>
  <c r="GE27" i="3"/>
  <c r="FU28" i="3"/>
  <c r="GC28" i="3"/>
  <c r="GA29" i="3"/>
  <c r="GI29" i="3"/>
  <c r="FY30" i="3"/>
  <c r="GG30" i="3"/>
  <c r="GA10" i="3"/>
  <c r="GB14" i="3"/>
  <c r="GI15" i="3"/>
  <c r="FY16" i="3"/>
  <c r="GE18" i="3"/>
  <c r="FZ19" i="3"/>
  <c r="FW20" i="3"/>
  <c r="GH20" i="3"/>
  <c r="GD21" i="3"/>
  <c r="GD22" i="3"/>
  <c r="FV23" i="3"/>
  <c r="GE23" i="3"/>
  <c r="FV24" i="3"/>
  <c r="GD24" i="3"/>
  <c r="GB25" i="3"/>
  <c r="FZ26" i="3"/>
  <c r="GH26" i="3"/>
  <c r="FX27" i="3"/>
  <c r="GF27" i="3"/>
  <c r="FZ16" i="3"/>
  <c r="FV17" i="3"/>
  <c r="GF18" i="3"/>
  <c r="GD19" i="3"/>
  <c r="FX20" i="3"/>
  <c r="GE21" i="3"/>
  <c r="FU22" i="3"/>
  <c r="GF22" i="3"/>
  <c r="FW23" i="3"/>
  <c r="GF23" i="3"/>
  <c r="FW24" i="3"/>
  <c r="GE24" i="3"/>
  <c r="FU25" i="3"/>
  <c r="GC25" i="3"/>
  <c r="GA26" i="3"/>
  <c r="GI26" i="3"/>
  <c r="FY27" i="3"/>
  <c r="GG27" i="3"/>
  <c r="FW28" i="3"/>
  <c r="GE28" i="3"/>
  <c r="GG15" i="3"/>
  <c r="GF16" i="3"/>
  <c r="FW17" i="3"/>
  <c r="FU19" i="3"/>
  <c r="FV22" i="3"/>
  <c r="GG23" i="3"/>
  <c r="GA24" i="3"/>
  <c r="FW25" i="3"/>
  <c r="GH25" i="3"/>
  <c r="GD26" i="3"/>
  <c r="FZ27" i="3"/>
  <c r="GA28" i="3"/>
  <c r="FZ29" i="3"/>
  <c r="GA30" i="3"/>
  <c r="FV31" i="3"/>
  <c r="GD31" i="3"/>
  <c r="GB32" i="3"/>
  <c r="FZ33" i="3"/>
  <c r="GH33" i="3"/>
  <c r="FX34" i="3"/>
  <c r="GF34" i="3"/>
  <c r="FV35" i="3"/>
  <c r="GD35" i="3"/>
  <c r="GB36" i="3"/>
  <c r="FX17" i="3"/>
  <c r="FV19" i="3"/>
  <c r="FY20" i="3"/>
  <c r="FU21" i="3"/>
  <c r="FX22" i="3"/>
  <c r="GH23" i="3"/>
  <c r="GB24" i="3"/>
  <c r="FX25" i="3"/>
  <c r="GE26" i="3"/>
  <c r="GA27" i="3"/>
  <c r="GB28" i="3"/>
  <c r="GB29" i="3"/>
  <c r="GB30" i="3"/>
  <c r="FW31" i="3"/>
  <c r="GE31" i="3"/>
  <c r="FU32" i="3"/>
  <c r="GC32" i="3"/>
  <c r="GA33" i="3"/>
  <c r="GI33" i="3"/>
  <c r="GF9" i="3"/>
  <c r="FW11" i="3"/>
  <c r="FY17" i="3"/>
  <c r="FX19" i="3"/>
  <c r="FZ20" i="3"/>
  <c r="FV21" i="3"/>
  <c r="FZ22" i="3"/>
  <c r="GI23" i="3"/>
  <c r="GF24" i="3"/>
  <c r="FY25" i="3"/>
  <c r="FU26" i="3"/>
  <c r="GF26" i="3"/>
  <c r="GB27" i="3"/>
  <c r="GD28" i="3"/>
  <c r="GC29" i="3"/>
  <c r="GC30" i="3"/>
  <c r="FX31" i="3"/>
  <c r="GF31" i="3"/>
  <c r="FV32" i="3"/>
  <c r="GD32" i="3"/>
  <c r="GB33" i="3"/>
  <c r="FZ34" i="3"/>
  <c r="GH34" i="3"/>
  <c r="GA13" i="3"/>
  <c r="FX15" i="3"/>
  <c r="GB22" i="3"/>
  <c r="GA23" i="3"/>
  <c r="FY24" i="3"/>
  <c r="GD27" i="3"/>
  <c r="GH28" i="3"/>
  <c r="GE29" i="3"/>
  <c r="FX30" i="3"/>
  <c r="GH31" i="3"/>
  <c r="GA32" i="3"/>
  <c r="FW33" i="3"/>
  <c r="FY34" i="3"/>
  <c r="GC35" i="3"/>
  <c r="FU36" i="3"/>
  <c r="GD36" i="3"/>
  <c r="FU37" i="3"/>
  <c r="GC37" i="3"/>
  <c r="GA38" i="3"/>
  <c r="GI38" i="3"/>
  <c r="FY39" i="3"/>
  <c r="GG39" i="3"/>
  <c r="FW40" i="3"/>
  <c r="GE40" i="3"/>
  <c r="FU41" i="3"/>
  <c r="GC41" i="3"/>
  <c r="GA42" i="3"/>
  <c r="GI42" i="3"/>
  <c r="FY43" i="3"/>
  <c r="GG43" i="3"/>
  <c r="GF15" i="3"/>
  <c r="GD20" i="3"/>
  <c r="GG22" i="3"/>
  <c r="GB23" i="3"/>
  <c r="FZ24" i="3"/>
  <c r="FV25" i="3"/>
  <c r="GH27" i="3"/>
  <c r="GI28" i="3"/>
  <c r="GF29" i="3"/>
  <c r="FZ30" i="3"/>
  <c r="FU31" i="3"/>
  <c r="GI31" i="3"/>
  <c r="GE32" i="3"/>
  <c r="FX33" i="3"/>
  <c r="GA34" i="3"/>
  <c r="FU35" i="3"/>
  <c r="GE35" i="3"/>
  <c r="FV36" i="3"/>
  <c r="GE36" i="3"/>
  <c r="FV37" i="3"/>
  <c r="GD37" i="3"/>
  <c r="GB38" i="3"/>
  <c r="FZ39" i="3"/>
  <c r="GH39" i="3"/>
  <c r="GE20" i="3"/>
  <c r="GH22" i="3"/>
  <c r="GG24" i="3"/>
  <c r="FZ25" i="3"/>
  <c r="FV26" i="3"/>
  <c r="GI27" i="3"/>
  <c r="FV28" i="3"/>
  <c r="FU29" i="3"/>
  <c r="GG29" i="3"/>
  <c r="GD30" i="3"/>
  <c r="FY31" i="3"/>
  <c r="GF32" i="3"/>
  <c r="FY33" i="3"/>
  <c r="GB34" i="3"/>
  <c r="FW35" i="3"/>
  <c r="GF35" i="3"/>
  <c r="FW36" i="3"/>
  <c r="GF36" i="3"/>
  <c r="FW37" i="3"/>
  <c r="GE37" i="3"/>
  <c r="FU38" i="3"/>
  <c r="GC38" i="3"/>
  <c r="GA39" i="3"/>
  <c r="GI39" i="3"/>
  <c r="FY40" i="3"/>
  <c r="GG40" i="3"/>
  <c r="FW41" i="3"/>
  <c r="GE41" i="3"/>
  <c r="GI50" i="3"/>
  <c r="GA50" i="3"/>
  <c r="FR50" i="3"/>
  <c r="FJ50" i="3"/>
  <c r="FA50" i="3"/>
  <c r="ES50" i="3"/>
  <c r="GC49" i="3"/>
  <c r="FU49" i="3"/>
  <c r="FL49" i="3"/>
  <c r="FC49" i="3"/>
  <c r="EU49" i="3"/>
  <c r="GE48" i="3"/>
  <c r="FW48" i="3"/>
  <c r="FN48" i="3"/>
  <c r="FF48" i="3"/>
  <c r="EW48" i="3"/>
  <c r="EO48" i="3"/>
  <c r="GG47" i="3"/>
  <c r="FY47" i="3"/>
  <c r="FP47" i="3"/>
  <c r="FH47" i="3"/>
  <c r="EY47" i="3"/>
  <c r="EQ47" i="3"/>
  <c r="GI46" i="3"/>
  <c r="GA46" i="3"/>
  <c r="FR46" i="3"/>
  <c r="FJ46" i="3"/>
  <c r="FA46" i="3"/>
  <c r="ES46" i="3"/>
  <c r="GC45" i="3"/>
  <c r="FU45" i="3"/>
  <c r="FL45" i="3"/>
  <c r="FC45" i="3"/>
  <c r="EU45" i="3"/>
  <c r="GE44" i="3"/>
  <c r="FW44" i="3"/>
  <c r="FN44" i="3"/>
  <c r="FF44" i="3"/>
  <c r="EW44" i="3"/>
  <c r="EO44" i="3"/>
  <c r="GF43" i="3"/>
  <c r="FW43" i="3"/>
  <c r="FM43" i="3"/>
  <c r="FC43" i="3"/>
  <c r="ET43" i="3"/>
  <c r="GF42" i="3"/>
  <c r="FW42" i="3"/>
  <c r="FM42" i="3"/>
  <c r="FC42" i="3"/>
  <c r="ET42" i="3"/>
  <c r="FZ41" i="3"/>
  <c r="FO41" i="3"/>
  <c r="FB41" i="3"/>
  <c r="ER41" i="3"/>
  <c r="GH40" i="3"/>
  <c r="FV40" i="3"/>
  <c r="FK40" i="3"/>
  <c r="EZ40" i="3"/>
  <c r="GB39" i="3"/>
  <c r="FM39" i="3"/>
  <c r="EX39" i="3"/>
  <c r="GF38" i="3"/>
  <c r="FQ38" i="3"/>
  <c r="FF38" i="3"/>
  <c r="EQ38" i="3"/>
  <c r="FY37" i="3"/>
  <c r="FJ37" i="3"/>
  <c r="EX37" i="3"/>
  <c r="FY36" i="3"/>
  <c r="FH36" i="3"/>
  <c r="EU36" i="3"/>
  <c r="GB35" i="3"/>
  <c r="FO35" i="3"/>
  <c r="EX35" i="3"/>
  <c r="GC34" i="3"/>
  <c r="FJ34" i="3"/>
  <c r="EO34" i="3"/>
  <c r="GE33" i="3"/>
  <c r="FG33" i="3"/>
  <c r="EO33" i="3"/>
  <c r="GI32" i="3"/>
  <c r="FN32" i="3"/>
  <c r="ES32" i="3"/>
  <c r="FR31" i="3"/>
  <c r="EZ31" i="3"/>
  <c r="GH30" i="3"/>
  <c r="FF30" i="3"/>
  <c r="GH29" i="3"/>
  <c r="FK29" i="3"/>
  <c r="FK28" i="3"/>
  <c r="FU27" i="3"/>
  <c r="FB26" i="3"/>
  <c r="FO25" i="3"/>
  <c r="GH24" i="3"/>
  <c r="ET24" i="3"/>
  <c r="EX23" i="3"/>
  <c r="GA22" i="3"/>
  <c r="FF21" i="3"/>
  <c r="FK20" i="3"/>
  <c r="GH19" i="3"/>
  <c r="GC18" i="3"/>
  <c r="GB16" i="3"/>
  <c r="FG6" i="3"/>
  <c r="FO6" i="3"/>
  <c r="FE7" i="3"/>
  <c r="FM7" i="3"/>
  <c r="FK8" i="3"/>
  <c r="FS8" i="3"/>
  <c r="FH6" i="3"/>
  <c r="FP6" i="3"/>
  <c r="FF7" i="3"/>
  <c r="FN7" i="3"/>
  <c r="FL8" i="3"/>
  <c r="FK6" i="3"/>
  <c r="FS6" i="3"/>
  <c r="FI7" i="3"/>
  <c r="FQ7" i="3"/>
  <c r="FG8" i="3"/>
  <c r="FO8" i="3"/>
  <c r="FJ6" i="3"/>
  <c r="FR7" i="3"/>
  <c r="FM8" i="3"/>
  <c r="FJ9" i="3"/>
  <c r="FR9" i="3"/>
  <c r="FL6" i="3"/>
  <c r="FG7" i="3"/>
  <c r="FS7" i="3"/>
  <c r="FN8" i="3"/>
  <c r="FK9" i="3"/>
  <c r="FS9" i="3"/>
  <c r="FN6" i="3"/>
  <c r="FJ7" i="3"/>
  <c r="FE8" i="3"/>
  <c r="FQ8" i="3"/>
  <c r="FP7" i="3"/>
  <c r="FJ8" i="3"/>
  <c r="FL9" i="3"/>
  <c r="FF10" i="3"/>
  <c r="FN10" i="3"/>
  <c r="FL11" i="3"/>
  <c r="FJ12" i="3"/>
  <c r="FR12" i="3"/>
  <c r="FE6" i="3"/>
  <c r="FP8" i="3"/>
  <c r="FM9" i="3"/>
  <c r="FG10" i="3"/>
  <c r="FO10" i="3"/>
  <c r="FE11" i="3"/>
  <c r="FM11" i="3"/>
  <c r="FF6" i="3"/>
  <c r="FR8" i="3"/>
  <c r="FN9" i="3"/>
  <c r="FH10" i="3"/>
  <c r="FP10" i="3"/>
  <c r="FL7" i="3"/>
  <c r="FH9" i="3"/>
  <c r="FI10" i="3"/>
  <c r="FG11" i="3"/>
  <c r="FQ11" i="3"/>
  <c r="FG12" i="3"/>
  <c r="FP12" i="3"/>
  <c r="FG13" i="3"/>
  <c r="FO13" i="3"/>
  <c r="FE14" i="3"/>
  <c r="FM14" i="3"/>
  <c r="FK15" i="3"/>
  <c r="FS15" i="3"/>
  <c r="FO7" i="3"/>
  <c r="FF8" i="3"/>
  <c r="FI9" i="3"/>
  <c r="FJ10" i="3"/>
  <c r="FH11" i="3"/>
  <c r="FR11" i="3"/>
  <c r="FH12" i="3"/>
  <c r="FQ12" i="3"/>
  <c r="FH13" i="3"/>
  <c r="FP13" i="3"/>
  <c r="FF14" i="3"/>
  <c r="FN14" i="3"/>
  <c r="FH8" i="3"/>
  <c r="FO9" i="3"/>
  <c r="FK10" i="3"/>
  <c r="FI11" i="3"/>
  <c r="FS11" i="3"/>
  <c r="FI12" i="3"/>
  <c r="FS12" i="3"/>
  <c r="FI13" i="3"/>
  <c r="FQ13" i="3"/>
  <c r="FG14" i="3"/>
  <c r="FO14" i="3"/>
  <c r="FF9" i="3"/>
  <c r="FL10" i="3"/>
  <c r="FO11" i="3"/>
  <c r="FM12" i="3"/>
  <c r="FR13" i="3"/>
  <c r="FG9" i="3"/>
  <c r="FM10" i="3"/>
  <c r="FP11" i="3"/>
  <c r="FN12" i="3"/>
  <c r="FE13" i="3"/>
  <c r="FS13" i="3"/>
  <c r="FQ9" i="3"/>
  <c r="FR10" i="3"/>
  <c r="FJ13" i="3"/>
  <c r="FQ14" i="3"/>
  <c r="FH7" i="3"/>
  <c r="FP9" i="3"/>
  <c r="FF11" i="3"/>
  <c r="FF13" i="3"/>
  <c r="FH14" i="3"/>
  <c r="FH15" i="3"/>
  <c r="FQ15" i="3"/>
  <c r="FL16" i="3"/>
  <c r="FJ17" i="3"/>
  <c r="FR17" i="3"/>
  <c r="FH18" i="3"/>
  <c r="FP18" i="3"/>
  <c r="FF19" i="3"/>
  <c r="FN19" i="3"/>
  <c r="FL20" i="3"/>
  <c r="FK7" i="3"/>
  <c r="FJ11" i="3"/>
  <c r="FE12" i="3"/>
  <c r="FK13" i="3"/>
  <c r="FI14" i="3"/>
  <c r="FI15" i="3"/>
  <c r="FR15" i="3"/>
  <c r="FE16" i="3"/>
  <c r="FM16" i="3"/>
  <c r="FK17" i="3"/>
  <c r="FS17" i="3"/>
  <c r="FI18" i="3"/>
  <c r="FQ18" i="3"/>
  <c r="FK11" i="3"/>
  <c r="FF12" i="3"/>
  <c r="FL13" i="3"/>
  <c r="FJ14" i="3"/>
  <c r="FJ15" i="3"/>
  <c r="FF16" i="3"/>
  <c r="FN16" i="3"/>
  <c r="FL17" i="3"/>
  <c r="FJ18" i="3"/>
  <c r="FR18" i="3"/>
  <c r="FR6" i="3"/>
  <c r="FO12" i="3"/>
  <c r="FM13" i="3"/>
  <c r="FL15" i="3"/>
  <c r="FG16" i="3"/>
  <c r="FR16" i="3"/>
  <c r="FN17" i="3"/>
  <c r="FG18" i="3"/>
  <c r="FH19" i="3"/>
  <c r="FQ19" i="3"/>
  <c r="FH20" i="3"/>
  <c r="FQ20" i="3"/>
  <c r="FH21" i="3"/>
  <c r="FP21" i="3"/>
  <c r="FF22" i="3"/>
  <c r="FN22" i="3"/>
  <c r="FL23" i="3"/>
  <c r="FE9" i="3"/>
  <c r="FN13" i="3"/>
  <c r="FK14" i="3"/>
  <c r="FM15" i="3"/>
  <c r="FH16" i="3"/>
  <c r="FS16" i="3"/>
  <c r="FO17" i="3"/>
  <c r="FK18" i="3"/>
  <c r="FI19" i="3"/>
  <c r="FR19" i="3"/>
  <c r="FI20" i="3"/>
  <c r="FR20" i="3"/>
  <c r="FI21" i="3"/>
  <c r="FQ21" i="3"/>
  <c r="FL14" i="3"/>
  <c r="FN15" i="3"/>
  <c r="FI16" i="3"/>
  <c r="FE17" i="3"/>
  <c r="FP17" i="3"/>
  <c r="FL18" i="3"/>
  <c r="FJ19" i="3"/>
  <c r="FS19" i="3"/>
  <c r="FJ20" i="3"/>
  <c r="FS20" i="3"/>
  <c r="FJ21" i="3"/>
  <c r="FR21" i="3"/>
  <c r="FH22" i="3"/>
  <c r="FP22" i="3"/>
  <c r="FS10" i="3"/>
  <c r="FG15" i="3"/>
  <c r="FQ16" i="3"/>
  <c r="FM17" i="3"/>
  <c r="FF18" i="3"/>
  <c r="FK19" i="3"/>
  <c r="FE20" i="3"/>
  <c r="FN21" i="3"/>
  <c r="FG22" i="3"/>
  <c r="FR22" i="3"/>
  <c r="FJ23" i="3"/>
  <c r="FS23" i="3"/>
  <c r="FL24" i="3"/>
  <c r="FJ25" i="3"/>
  <c r="FR25" i="3"/>
  <c r="FH26" i="3"/>
  <c r="FP26" i="3"/>
  <c r="FF27" i="3"/>
  <c r="FN27" i="3"/>
  <c r="FL28" i="3"/>
  <c r="FJ29" i="3"/>
  <c r="FR29" i="3"/>
  <c r="FH30" i="3"/>
  <c r="FP30" i="3"/>
  <c r="FO15" i="3"/>
  <c r="FQ17" i="3"/>
  <c r="FM18" i="3"/>
  <c r="FL19" i="3"/>
  <c r="FF20" i="3"/>
  <c r="FO21" i="3"/>
  <c r="FI22" i="3"/>
  <c r="FS22" i="3"/>
  <c r="FK23" i="3"/>
  <c r="FE24" i="3"/>
  <c r="FM24" i="3"/>
  <c r="FK25" i="3"/>
  <c r="FS25" i="3"/>
  <c r="FI26" i="3"/>
  <c r="FQ26" i="3"/>
  <c r="FG27" i="3"/>
  <c r="FO27" i="3"/>
  <c r="FI6" i="3"/>
  <c r="FP15" i="3"/>
  <c r="FN18" i="3"/>
  <c r="FM19" i="3"/>
  <c r="FG20" i="3"/>
  <c r="FE21" i="3"/>
  <c r="FS21" i="3"/>
  <c r="FJ22" i="3"/>
  <c r="FM23" i="3"/>
  <c r="FF24" i="3"/>
  <c r="FN24" i="3"/>
  <c r="FL25" i="3"/>
  <c r="FJ26" i="3"/>
  <c r="FR26" i="3"/>
  <c r="FH27" i="3"/>
  <c r="FP27" i="3"/>
  <c r="FF28" i="3"/>
  <c r="FN28" i="3"/>
  <c r="FM6" i="3"/>
  <c r="FS14" i="3"/>
  <c r="FP20" i="3"/>
  <c r="FM21" i="3"/>
  <c r="FP23" i="3"/>
  <c r="FO24" i="3"/>
  <c r="FH25" i="3"/>
  <c r="FO26" i="3"/>
  <c r="FK27" i="3"/>
  <c r="FE28" i="3"/>
  <c r="FP28" i="3"/>
  <c r="FG29" i="3"/>
  <c r="FP29" i="3"/>
  <c r="FG30" i="3"/>
  <c r="FQ30" i="3"/>
  <c r="FE31" i="3"/>
  <c r="FM31" i="3"/>
  <c r="FK32" i="3"/>
  <c r="FS32" i="3"/>
  <c r="FI33" i="3"/>
  <c r="FQ33" i="3"/>
  <c r="FG34" i="3"/>
  <c r="FO34" i="3"/>
  <c r="FE35" i="3"/>
  <c r="FM35" i="3"/>
  <c r="FK36" i="3"/>
  <c r="FS36" i="3"/>
  <c r="FQ6" i="3"/>
  <c r="FN11" i="3"/>
  <c r="FK12" i="3"/>
  <c r="FE18" i="3"/>
  <c r="FE23" i="3"/>
  <c r="FQ23" i="3"/>
  <c r="FP24" i="3"/>
  <c r="FI25" i="3"/>
  <c r="FE26" i="3"/>
  <c r="FS26" i="3"/>
  <c r="FL27" i="3"/>
  <c r="FG28" i="3"/>
  <c r="FQ28" i="3"/>
  <c r="FH29" i="3"/>
  <c r="FQ29" i="3"/>
  <c r="FI30" i="3"/>
  <c r="FR30" i="3"/>
  <c r="FF31" i="3"/>
  <c r="FN31" i="3"/>
  <c r="FL32" i="3"/>
  <c r="FJ33" i="3"/>
  <c r="FR33" i="3"/>
  <c r="FI8" i="3"/>
  <c r="FL12" i="3"/>
  <c r="FE15" i="3"/>
  <c r="FJ16" i="3"/>
  <c r="FO18" i="3"/>
  <c r="FE22" i="3"/>
  <c r="FF23" i="3"/>
  <c r="FR23" i="3"/>
  <c r="FQ24" i="3"/>
  <c r="FM25" i="3"/>
  <c r="FF26" i="3"/>
  <c r="FM27" i="3"/>
  <c r="FH28" i="3"/>
  <c r="FR28" i="3"/>
  <c r="FI29" i="3"/>
  <c r="FS29" i="3"/>
  <c r="FJ30" i="3"/>
  <c r="FS30" i="3"/>
  <c r="FG31" i="3"/>
  <c r="FO31" i="3"/>
  <c r="FE32" i="3"/>
  <c r="FM32" i="3"/>
  <c r="FK33" i="3"/>
  <c r="FS33" i="3"/>
  <c r="FI34" i="3"/>
  <c r="FQ34" i="3"/>
  <c r="FE10" i="3"/>
  <c r="FR14" i="3"/>
  <c r="FE19" i="3"/>
  <c r="FO20" i="3"/>
  <c r="FG21" i="3"/>
  <c r="FG23" i="3"/>
  <c r="FG24" i="3"/>
  <c r="FQ25" i="3"/>
  <c r="FM26" i="3"/>
  <c r="FI27" i="3"/>
  <c r="FO28" i="3"/>
  <c r="FN29" i="3"/>
  <c r="FK30" i="3"/>
  <c r="FH31" i="3"/>
  <c r="FS31" i="3"/>
  <c r="FO32" i="3"/>
  <c r="FH33" i="3"/>
  <c r="FM34" i="3"/>
  <c r="FJ35" i="3"/>
  <c r="FS35" i="3"/>
  <c r="FJ36" i="3"/>
  <c r="FL37" i="3"/>
  <c r="FJ38" i="3"/>
  <c r="FR38" i="3"/>
  <c r="FH39" i="3"/>
  <c r="FP39" i="3"/>
  <c r="FF40" i="3"/>
  <c r="FN40" i="3"/>
  <c r="FL41" i="3"/>
  <c r="FJ42" i="3"/>
  <c r="FR42" i="3"/>
  <c r="FH43" i="3"/>
  <c r="FP43" i="3"/>
  <c r="FQ10" i="3"/>
  <c r="FG19" i="3"/>
  <c r="FK21" i="3"/>
  <c r="FH23" i="3"/>
  <c r="FH24" i="3"/>
  <c r="FN26" i="3"/>
  <c r="FJ27" i="3"/>
  <c r="FS28" i="3"/>
  <c r="FO29" i="3"/>
  <c r="FL30" i="3"/>
  <c r="FI31" i="3"/>
  <c r="FP32" i="3"/>
  <c r="FL33" i="3"/>
  <c r="FN34" i="3"/>
  <c r="FK35" i="3"/>
  <c r="FL36" i="3"/>
  <c r="FE37" i="3"/>
  <c r="FM37" i="3"/>
  <c r="FK38" i="3"/>
  <c r="FS38" i="3"/>
  <c r="FI39" i="3"/>
  <c r="FQ39" i="3"/>
  <c r="FF17" i="3"/>
  <c r="FO19" i="3"/>
  <c r="FL21" i="3"/>
  <c r="FK22" i="3"/>
  <c r="FI23" i="3"/>
  <c r="FI24" i="3"/>
  <c r="FE25" i="3"/>
  <c r="FQ27" i="3"/>
  <c r="FM30" i="3"/>
  <c r="FJ31" i="3"/>
  <c r="FF32" i="3"/>
  <c r="FQ32" i="3"/>
  <c r="FM33" i="3"/>
  <c r="FE34" i="3"/>
  <c r="FP34" i="3"/>
  <c r="FL35" i="3"/>
  <c r="FM36" i="3"/>
  <c r="FF37" i="3"/>
  <c r="FN37" i="3"/>
  <c r="FL38" i="3"/>
  <c r="FJ39" i="3"/>
  <c r="FR39" i="3"/>
  <c r="FH40" i="3"/>
  <c r="FP40" i="3"/>
  <c r="FF41" i="3"/>
  <c r="FN41" i="3"/>
  <c r="GH50" i="3"/>
  <c r="FZ50" i="3"/>
  <c r="FQ50" i="3"/>
  <c r="FI50" i="3"/>
  <c r="EZ50" i="3"/>
  <c r="ER50" i="3"/>
  <c r="GB49" i="3"/>
  <c r="FS49" i="3"/>
  <c r="FK49" i="3"/>
  <c r="FB49" i="3"/>
  <c r="ET49" i="3"/>
  <c r="GD48" i="3"/>
  <c r="FV48" i="3"/>
  <c r="FM48" i="3"/>
  <c r="FE48" i="3"/>
  <c r="EV48" i="3"/>
  <c r="GF47" i="3"/>
  <c r="FX47" i="3"/>
  <c r="FO47" i="3"/>
  <c r="FG47" i="3"/>
  <c r="EX47" i="3"/>
  <c r="EP47" i="3"/>
  <c r="GH46" i="3"/>
  <c r="FZ46" i="3"/>
  <c r="FQ46" i="3"/>
  <c r="FI46" i="3"/>
  <c r="EZ46" i="3"/>
  <c r="ER46" i="3"/>
  <c r="GB45" i="3"/>
  <c r="FS45" i="3"/>
  <c r="FK45" i="3"/>
  <c r="FB45" i="3"/>
  <c r="ET45" i="3"/>
  <c r="GD44" i="3"/>
  <c r="FV44" i="3"/>
  <c r="FM44" i="3"/>
  <c r="FE44" i="3"/>
  <c r="EV44" i="3"/>
  <c r="GE43" i="3"/>
  <c r="FV43" i="3"/>
  <c r="FL43" i="3"/>
  <c r="FB43" i="3"/>
  <c r="ES43" i="3"/>
  <c r="GE42" i="3"/>
  <c r="FV42" i="3"/>
  <c r="FL42" i="3"/>
  <c r="FB42" i="3"/>
  <c r="ER42" i="3"/>
  <c r="GI41" i="3"/>
  <c r="FY41" i="3"/>
  <c r="FM41" i="3"/>
  <c r="FA41" i="3"/>
  <c r="EQ41" i="3"/>
  <c r="GF40" i="3"/>
  <c r="FU40" i="3"/>
  <c r="FJ40" i="3"/>
  <c r="EX40" i="3"/>
  <c r="FX39" i="3"/>
  <c r="FL39" i="3"/>
  <c r="EW39" i="3"/>
  <c r="GE38" i="3"/>
  <c r="FP38" i="3"/>
  <c r="FE38" i="3"/>
  <c r="EP38" i="3"/>
  <c r="GI37" i="3"/>
  <c r="FX37" i="3"/>
  <c r="FI37" i="3"/>
  <c r="ET37" i="3"/>
  <c r="FX36" i="3"/>
  <c r="FG36" i="3"/>
  <c r="EP36" i="3"/>
  <c r="GA35" i="3"/>
  <c r="FN35" i="3"/>
  <c r="EW35" i="3"/>
  <c r="FW34" i="3"/>
  <c r="FH34" i="3"/>
  <c r="GD33" i="3"/>
  <c r="FF33" i="3"/>
  <c r="GH32" i="3"/>
  <c r="FJ32" i="3"/>
  <c r="ER32" i="3"/>
  <c r="FQ31" i="3"/>
  <c r="EY31" i="3"/>
  <c r="GF30" i="3"/>
  <c r="FE30" i="3"/>
  <c r="GD29" i="3"/>
  <c r="FF29" i="3"/>
  <c r="FJ28" i="3"/>
  <c r="FS27" i="3"/>
  <c r="GC26" i="3"/>
  <c r="EX26" i="3"/>
  <c r="FN25" i="3"/>
  <c r="FX24" i="3"/>
  <c r="ES24" i="3"/>
  <c r="EW23" i="3"/>
  <c r="FQ22" i="3"/>
  <c r="EX21" i="3"/>
  <c r="FB20" i="3"/>
  <c r="GG19" i="3"/>
  <c r="GB18" i="3"/>
  <c r="GA16" i="3"/>
  <c r="EP6" i="3"/>
  <c r="EX6" i="3"/>
  <c r="EV7" i="3"/>
  <c r="ET8" i="3"/>
  <c r="FB8" i="3"/>
  <c r="EQ6" i="3"/>
  <c r="EY6" i="3"/>
  <c r="EO7" i="3"/>
  <c r="EW7" i="3"/>
  <c r="EU8" i="3"/>
  <c r="FC8" i="3"/>
  <c r="ET6" i="3"/>
  <c r="FB6" i="3"/>
  <c r="ER7" i="3"/>
  <c r="EZ7" i="3"/>
  <c r="EP8" i="3"/>
  <c r="EX8" i="3"/>
  <c r="EV6" i="3"/>
  <c r="EQ7" i="3"/>
  <c r="FC7" i="3"/>
  <c r="EY8" i="3"/>
  <c r="ES9" i="3"/>
  <c r="FA9" i="3"/>
  <c r="EW6" i="3"/>
  <c r="ES7" i="3"/>
  <c r="EZ8" i="3"/>
  <c r="ET9" i="3"/>
  <c r="FB9" i="3"/>
  <c r="FA6" i="3"/>
  <c r="EU7" i="3"/>
  <c r="EQ8" i="3"/>
  <c r="EV9" i="3"/>
  <c r="FC6" i="3"/>
  <c r="EX7" i="3"/>
  <c r="ER8" i="3"/>
  <c r="EY9" i="3"/>
  <c r="EO10" i="3"/>
  <c r="EW10" i="3"/>
  <c r="EU11" i="3"/>
  <c r="FC11" i="3"/>
  <c r="ES12" i="3"/>
  <c r="FA12" i="3"/>
  <c r="EY7" i="3"/>
  <c r="ES8" i="3"/>
  <c r="EO9" i="3"/>
  <c r="EZ9" i="3"/>
  <c r="EP10" i="3"/>
  <c r="EX10" i="3"/>
  <c r="EV11" i="3"/>
  <c r="FA7" i="3"/>
  <c r="EV8" i="3"/>
  <c r="EP9" i="3"/>
  <c r="FC9" i="3"/>
  <c r="EQ10" i="3"/>
  <c r="EY10" i="3"/>
  <c r="ES6" i="3"/>
  <c r="FA8" i="3"/>
  <c r="EQ9" i="3"/>
  <c r="ET10" i="3"/>
  <c r="ET11" i="3"/>
  <c r="EW12" i="3"/>
  <c r="EP13" i="3"/>
  <c r="EX13" i="3"/>
  <c r="EV14" i="3"/>
  <c r="ET15" i="3"/>
  <c r="FB15" i="3"/>
  <c r="EU6" i="3"/>
  <c r="ER9" i="3"/>
  <c r="EU10" i="3"/>
  <c r="EW11" i="3"/>
  <c r="EO12" i="3"/>
  <c r="EX12" i="3"/>
  <c r="EQ13" i="3"/>
  <c r="EY13" i="3"/>
  <c r="EO14" i="3"/>
  <c r="EW14" i="3"/>
  <c r="EZ6" i="3"/>
  <c r="EU9" i="3"/>
  <c r="EV10" i="3"/>
  <c r="EX11" i="3"/>
  <c r="EP12" i="3"/>
  <c r="EY12" i="3"/>
  <c r="ER13" i="3"/>
  <c r="EZ13" i="3"/>
  <c r="EP14" i="3"/>
  <c r="EX14" i="3"/>
  <c r="EY11" i="3"/>
  <c r="EV12" i="3"/>
  <c r="EO13" i="3"/>
  <c r="FC13" i="3"/>
  <c r="ER10" i="3"/>
  <c r="EZ11" i="3"/>
  <c r="EZ12" i="3"/>
  <c r="ES13" i="3"/>
  <c r="ER6" i="3"/>
  <c r="ET7" i="3"/>
  <c r="EO8" i="3"/>
  <c r="EZ10" i="3"/>
  <c r="EO11" i="3"/>
  <c r="FB11" i="3"/>
  <c r="FC12" i="3"/>
  <c r="EU13" i="3"/>
  <c r="EQ14" i="3"/>
  <c r="FB14" i="3"/>
  <c r="ES10" i="3"/>
  <c r="FB12" i="3"/>
  <c r="ER14" i="3"/>
  <c r="EO15" i="3"/>
  <c r="EX15" i="3"/>
  <c r="EU16" i="3"/>
  <c r="FC16" i="3"/>
  <c r="ES17" i="3"/>
  <c r="FA17" i="3"/>
  <c r="EQ18" i="3"/>
  <c r="EY18" i="3"/>
  <c r="EO19" i="3"/>
  <c r="EW19" i="3"/>
  <c r="EU20" i="3"/>
  <c r="FC20" i="3"/>
  <c r="FA10" i="3"/>
  <c r="ES14" i="3"/>
  <c r="EP15" i="3"/>
  <c r="EY15" i="3"/>
  <c r="EV16" i="3"/>
  <c r="ET17" i="3"/>
  <c r="FB17" i="3"/>
  <c r="ER18" i="3"/>
  <c r="EZ18" i="3"/>
  <c r="EO6" i="3"/>
  <c r="FB10" i="3"/>
  <c r="ET14" i="3"/>
  <c r="EQ15" i="3"/>
  <c r="EZ15" i="3"/>
  <c r="EO16" i="3"/>
  <c r="EW16" i="3"/>
  <c r="EU17" i="3"/>
  <c r="FC17" i="3"/>
  <c r="ES18" i="3"/>
  <c r="FA18" i="3"/>
  <c r="EX9" i="3"/>
  <c r="FC14" i="3"/>
  <c r="EU15" i="3"/>
  <c r="ER16" i="3"/>
  <c r="EY17" i="3"/>
  <c r="EU18" i="3"/>
  <c r="EX19" i="3"/>
  <c r="EO20" i="3"/>
  <c r="EX20" i="3"/>
  <c r="EQ21" i="3"/>
  <c r="EY21" i="3"/>
  <c r="EO22" i="3"/>
  <c r="EW22" i="3"/>
  <c r="EU23" i="3"/>
  <c r="FC23" i="3"/>
  <c r="EP11" i="3"/>
  <c r="EV15" i="3"/>
  <c r="ES16" i="3"/>
  <c r="EO17" i="3"/>
  <c r="EZ17" i="3"/>
  <c r="EV18" i="3"/>
  <c r="EP19" i="3"/>
  <c r="EY19" i="3"/>
  <c r="EP20" i="3"/>
  <c r="EY20" i="3"/>
  <c r="ER21" i="3"/>
  <c r="EZ21" i="3"/>
  <c r="EP7" i="3"/>
  <c r="EQ11" i="3"/>
  <c r="EQ12" i="3"/>
  <c r="EW15" i="3"/>
  <c r="ET16" i="3"/>
  <c r="EP17" i="3"/>
  <c r="EW18" i="3"/>
  <c r="EQ19" i="3"/>
  <c r="EZ19" i="3"/>
  <c r="EQ20" i="3"/>
  <c r="EZ20" i="3"/>
  <c r="ES21" i="3"/>
  <c r="FA21" i="3"/>
  <c r="EQ22" i="3"/>
  <c r="EY22" i="3"/>
  <c r="ET13" i="3"/>
  <c r="EY16" i="3"/>
  <c r="ER17" i="3"/>
  <c r="ET19" i="3"/>
  <c r="FB21" i="3"/>
  <c r="EU22" i="3"/>
  <c r="EQ23" i="3"/>
  <c r="EZ23" i="3"/>
  <c r="EU24" i="3"/>
  <c r="FC24" i="3"/>
  <c r="ES25" i="3"/>
  <c r="FA25" i="3"/>
  <c r="EQ26" i="3"/>
  <c r="EY26" i="3"/>
  <c r="EO27" i="3"/>
  <c r="EW27" i="3"/>
  <c r="EU28" i="3"/>
  <c r="FC28" i="3"/>
  <c r="ES29" i="3"/>
  <c r="FA29" i="3"/>
  <c r="EQ30" i="3"/>
  <c r="EY30" i="3"/>
  <c r="ER11" i="3"/>
  <c r="EV13" i="3"/>
  <c r="EU14" i="3"/>
  <c r="EZ16" i="3"/>
  <c r="EV17" i="3"/>
  <c r="EO18" i="3"/>
  <c r="EU19" i="3"/>
  <c r="ER20" i="3"/>
  <c r="EO21" i="3"/>
  <c r="FC21" i="3"/>
  <c r="EV22" i="3"/>
  <c r="ER23" i="3"/>
  <c r="FA23" i="3"/>
  <c r="EV24" i="3"/>
  <c r="ET25" i="3"/>
  <c r="FB25" i="3"/>
  <c r="ER26" i="3"/>
  <c r="EZ26" i="3"/>
  <c r="EP27" i="3"/>
  <c r="EX27" i="3"/>
  <c r="FB7" i="3"/>
  <c r="EW8" i="3"/>
  <c r="ES11" i="3"/>
  <c r="ER12" i="3"/>
  <c r="EW13" i="3"/>
  <c r="EY14" i="3"/>
  <c r="ER15" i="3"/>
  <c r="FA16" i="3"/>
  <c r="EW17" i="3"/>
  <c r="EP18" i="3"/>
  <c r="EV19" i="3"/>
  <c r="ES20" i="3"/>
  <c r="EP21" i="3"/>
  <c r="EX22" i="3"/>
  <c r="ES23" i="3"/>
  <c r="FB23" i="3"/>
  <c r="EO24" i="3"/>
  <c r="EW24" i="3"/>
  <c r="EU25" i="3"/>
  <c r="FC25" i="3"/>
  <c r="ES26" i="3"/>
  <c r="FA26" i="3"/>
  <c r="EQ27" i="3"/>
  <c r="EY27" i="3"/>
  <c r="EO28" i="3"/>
  <c r="EW28" i="3"/>
  <c r="FA11" i="3"/>
  <c r="EU12" i="3"/>
  <c r="FA15" i="3"/>
  <c r="EX16" i="3"/>
  <c r="FC18" i="3"/>
  <c r="ES19" i="3"/>
  <c r="EV20" i="3"/>
  <c r="EU21" i="3"/>
  <c r="FB22" i="3"/>
  <c r="EY23" i="3"/>
  <c r="EZ24" i="3"/>
  <c r="EV25" i="3"/>
  <c r="EO26" i="3"/>
  <c r="FC26" i="3"/>
  <c r="EV27" i="3"/>
  <c r="ES28" i="3"/>
  <c r="EW29" i="3"/>
  <c r="EW30" i="3"/>
  <c r="EV31" i="3"/>
  <c r="ET32" i="3"/>
  <c r="FB32" i="3"/>
  <c r="ER33" i="3"/>
  <c r="EZ33" i="3"/>
  <c r="EP34" i="3"/>
  <c r="EX34" i="3"/>
  <c r="EV35" i="3"/>
  <c r="ET36" i="3"/>
  <c r="FB36" i="3"/>
  <c r="EW9" i="3"/>
  <c r="FC15" i="3"/>
  <c r="FB16" i="3"/>
  <c r="FA19" i="3"/>
  <c r="EW20" i="3"/>
  <c r="EV21" i="3"/>
  <c r="FC22" i="3"/>
  <c r="EP24" i="3"/>
  <c r="FA24" i="3"/>
  <c r="EW25" i="3"/>
  <c r="EP26" i="3"/>
  <c r="EZ27" i="3"/>
  <c r="ET28" i="3"/>
  <c r="EO29" i="3"/>
  <c r="EX29" i="3"/>
  <c r="EO30" i="3"/>
  <c r="EX30" i="3"/>
  <c r="EO31" i="3"/>
  <c r="EW31" i="3"/>
  <c r="EU32" i="3"/>
  <c r="FC32" i="3"/>
  <c r="ES33" i="3"/>
  <c r="FA33" i="3"/>
  <c r="EQ17" i="3"/>
  <c r="FB19" i="3"/>
  <c r="FA20" i="3"/>
  <c r="EW21" i="3"/>
  <c r="EP22" i="3"/>
  <c r="EO23" i="3"/>
  <c r="EQ24" i="3"/>
  <c r="FB24" i="3"/>
  <c r="EX25" i="3"/>
  <c r="ET26" i="3"/>
  <c r="FA27" i="3"/>
  <c r="EV28" i="3"/>
  <c r="EP29" i="3"/>
  <c r="EY29" i="3"/>
  <c r="EP30" i="3"/>
  <c r="EZ30" i="3"/>
  <c r="EP31" i="3"/>
  <c r="EX31" i="3"/>
  <c r="EV32" i="3"/>
  <c r="ET33" i="3"/>
  <c r="FB33" i="3"/>
  <c r="ER34" i="3"/>
  <c r="EZ34" i="3"/>
  <c r="EZ22" i="3"/>
  <c r="EY25" i="3"/>
  <c r="EU26" i="3"/>
  <c r="EY28" i="3"/>
  <c r="EZ29" i="3"/>
  <c r="ET30" i="3"/>
  <c r="ES31" i="3"/>
  <c r="EO32" i="3"/>
  <c r="EZ32" i="3"/>
  <c r="EV33" i="3"/>
  <c r="EQ34" i="3"/>
  <c r="FB34" i="3"/>
  <c r="EQ35" i="3"/>
  <c r="EZ35" i="3"/>
  <c r="EQ36" i="3"/>
  <c r="EZ36" i="3"/>
  <c r="EU37" i="3"/>
  <c r="FC37" i="3"/>
  <c r="ES38" i="3"/>
  <c r="FA38" i="3"/>
  <c r="EQ39" i="3"/>
  <c r="EY39" i="3"/>
  <c r="EO40" i="3"/>
  <c r="EW40" i="3"/>
  <c r="EU41" i="3"/>
  <c r="FC41" i="3"/>
  <c r="ES42" i="3"/>
  <c r="FA42" i="3"/>
  <c r="EQ43" i="3"/>
  <c r="EY43" i="3"/>
  <c r="EP16" i="3"/>
  <c r="EX17" i="3"/>
  <c r="ET18" i="3"/>
  <c r="FA22" i="3"/>
  <c r="EZ25" i="3"/>
  <c r="EV26" i="3"/>
  <c r="ER27" i="3"/>
  <c r="EZ28" i="3"/>
  <c r="FB29" i="3"/>
  <c r="EU30" i="3"/>
  <c r="ET31" i="3"/>
  <c r="EP32" i="3"/>
  <c r="FA32" i="3"/>
  <c r="EW33" i="3"/>
  <c r="ES34" i="3"/>
  <c r="FC34" i="3"/>
  <c r="ER35" i="3"/>
  <c r="FA35" i="3"/>
  <c r="ER36" i="3"/>
  <c r="FA36" i="3"/>
  <c r="EV37" i="3"/>
  <c r="ET38" i="3"/>
  <c r="FB38" i="3"/>
  <c r="ER39" i="3"/>
  <c r="EZ39" i="3"/>
  <c r="ET12" i="3"/>
  <c r="EQ16" i="3"/>
  <c r="EX18" i="3"/>
  <c r="EW26" i="3"/>
  <c r="ES27" i="3"/>
  <c r="FA28" i="3"/>
  <c r="FC29" i="3"/>
  <c r="EV30" i="3"/>
  <c r="EU31" i="3"/>
  <c r="EQ32" i="3"/>
  <c r="EX33" i="3"/>
  <c r="ET34" i="3"/>
  <c r="ES35" i="3"/>
  <c r="FB35" i="3"/>
  <c r="ES36" i="3"/>
  <c r="FC36" i="3"/>
  <c r="EO37" i="3"/>
  <c r="EW37" i="3"/>
  <c r="EU38" i="3"/>
  <c r="FC38" i="3"/>
  <c r="ES39" i="3"/>
  <c r="FA39" i="3"/>
  <c r="EQ40" i="3"/>
  <c r="EY40" i="3"/>
  <c r="EO41" i="3"/>
  <c r="EW41" i="3"/>
  <c r="GG50" i="3"/>
  <c r="FY50" i="3"/>
  <c r="FP50" i="3"/>
  <c r="FH50" i="3"/>
  <c r="EY50" i="3"/>
  <c r="EQ50" i="3"/>
  <c r="GI49" i="3"/>
  <c r="GA49" i="3"/>
  <c r="FR49" i="3"/>
  <c r="FJ49" i="3"/>
  <c r="FA49" i="3"/>
  <c r="ES49" i="3"/>
  <c r="GC48" i="3"/>
  <c r="FU48" i="3"/>
  <c r="FL48" i="3"/>
  <c r="FC48" i="3"/>
  <c r="EU48" i="3"/>
  <c r="GE47" i="3"/>
  <c r="FW47" i="3"/>
  <c r="FN47" i="3"/>
  <c r="FF47" i="3"/>
  <c r="EW47" i="3"/>
  <c r="EO47" i="3"/>
  <c r="GG46" i="3"/>
  <c r="FY46" i="3"/>
  <c r="FP46" i="3"/>
  <c r="FH46" i="3"/>
  <c r="EY46" i="3"/>
  <c r="EQ46" i="3"/>
  <c r="GI45" i="3"/>
  <c r="GA45" i="3"/>
  <c r="FR45" i="3"/>
  <c r="FJ45" i="3"/>
  <c r="FA45" i="3"/>
  <c r="ES45" i="3"/>
  <c r="GC44" i="3"/>
  <c r="FU44" i="3"/>
  <c r="FL44" i="3"/>
  <c r="FC44" i="3"/>
  <c r="EU44" i="3"/>
  <c r="GD43" i="3"/>
  <c r="FU43" i="3"/>
  <c r="FK43" i="3"/>
  <c r="FA43" i="3"/>
  <c r="ER43" i="3"/>
  <c r="GD42" i="3"/>
  <c r="FU42" i="3"/>
  <c r="FK42" i="3"/>
  <c r="EZ42" i="3"/>
  <c r="EQ42" i="3"/>
  <c r="GH41" i="3"/>
  <c r="FX41" i="3"/>
  <c r="FK41" i="3"/>
  <c r="EZ41" i="3"/>
  <c r="EP41" i="3"/>
  <c r="GD40" i="3"/>
  <c r="FS40" i="3"/>
  <c r="FI40" i="3"/>
  <c r="EV40" i="3"/>
  <c r="FW39" i="3"/>
  <c r="FK39" i="3"/>
  <c r="EV39" i="3"/>
  <c r="GD38" i="3"/>
  <c r="FO38" i="3"/>
  <c r="EZ38" i="3"/>
  <c r="EO38" i="3"/>
  <c r="GH37" i="3"/>
  <c r="FS37" i="3"/>
  <c r="FH37" i="3"/>
  <c r="ES37" i="3"/>
  <c r="GI36" i="3"/>
  <c r="FR36" i="3"/>
  <c r="FF36" i="3"/>
  <c r="EO36" i="3"/>
  <c r="FZ35" i="3"/>
  <c r="FI35" i="3"/>
  <c r="EU35" i="3"/>
  <c r="FV34" i="3"/>
  <c r="FF34" i="3"/>
  <c r="GC33" i="3"/>
  <c r="FE33" i="3"/>
  <c r="GG32" i="3"/>
  <c r="FI32" i="3"/>
  <c r="FP31" i="3"/>
  <c r="ER31" i="3"/>
  <c r="GE30" i="3"/>
  <c r="FC30" i="3"/>
  <c r="FY29" i="3"/>
  <c r="FE29" i="3"/>
  <c r="GG28" i="3"/>
  <c r="FI28" i="3"/>
  <c r="FR27" i="3"/>
  <c r="GB26" i="3"/>
  <c r="FG25" i="3"/>
  <c r="FS24" i="3"/>
  <c r="ER24" i="3"/>
  <c r="EV23" i="3"/>
  <c r="FO22" i="3"/>
  <c r="ET21" i="3"/>
  <c r="ET20" i="3"/>
  <c r="GF19" i="3"/>
  <c r="FU18" i="3"/>
  <c r="FP16" i="3"/>
  <c r="AC592" i="1"/>
  <c r="FI5" i="3"/>
  <c r="FQ5" i="3"/>
  <c r="FJ5" i="3"/>
  <c r="FR5" i="3"/>
  <c r="FL5" i="3"/>
  <c r="FE5" i="3"/>
  <c r="FN5" i="3"/>
  <c r="FO5" i="3"/>
  <c r="FG5" i="3"/>
  <c r="FK5" i="3"/>
  <c r="FP5" i="3"/>
  <c r="FS5" i="3"/>
  <c r="FH5" i="3"/>
  <c r="FF5" i="3"/>
  <c r="FM5" i="3"/>
  <c r="W513" i="1"/>
  <c r="R473" i="1"/>
  <c r="ET5" i="3"/>
  <c r="FB5" i="3"/>
  <c r="EU5" i="3"/>
  <c r="FC5" i="3"/>
  <c r="EW5" i="3"/>
  <c r="EV5" i="3"/>
  <c r="EX5" i="3"/>
  <c r="EP5" i="3"/>
  <c r="FA5" i="3"/>
  <c r="ER5" i="3"/>
  <c r="EY5" i="3"/>
  <c r="EO5" i="3"/>
  <c r="EQ5" i="3"/>
  <c r="ES5" i="3"/>
  <c r="EZ5" i="3"/>
  <c r="Q469" i="1"/>
  <c r="X516" i="1"/>
  <c r="W515" i="1"/>
  <c r="DA5" i="3"/>
  <c r="CT5" i="3"/>
  <c r="DB5" i="3"/>
  <c r="CV5" i="3"/>
  <c r="DD5" i="3"/>
  <c r="DF5" i="3"/>
  <c r="CU5" i="3"/>
  <c r="DG5" i="3"/>
  <c r="CY5" i="3"/>
  <c r="DC5" i="3"/>
  <c r="CW5" i="3"/>
  <c r="CX5" i="3"/>
  <c r="CS5" i="3"/>
  <c r="CZ5" i="3"/>
  <c r="DE5" i="3"/>
  <c r="GM5" i="3"/>
  <c r="GU5" i="3"/>
  <c r="GN5" i="3"/>
  <c r="GV5" i="3"/>
  <c r="GP5" i="3"/>
  <c r="GX5" i="3"/>
  <c r="GY5" i="3"/>
  <c r="GL5" i="3"/>
  <c r="GK5" i="3"/>
  <c r="GR5" i="3"/>
  <c r="GT5" i="3"/>
  <c r="GO5" i="3"/>
  <c r="GS5" i="3"/>
  <c r="GQ5" i="3"/>
  <c r="GW5" i="3"/>
  <c r="FX5" i="3"/>
  <c r="GF5" i="3"/>
  <c r="FY5" i="3"/>
  <c r="GG5" i="3"/>
  <c r="GA5" i="3"/>
  <c r="GI5" i="3"/>
  <c r="GE5" i="3"/>
  <c r="GH5" i="3"/>
  <c r="FZ5" i="3"/>
  <c r="GC5" i="3"/>
  <c r="FV5" i="3"/>
  <c r="FW5" i="3"/>
  <c r="FU5" i="3"/>
  <c r="GB5" i="3"/>
  <c r="GD5" i="3"/>
  <c r="S479" i="1"/>
  <c r="U498" i="1"/>
  <c r="P448" i="1"/>
  <c r="W514" i="1" l="1"/>
  <c r="HK5" i="3"/>
  <c r="HH49" i="3"/>
  <c r="HA31" i="3"/>
  <c r="HA24" i="3"/>
  <c r="HB34" i="3"/>
  <c r="HB48" i="3"/>
  <c r="HL49" i="3"/>
  <c r="HE49" i="3"/>
  <c r="HN46" i="3"/>
  <c r="HA44" i="3"/>
  <c r="HG28" i="3"/>
  <c r="HB41" i="3"/>
  <c r="HK33" i="3"/>
  <c r="HH12" i="3"/>
  <c r="HL12" i="3"/>
  <c r="HB25" i="3"/>
  <c r="HM15" i="3"/>
  <c r="HC23" i="3"/>
  <c r="HF32" i="3"/>
  <c r="HA37" i="3"/>
  <c r="HN22" i="3"/>
  <c r="HO10" i="3"/>
  <c r="HF13" i="3"/>
  <c r="HO14" i="3"/>
  <c r="HG22" i="3"/>
  <c r="HN31" i="3"/>
  <c r="HB23" i="3"/>
  <c r="HC21" i="3"/>
  <c r="HA32" i="3"/>
  <c r="HH7" i="3"/>
  <c r="HI9" i="3"/>
  <c r="HI18" i="3"/>
  <c r="HD19" i="3"/>
  <c r="HD35" i="3"/>
  <c r="HJ23" i="3"/>
  <c r="HB21" i="3"/>
  <c r="HE34" i="3"/>
  <c r="HK30" i="3"/>
  <c r="HA41" i="3"/>
  <c r="HF14" i="3"/>
  <c r="HJ12" i="3"/>
  <c r="HF23" i="3"/>
  <c r="HN27" i="3"/>
  <c r="HA16" i="3"/>
  <c r="HD28" i="3"/>
  <c r="HE33" i="3"/>
  <c r="HB42" i="3"/>
  <c r="HE8" i="3"/>
  <c r="HI12" i="3"/>
  <c r="HI16" i="3"/>
  <c r="HC13" i="3"/>
  <c r="HM31" i="3"/>
  <c r="HD22" i="3"/>
  <c r="HH43" i="3"/>
  <c r="HM47" i="3"/>
  <c r="HN32" i="3"/>
  <c r="HO45" i="3"/>
  <c r="HG11" i="3"/>
  <c r="HA14" i="3"/>
  <c r="HD13" i="3"/>
  <c r="HG23" i="3"/>
  <c r="HJ31" i="3"/>
  <c r="HB38" i="3"/>
  <c r="HM21" i="3"/>
  <c r="HH32" i="3"/>
  <c r="HG34" i="3"/>
  <c r="HD31" i="3"/>
  <c r="HM37" i="3"/>
  <c r="HH30" i="3"/>
  <c r="HD7" i="3"/>
  <c r="HN5" i="3"/>
  <c r="HA5" i="3"/>
  <c r="HH5" i="3"/>
  <c r="HE5" i="3"/>
  <c r="AC593" i="1"/>
  <c r="HF39" i="3" s="1"/>
  <c r="HG5" i="3"/>
  <c r="W661" i="1"/>
  <c r="S480" i="1"/>
  <c r="S484" i="1"/>
  <c r="T490" i="1"/>
  <c r="T491" i="1" s="1"/>
  <c r="X517" i="1"/>
  <c r="R474" i="1"/>
  <c r="R475" i="1" s="1"/>
  <c r="R476" i="1"/>
  <c r="Q471" i="1"/>
  <c r="Q470" i="1"/>
  <c r="P449" i="1"/>
  <c r="U499" i="1"/>
  <c r="S481" i="1" l="1"/>
  <c r="HL5" i="3"/>
  <c r="HE9" i="3"/>
  <c r="HM48" i="3"/>
  <c r="HH35" i="3"/>
  <c r="HL48" i="3"/>
  <c r="HK41" i="3"/>
  <c r="HD18" i="3"/>
  <c r="HB11" i="3"/>
  <c r="HK42" i="3"/>
  <c r="HM26" i="3"/>
  <c r="HJ36" i="3"/>
  <c r="HD15" i="3"/>
  <c r="HL6" i="3"/>
  <c r="HG41" i="3"/>
  <c r="HG35" i="3"/>
  <c r="HC28" i="3"/>
  <c r="HM11" i="3"/>
  <c r="HI46" i="3"/>
  <c r="HJ34" i="3"/>
  <c r="HL25" i="3"/>
  <c r="HO15" i="3"/>
  <c r="HD38" i="3"/>
  <c r="HI45" i="3"/>
  <c r="HI33" i="3"/>
  <c r="HO19" i="3"/>
  <c r="HM10" i="3"/>
  <c r="HL44" i="3"/>
  <c r="HA38" i="3"/>
  <c r="HG30" i="3"/>
  <c r="HO13" i="3"/>
  <c r="HC35" i="3"/>
  <c r="HB35" i="3"/>
  <c r="HB50" i="3"/>
  <c r="HO38" i="3"/>
  <c r="HD50" i="3"/>
  <c r="HH47" i="3"/>
  <c r="HI22" i="3"/>
  <c r="HD5" i="3"/>
  <c r="HI10" i="3"/>
  <c r="HM49" i="3"/>
  <c r="HI27" i="3"/>
  <c r="HD44" i="3"/>
  <c r="HK37" i="3"/>
  <c r="HI29" i="3"/>
  <c r="HG13" i="3"/>
  <c r="HN21" i="3"/>
  <c r="HE41" i="3"/>
  <c r="HB32" i="3"/>
  <c r="HE16" i="3"/>
  <c r="HM7" i="3"/>
  <c r="HC36" i="3"/>
  <c r="HD26" i="3"/>
  <c r="HC24" i="3"/>
  <c r="HL14" i="3"/>
  <c r="HJ42" i="3"/>
  <c r="HH27" i="3"/>
  <c r="HM28" i="3"/>
  <c r="HH6" i="3"/>
  <c r="HD41" i="3"/>
  <c r="HB40" i="3"/>
  <c r="HN29" i="3"/>
  <c r="HM22" i="3"/>
  <c r="HD6" i="3"/>
  <c r="HB39" i="3"/>
  <c r="HI31" i="3"/>
  <c r="HG26" i="3"/>
  <c r="HB7" i="3"/>
  <c r="HA23" i="3"/>
  <c r="HM46" i="3"/>
  <c r="HA40" i="3"/>
  <c r="HC31" i="3"/>
  <c r="HO48" i="3"/>
  <c r="HE46" i="3"/>
  <c r="HC37" i="3"/>
  <c r="HJ17" i="3"/>
  <c r="HO6" i="3"/>
  <c r="HF16" i="3"/>
  <c r="HK48" i="3"/>
  <c r="HG24" i="3"/>
  <c r="HI15" i="3"/>
  <c r="HH8" i="3"/>
  <c r="HJ30" i="3"/>
  <c r="HD37" i="3"/>
  <c r="HF21" i="3"/>
  <c r="HI11" i="3"/>
  <c r="HK47" i="3"/>
  <c r="HG42" i="3"/>
  <c r="HE31" i="3"/>
  <c r="HH15" i="3"/>
  <c r="HJ7" i="3"/>
  <c r="HH50" i="3"/>
  <c r="HG43" i="3"/>
  <c r="HE21" i="3"/>
  <c r="HO12" i="3"/>
  <c r="HA46" i="3"/>
  <c r="HN33" i="3"/>
  <c r="HB24" i="3"/>
  <c r="HF15" i="3"/>
  <c r="HM45" i="3"/>
  <c r="HA45" i="3"/>
  <c r="HA33" i="3"/>
  <c r="HF19" i="3"/>
  <c r="HE10" i="3"/>
  <c r="HE43" i="3"/>
  <c r="HA15" i="3"/>
  <c r="HJ44" i="3"/>
  <c r="HL23" i="3"/>
  <c r="HO35" i="3"/>
  <c r="HN38" i="3"/>
  <c r="HI8" i="3"/>
  <c r="HM5" i="3"/>
  <c r="HA25" i="3"/>
  <c r="HA35" i="3"/>
  <c r="HK44" i="3"/>
  <c r="HK32" i="3"/>
  <c r="HL18" i="3"/>
  <c r="HO9" i="3"/>
  <c r="HN44" i="3"/>
  <c r="HK29" i="3"/>
  <c r="HB10" i="3"/>
  <c r="HC6" i="3"/>
  <c r="HG48" i="3"/>
  <c r="HA36" i="3"/>
  <c r="HM25" i="3"/>
  <c r="HA20" i="3"/>
  <c r="HM6" i="3"/>
  <c r="HJ45" i="3"/>
  <c r="HG39" i="3"/>
  <c r="HC9" i="3"/>
  <c r="HM14" i="3"/>
  <c r="HH41" i="3"/>
  <c r="HL26" i="3"/>
  <c r="HE28" i="3"/>
  <c r="HM19" i="3"/>
  <c r="HC46" i="3"/>
  <c r="HL39" i="3"/>
  <c r="HE29" i="3"/>
  <c r="HE22" i="3"/>
  <c r="HJ9" i="3"/>
  <c r="HC47" i="3"/>
  <c r="HG44" i="3"/>
  <c r="HF42" i="3"/>
  <c r="HC50" i="3"/>
  <c r="HB31" i="3"/>
  <c r="HN48" i="3"/>
  <c r="HA43" i="3"/>
  <c r="HJ5" i="3"/>
  <c r="HA11" i="3"/>
  <c r="HO5" i="3"/>
  <c r="HI5" i="3"/>
  <c r="HI28" i="3"/>
  <c r="HE6" i="3"/>
  <c r="HD45" i="3"/>
  <c r="HB29" i="3"/>
  <c r="HO20" i="3"/>
  <c r="HD17" i="3"/>
  <c r="HA8" i="3"/>
  <c r="HN47" i="3"/>
  <c r="HM40" i="3"/>
  <c r="HO16" i="3"/>
  <c r="HA10" i="3"/>
  <c r="HJ18" i="3"/>
  <c r="HO40" i="3"/>
  <c r="HL31" i="3"/>
  <c r="HG15" i="3"/>
  <c r="HE7" i="3"/>
  <c r="HK34" i="3"/>
  <c r="HO24" i="3"/>
  <c r="HE23" i="3"/>
  <c r="HN13" i="3"/>
  <c r="HJ24" i="3"/>
  <c r="HM33" i="3"/>
  <c r="HL17" i="3"/>
  <c r="HK13" i="3"/>
  <c r="HJ27" i="3"/>
  <c r="HK14" i="3"/>
  <c r="HF34" i="3"/>
  <c r="HK17" i="3"/>
  <c r="HB6" i="3"/>
  <c r="HG37" i="3"/>
  <c r="HB47" i="3"/>
  <c r="HK40" i="3"/>
  <c r="HD46" i="3"/>
  <c r="HN50" i="3"/>
  <c r="HL8" i="3"/>
  <c r="HB5" i="3"/>
  <c r="HC5" i="3"/>
  <c r="HC32" i="3"/>
  <c r="HI19" i="3"/>
  <c r="HE25" i="3"/>
  <c r="HF7" i="3"/>
  <c r="HH33" i="3"/>
  <c r="HC17" i="3"/>
  <c r="HK8" i="3"/>
  <c r="HH42" i="3"/>
  <c r="HG36" i="3"/>
  <c r="HK28" i="3"/>
  <c r="HE12" i="3"/>
  <c r="HO47" i="3"/>
  <c r="HI36" i="3"/>
  <c r="HA27" i="3"/>
  <c r="HL16" i="3"/>
  <c r="HF6" i="3"/>
  <c r="HL22" i="3"/>
  <c r="HD32" i="3"/>
  <c r="HK15" i="3"/>
  <c r="HI6" i="3"/>
  <c r="HH38" i="3"/>
  <c r="HO25" i="3"/>
  <c r="HJ25" i="3"/>
  <c r="HE13" i="3"/>
  <c r="HK49" i="3"/>
  <c r="HK38" i="3"/>
  <c r="HM29" i="3"/>
  <c r="HM8" i="3"/>
  <c r="HB8" i="3"/>
  <c r="HO49" i="3"/>
  <c r="HM35" i="3"/>
  <c r="HK39" i="3"/>
  <c r="HF45" i="3"/>
  <c r="HG49" i="3"/>
  <c r="HN35" i="3"/>
  <c r="HF5" i="3"/>
  <c r="W585" i="1"/>
  <c r="Q540" i="1"/>
  <c r="HJ15" i="3"/>
  <c r="HJ29" i="3"/>
  <c r="HK11" i="3"/>
  <c r="HM17" i="3"/>
  <c r="HH40" i="3"/>
  <c r="HE36" i="3"/>
  <c r="HE38" i="3"/>
  <c r="HF22" i="3"/>
  <c r="HJ28" i="3"/>
  <c r="HL24" i="3"/>
  <c r="HO21" i="3"/>
  <c r="HC10" i="3"/>
  <c r="HB9" i="3"/>
  <c r="HF37" i="3"/>
  <c r="HM34" i="3"/>
  <c r="HN36" i="3"/>
  <c r="HA19" i="3"/>
  <c r="HF26" i="3"/>
  <c r="HN23" i="3"/>
  <c r="HI20" i="3"/>
  <c r="HN14" i="3"/>
  <c r="HI7" i="3"/>
  <c r="HI41" i="3"/>
  <c r="HF47" i="3"/>
  <c r="HH24" i="3"/>
  <c r="HE40" i="3"/>
  <c r="HB36" i="3"/>
  <c r="HL15" i="3"/>
  <c r="HH14" i="3"/>
  <c r="HN9" i="3"/>
  <c r="HN8" i="3"/>
  <c r="HI50" i="3"/>
  <c r="HC40" i="3"/>
  <c r="HI39" i="3"/>
  <c r="HL33" i="3"/>
  <c r="HM30" i="3"/>
  <c r="HE27" i="3"/>
  <c r="HB13" i="3"/>
  <c r="HK10" i="3"/>
  <c r="HG6" i="3"/>
  <c r="HL34" i="3"/>
  <c r="HI49" i="3"/>
  <c r="HH39" i="3"/>
  <c r="HJ26" i="3"/>
  <c r="HE24" i="3"/>
  <c r="HF17" i="3"/>
  <c r="HN15" i="3"/>
  <c r="HF10" i="3"/>
  <c r="HG33" i="3"/>
  <c r="HB49" i="3"/>
  <c r="HA30" i="3"/>
  <c r="HA42" i="3"/>
  <c r="HK21" i="3"/>
  <c r="HH19" i="3"/>
  <c r="HO17" i="3"/>
  <c r="HN11" i="3"/>
  <c r="HO8" i="3"/>
  <c r="HA47" i="3"/>
  <c r="HO32" i="3"/>
  <c r="HH28" i="3"/>
  <c r="HB44" i="3"/>
  <c r="HL43" i="3"/>
  <c r="HO41" i="3"/>
  <c r="HI47" i="3"/>
  <c r="HD47" i="3"/>
  <c r="HN17" i="3"/>
  <c r="HL19" i="3"/>
  <c r="HA48" i="3"/>
  <c r="HI40" i="3"/>
  <c r="HN12" i="3"/>
  <c r="HE17" i="3"/>
  <c r="HC44" i="3"/>
  <c r="HM42" i="3"/>
  <c r="HI48" i="3"/>
  <c r="HC14" i="3"/>
  <c r="HG40" i="3"/>
  <c r="HC49" i="3"/>
  <c r="HF38" i="3"/>
  <c r="HC38" i="3"/>
  <c r="HC30" i="3"/>
  <c r="HD29" i="3"/>
  <c r="HI25" i="3"/>
  <c r="HH18" i="3"/>
  <c r="HK6" i="3"/>
  <c r="HL7" i="3"/>
  <c r="HE48" i="3"/>
  <c r="HO36" i="3"/>
  <c r="HE37" i="3"/>
  <c r="HB28" i="3"/>
  <c r="HL27" i="3"/>
  <c r="HK24" i="3"/>
  <c r="HB17" i="3"/>
  <c r="HB15" i="3"/>
  <c r="HN6" i="3"/>
  <c r="HJ43" i="3"/>
  <c r="HN26" i="3"/>
  <c r="HL29" i="3"/>
  <c r="HB33" i="3"/>
  <c r="HN20" i="3"/>
  <c r="HG17" i="3"/>
  <c r="HH9" i="3"/>
  <c r="HL9" i="3"/>
  <c r="HH37" i="3"/>
  <c r="HJ35" i="3"/>
  <c r="HG50" i="3"/>
  <c r="HH10" i="3"/>
  <c r="HC27" i="3"/>
  <c r="HM24" i="3"/>
  <c r="HB18" i="3"/>
  <c r="HC16" i="3"/>
  <c r="HN10" i="3"/>
  <c r="HN45" i="3"/>
  <c r="HJ49" i="3"/>
  <c r="HG31" i="3"/>
  <c r="HI42" i="3"/>
  <c r="HC22" i="3"/>
  <c r="HL20" i="3"/>
  <c r="HK18" i="3"/>
  <c r="HF12" i="3"/>
  <c r="HA9" i="3"/>
  <c r="HK45" i="3"/>
  <c r="HH31" i="3"/>
  <c r="HC33" i="3"/>
  <c r="HA22" i="3"/>
  <c r="HI23" i="3"/>
  <c r="HD21" i="3"/>
  <c r="HB14" i="3"/>
  <c r="HM12" i="3"/>
  <c r="HF36" i="3"/>
  <c r="HC26" i="3"/>
  <c r="HG16" i="3"/>
  <c r="HL47" i="3"/>
  <c r="HC42" i="3"/>
  <c r="HK27" i="3"/>
  <c r="HM36" i="3"/>
  <c r="HJ40" i="3"/>
  <c r="HH44" i="3"/>
  <c r="HI44" i="3"/>
  <c r="HD42" i="3"/>
  <c r="HG45" i="3"/>
  <c r="HH23" i="3"/>
  <c r="HL37" i="3"/>
  <c r="HF50" i="3"/>
  <c r="HH16" i="3"/>
  <c r="HH13" i="3"/>
  <c r="EI14" i="3"/>
  <c r="X588" i="1"/>
  <c r="ED49" i="3" s="1"/>
  <c r="DY45" i="3"/>
  <c r="EJ48" i="3"/>
  <c r="EH38" i="3"/>
  <c r="DY7" i="3"/>
  <c r="DY27" i="3"/>
  <c r="EK13" i="3"/>
  <c r="DY22" i="3"/>
  <c r="EH43" i="3"/>
  <c r="EE50" i="3"/>
  <c r="EG25" i="3"/>
  <c r="EH14" i="3"/>
  <c r="EJ11" i="3"/>
  <c r="EM30" i="3"/>
  <c r="EE23" i="3"/>
  <c r="EI31" i="3"/>
  <c r="EB30" i="3"/>
  <c r="EI50" i="3"/>
  <c r="EI43" i="3"/>
  <c r="EM39" i="3"/>
  <c r="EM47" i="3"/>
  <c r="EH20" i="3"/>
  <c r="EJ34" i="3"/>
  <c r="ED11" i="3"/>
  <c r="EH26" i="3"/>
  <c r="EA18" i="3"/>
  <c r="EA22" i="3"/>
  <c r="ED32" i="3"/>
  <c r="EE46" i="3"/>
  <c r="EI34" i="3"/>
  <c r="DY11" i="3"/>
  <c r="EI44" i="3"/>
  <c r="EJ33" i="3"/>
  <c r="EI24" i="3"/>
  <c r="EK40" i="3"/>
  <c r="EI25" i="3"/>
  <c r="ED45" i="3"/>
  <c r="DZ31" i="3"/>
  <c r="ED23" i="3"/>
  <c r="EF17" i="3"/>
  <c r="EC44" i="3"/>
  <c r="EC27" i="3"/>
  <c r="EL16" i="3"/>
  <c r="DZ19" i="3"/>
  <c r="DZ7" i="3"/>
  <c r="EA28" i="3"/>
  <c r="EA45" i="3"/>
  <c r="EI26" i="3"/>
  <c r="EH40" i="3"/>
  <c r="EM15" i="3"/>
  <c r="EA13" i="3"/>
  <c r="DY24" i="3"/>
  <c r="EL49" i="3"/>
  <c r="EI18" i="3"/>
  <c r="EG41" i="3"/>
  <c r="EC49" i="3"/>
  <c r="EF6" i="3"/>
  <c r="DZ13" i="3"/>
  <c r="EI9" i="3"/>
  <c r="EG17" i="3"/>
  <c r="ED21" i="3"/>
  <c r="HJ37" i="3"/>
  <c r="HC43" i="3"/>
  <c r="HJ20" i="3"/>
  <c r="HO46" i="3"/>
  <c r="HJ48" i="3"/>
  <c r="HC45" i="3"/>
  <c r="HB30" i="3"/>
  <c r="HG32" i="3"/>
  <c r="HE20" i="3"/>
  <c r="HO22" i="3"/>
  <c r="HH20" i="3"/>
  <c r="HA13" i="3"/>
  <c r="HD12" i="3"/>
  <c r="HO33" i="3"/>
  <c r="HE44" i="3"/>
  <c r="HO28" i="3"/>
  <c r="HI30" i="3"/>
  <c r="HJ33" i="3"/>
  <c r="HJ21" i="3"/>
  <c r="HC18" i="3"/>
  <c r="HO11" i="3"/>
  <c r="HJ10" i="3"/>
  <c r="HF43" i="3"/>
  <c r="HN37" i="3"/>
  <c r="HB43" i="3"/>
  <c r="HF18" i="3"/>
  <c r="HL28" i="3"/>
  <c r="HK25" i="3"/>
  <c r="HG19" i="3"/>
  <c r="HA17" i="3"/>
  <c r="HL11" i="3"/>
  <c r="HE45" i="3"/>
  <c r="HD25" i="3"/>
  <c r="HG46" i="3"/>
  <c r="HI34" i="3"/>
  <c r="HL13" i="3"/>
  <c r="HE18" i="3"/>
  <c r="HB20" i="3"/>
  <c r="HG14" i="3"/>
  <c r="HC11" i="3"/>
  <c r="HH29" i="3"/>
  <c r="HB45" i="3"/>
  <c r="HC15" i="3"/>
  <c r="HI38" i="3"/>
  <c r="HN34" i="3"/>
  <c r="HO30" i="3"/>
  <c r="HA18" i="3"/>
  <c r="HE14" i="3"/>
  <c r="HJ6" i="3"/>
  <c r="HD40" i="3"/>
  <c r="HD20" i="3"/>
  <c r="HD23" i="3"/>
  <c r="HF31" i="3"/>
  <c r="HO27" i="3"/>
  <c r="HI21" i="3"/>
  <c r="HE19" i="3"/>
  <c r="HG10" i="3"/>
  <c r="HM50" i="3"/>
  <c r="HF49" i="3"/>
  <c r="HJ19" i="3"/>
  <c r="HH48" i="3"/>
  <c r="HB26" i="3"/>
  <c r="HF46" i="3"/>
  <c r="HD34" i="3"/>
  <c r="HL36" i="3"/>
  <c r="HM43" i="3"/>
  <c r="HE42" i="3"/>
  <c r="HM38" i="3"/>
  <c r="HN43" i="3"/>
  <c r="HK19" i="3"/>
  <c r="HO31" i="3"/>
  <c r="HK20" i="3"/>
  <c r="EB17" i="3"/>
  <c r="DY12" i="3"/>
  <c r="EM13" i="3"/>
  <c r="HG12" i="3"/>
  <c r="HO50" i="3"/>
  <c r="HO37" i="3"/>
  <c r="HF25" i="3"/>
  <c r="HD11" i="3"/>
  <c r="HK16" i="3"/>
  <c r="HM18" i="3"/>
  <c r="HL35" i="3"/>
  <c r="HO39" i="3"/>
  <c r="HK22" i="3"/>
  <c r="HD36" i="3"/>
  <c r="HB37" i="3"/>
  <c r="HN18" i="3"/>
  <c r="HF33" i="3"/>
  <c r="HF8" i="3"/>
  <c r="HC7" i="3"/>
  <c r="HF11" i="3"/>
  <c r="HC25" i="3"/>
  <c r="HA28" i="3"/>
  <c r="HB16" i="3"/>
  <c r="HH46" i="3"/>
  <c r="HL38" i="3"/>
  <c r="HL30" i="3"/>
  <c r="HO44" i="3"/>
  <c r="HK46" i="3"/>
  <c r="HD8" i="3"/>
  <c r="HG21" i="3"/>
  <c r="HB27" i="3"/>
  <c r="HI37" i="3"/>
  <c r="HJ50" i="3"/>
  <c r="HK9" i="3"/>
  <c r="HK35" i="3"/>
  <c r="HF27" i="3"/>
  <c r="HJ47" i="3"/>
  <c r="HI35" i="3"/>
  <c r="HG8" i="3"/>
  <c r="HI14" i="3"/>
  <c r="HN30" i="3"/>
  <c r="HF41" i="3"/>
  <c r="HM23" i="3"/>
  <c r="HF20" i="3"/>
  <c r="HD27" i="3"/>
  <c r="HF48" i="3"/>
  <c r="HD16" i="3"/>
  <c r="HJ11" i="3"/>
  <c r="HC19" i="3"/>
  <c r="HH34" i="3"/>
  <c r="HC29" i="3"/>
  <c r="HN49" i="3"/>
  <c r="HD14" i="3"/>
  <c r="HH25" i="3"/>
  <c r="HF35" i="3"/>
  <c r="HD24" i="3"/>
  <c r="HO34" i="3"/>
  <c r="HE11" i="3"/>
  <c r="HF40" i="3"/>
  <c r="HE26" i="3"/>
  <c r="HG47" i="3"/>
  <c r="HB12" i="3"/>
  <c r="HB22" i="3"/>
  <c r="HK31" i="3"/>
  <c r="HM44" i="3"/>
  <c r="HI32" i="3"/>
  <c r="HH22" i="3"/>
  <c r="HK43" i="3"/>
  <c r="HJ13" i="3"/>
  <c r="HG7" i="3"/>
  <c r="HI43" i="3"/>
  <c r="HA29" i="3"/>
  <c r="HI24" i="3"/>
  <c r="HN16" i="3"/>
  <c r="HC39" i="3"/>
  <c r="HI26" i="3"/>
  <c r="HM32" i="3"/>
  <c r="HC48" i="3"/>
  <c r="HJ14" i="3"/>
  <c r="HE35" i="3"/>
  <c r="HN19" i="3"/>
  <c r="HG25" i="3"/>
  <c r="HD48" i="3"/>
  <c r="HH17" i="3"/>
  <c r="HM41" i="3"/>
  <c r="HM16" i="3"/>
  <c r="HL32" i="3"/>
  <c r="HA7" i="3"/>
  <c r="HG20" i="3"/>
  <c r="HG18" i="3"/>
  <c r="HA34" i="3"/>
  <c r="HK23" i="3"/>
  <c r="HN7" i="3"/>
  <c r="HC8" i="3"/>
  <c r="HF28" i="3"/>
  <c r="HL45" i="3"/>
  <c r="HM13" i="3"/>
  <c r="HO43" i="3"/>
  <c r="HN28" i="3"/>
  <c r="HF24" i="3"/>
  <c r="HC41" i="3"/>
  <c r="HL42" i="3"/>
  <c r="HN24" i="3"/>
  <c r="HA6" i="3"/>
  <c r="HL10" i="3"/>
  <c r="HJ32" i="3"/>
  <c r="HH11" i="3"/>
  <c r="HJ46" i="3"/>
  <c r="HM27" i="3"/>
  <c r="HN40" i="3"/>
  <c r="HN39" i="3"/>
  <c r="HB46" i="3"/>
  <c r="HJ22" i="3"/>
  <c r="HF30" i="3"/>
  <c r="HG27" i="3"/>
  <c r="HA21" i="3"/>
  <c r="HO18" i="3"/>
  <c r="HG9" i="3"/>
  <c r="HL50" i="3"/>
  <c r="HG38" i="3"/>
  <c r="HF44" i="3"/>
  <c r="HB19" i="3"/>
  <c r="HF29" i="3"/>
  <c r="HA26" i="3"/>
  <c r="HC20" i="3"/>
  <c r="HI17" i="3"/>
  <c r="HO7" i="3"/>
  <c r="HL46" i="3"/>
  <c r="HG29" i="3"/>
  <c r="HE47" i="3"/>
  <c r="HH36" i="3"/>
  <c r="HL21" i="3"/>
  <c r="HM20" i="3"/>
  <c r="HH21" i="3"/>
  <c r="HD9" i="3"/>
  <c r="HA12" i="3"/>
  <c r="HE39" i="3"/>
  <c r="HD39" i="3"/>
  <c r="HL40" i="3"/>
  <c r="HK26" i="3"/>
  <c r="HE30" i="3"/>
  <c r="HH26" i="3"/>
  <c r="HK12" i="3"/>
  <c r="HD10" i="3"/>
  <c r="HK7" i="3"/>
  <c r="HA50" i="3"/>
  <c r="HM39" i="3"/>
  <c r="HA39" i="3"/>
  <c r="HE32" i="3"/>
  <c r="HD30" i="3"/>
  <c r="HO26" i="3"/>
  <c r="HC12" i="3"/>
  <c r="HM9" i="3"/>
  <c r="HJ8" i="3"/>
  <c r="HD33" i="3"/>
  <c r="HA49" i="3"/>
  <c r="HJ38" i="3"/>
  <c r="HN25" i="3"/>
  <c r="HO23" i="3"/>
  <c r="HJ16" i="3"/>
  <c r="HE15" i="3"/>
  <c r="HF9" i="3"/>
  <c r="HK50" i="3"/>
  <c r="HN42" i="3"/>
  <c r="HJ41" i="3"/>
  <c r="HD49" i="3"/>
  <c r="HO42" i="3"/>
  <c r="HH45" i="3"/>
  <c r="HE50" i="3"/>
  <c r="HC34" i="3"/>
  <c r="HL41" i="3"/>
  <c r="HJ39" i="3"/>
  <c r="HK36" i="3"/>
  <c r="HN41" i="3"/>
  <c r="HD43" i="3"/>
  <c r="HO29" i="3"/>
  <c r="HI13" i="3"/>
  <c r="EJ20" i="3"/>
  <c r="EF10" i="3"/>
  <c r="DZ15" i="3"/>
  <c r="EC6" i="3"/>
  <c r="X589" i="1"/>
  <c r="X664" i="1"/>
  <c r="EC5" i="3"/>
  <c r="EH5" i="3"/>
  <c r="EM5" i="3"/>
  <c r="W662" i="1"/>
  <c r="W663" i="1" s="1"/>
  <c r="AB5" i="3"/>
  <c r="Y5" i="3"/>
  <c r="Q617" i="1"/>
  <c r="Q616" i="1"/>
  <c r="T5" i="3"/>
  <c r="U5" i="3"/>
  <c r="X665" i="1"/>
  <c r="T492" i="1"/>
  <c r="T493" i="1"/>
  <c r="S485" i="1"/>
  <c r="R477" i="1"/>
  <c r="R478" i="1"/>
  <c r="T494" i="1"/>
  <c r="T495" i="1"/>
  <c r="P450" i="1"/>
  <c r="U500" i="1"/>
  <c r="EC35" i="3" l="1"/>
  <c r="EL44" i="3"/>
  <c r="EB36" i="3"/>
  <c r="EI28" i="3"/>
  <c r="EJ44" i="3"/>
  <c r="EL13" i="3"/>
  <c r="EF35" i="3"/>
  <c r="DZ33" i="3"/>
  <c r="DY36" i="3"/>
  <c r="EK47" i="3"/>
  <c r="EK14" i="3"/>
  <c r="EB10" i="3"/>
  <c r="EF30" i="3"/>
  <c r="EC36" i="3"/>
  <c r="EG45" i="3"/>
  <c r="EA10" i="3"/>
  <c r="ED29" i="3"/>
  <c r="EK18" i="3"/>
  <c r="EJ5" i="3"/>
  <c r="EF5" i="3"/>
  <c r="EB46" i="3"/>
  <c r="EF42" i="3"/>
  <c r="DZ26" i="3"/>
  <c r="ED28" i="3"/>
  <c r="DY31" i="3"/>
  <c r="EI17" i="3"/>
  <c r="EB8" i="3"/>
  <c r="EL21" i="3"/>
  <c r="EE27" i="3"/>
  <c r="DZ49" i="3"/>
  <c r="EL34" i="3"/>
  <c r="EH18" i="3"/>
  <c r="DZ39" i="3"/>
  <c r="EL41" i="3"/>
  <c r="EM38" i="3"/>
  <c r="EI30" i="3"/>
  <c r="DY6" i="3"/>
  <c r="DY46" i="3"/>
  <c r="EI11" i="3"/>
  <c r="EA44" i="3"/>
  <c r="DZ35" i="3"/>
  <c r="EB9" i="3"/>
  <c r="EB21" i="3"/>
  <c r="EL25" i="3"/>
  <c r="EG38" i="3"/>
  <c r="DY38" i="3"/>
  <c r="EG35" i="3"/>
  <c r="EG21" i="3"/>
  <c r="EE25" i="3"/>
  <c r="EA12" i="3"/>
  <c r="EH13" i="3"/>
  <c r="EL18" i="3"/>
  <c r="DY35" i="3"/>
  <c r="EF46" i="3"/>
  <c r="ED48" i="3"/>
  <c r="DY32" i="3"/>
  <c r="EF47" i="3"/>
  <c r="DY25" i="3"/>
  <c r="EI47" i="3"/>
  <c r="EG6" i="3"/>
  <c r="EM42" i="3"/>
  <c r="EE22" i="3"/>
  <c r="EC45" i="3"/>
  <c r="EB15" i="3"/>
  <c r="DZ20" i="3"/>
  <c r="EG8" i="3"/>
  <c r="EG49" i="3"/>
  <c r="EI5" i="3"/>
  <c r="EB5" i="3"/>
  <c r="EF9" i="3"/>
  <c r="EH12" i="3"/>
  <c r="EL6" i="3"/>
  <c r="EL27" i="3"/>
  <c r="EA23" i="3"/>
  <c r="EE17" i="3"/>
  <c r="EB39" i="3"/>
  <c r="EC28" i="3"/>
  <c r="EB24" i="3"/>
  <c r="EL10" i="3"/>
  <c r="EK12" i="3"/>
  <c r="EC18" i="3"/>
  <c r="EL8" i="3"/>
  <c r="EE6" i="3"/>
  <c r="EG36" i="3"/>
  <c r="EH10" i="3"/>
  <c r="EB25" i="3"/>
  <c r="EI21" i="3"/>
  <c r="EC41" i="3"/>
  <c r="EJ21" i="3"/>
  <c r="EF45" i="3"/>
  <c r="EC9" i="3"/>
  <c r="EM40" i="3"/>
  <c r="EJ13" i="3"/>
  <c r="EH27" i="3"/>
  <c r="EE11" i="3"/>
  <c r="EK37" i="3"/>
  <c r="ED39" i="3"/>
  <c r="EE5" i="3"/>
  <c r="EE10" i="3"/>
  <c r="EH21" i="3"/>
  <c r="ED17" i="3"/>
  <c r="ED30" i="3"/>
  <c r="EJ41" i="3"/>
  <c r="ED33" i="3"/>
  <c r="EE26" i="3"/>
  <c r="DZ6" i="3"/>
  <c r="EJ6" i="3"/>
  <c r="EF7" i="3"/>
  <c r="EH17" i="3"/>
  <c r="EB38" i="3"/>
  <c r="EF32" i="3"/>
  <c r="EL12" i="3"/>
  <c r="EJ39" i="3"/>
  <c r="DZ34" i="3"/>
  <c r="EM48" i="3"/>
  <c r="EK16" i="3"/>
  <c r="EG24" i="3"/>
  <c r="EE28" i="3"/>
  <c r="EL42" i="3"/>
  <c r="DY29" i="3"/>
  <c r="DY30" i="3"/>
  <c r="EA34" i="3"/>
  <c r="EK28" i="3"/>
  <c r="DZ50" i="3"/>
  <c r="EF14" i="3"/>
  <c r="EJ26" i="3"/>
  <c r="EA14" i="3"/>
  <c r="DZ36" i="3"/>
  <c r="EM25" i="3"/>
  <c r="EK20" i="3"/>
  <c r="EK48" i="3"/>
  <c r="EF41" i="3"/>
  <c r="DZ8" i="3"/>
  <c r="DY10" i="3"/>
  <c r="EL48" i="3"/>
  <c r="DY40" i="3"/>
  <c r="EI20" i="3"/>
  <c r="DZ17" i="3"/>
  <c r="EF18" i="3"/>
  <c r="ED18" i="3"/>
  <c r="DY5" i="3"/>
  <c r="EB18" i="3"/>
  <c r="DZ28" i="3"/>
  <c r="EH44" i="3"/>
  <c r="ED16" i="3"/>
  <c r="DY28" i="3"/>
  <c r="EI33" i="3"/>
  <c r="EC25" i="3"/>
  <c r="EA46" i="3"/>
  <c r="ED47" i="3"/>
  <c r="EM29" i="3"/>
  <c r="EA16" i="3"/>
  <c r="EK42" i="3"/>
  <c r="EH36" i="3"/>
  <c r="EG50" i="3"/>
  <c r="EM19" i="3"/>
  <c r="EK11" i="3"/>
  <c r="DY39" i="3"/>
  <c r="EA37" i="3"/>
  <c r="S482" i="1"/>
  <c r="S483" i="1" s="1"/>
  <c r="U6" i="3"/>
  <c r="X7" i="3"/>
  <c r="V6" i="3"/>
  <c r="AC6" i="3"/>
  <c r="R6" i="3"/>
  <c r="Q541" i="1"/>
  <c r="Y6" i="3"/>
  <c r="Z6" i="3"/>
  <c r="S6" i="3"/>
  <c r="AM6" i="3"/>
  <c r="W7" i="3"/>
  <c r="Z5" i="3"/>
  <c r="Q5" i="3"/>
  <c r="AD5" i="3"/>
  <c r="EJ8" i="3"/>
  <c r="EK25" i="3"/>
  <c r="DZ9" i="3"/>
  <c r="EL23" i="3"/>
  <c r="EC40" i="3"/>
  <c r="EG18" i="3"/>
  <c r="EM50" i="3"/>
  <c r="EB42" i="3"/>
  <c r="EE24" i="3"/>
  <c r="EG28" i="3"/>
  <c r="EL11" i="3"/>
  <c r="EF49" i="3"/>
  <c r="EM32" i="3"/>
  <c r="EA17" i="3"/>
  <c r="DZ14" i="3"/>
  <c r="DY8" i="3"/>
  <c r="EM12" i="3"/>
  <c r="AN6" i="3"/>
  <c r="EE39" i="3"/>
  <c r="EK41" i="3"/>
  <c r="EI35" i="3"/>
  <c r="EI37" i="3"/>
  <c r="W6" i="3"/>
  <c r="EJ38" i="3"/>
  <c r="DY43" i="3"/>
  <c r="EE31" i="3"/>
  <c r="EJ15" i="3"/>
  <c r="EC29" i="3"/>
  <c r="EF34" i="3"/>
  <c r="EC39" i="3"/>
  <c r="EI27" i="3"/>
  <c r="EB26" i="3"/>
  <c r="EB6" i="3"/>
  <c r="EJ47" i="3"/>
  <c r="EE7" i="3"/>
  <c r="EL38" i="3"/>
  <c r="EJ19" i="3"/>
  <c r="EE37" i="3"/>
  <c r="DY15" i="3"/>
  <c r="EL26" i="3"/>
  <c r="EM26" i="3"/>
  <c r="EI39" i="3"/>
  <c r="EK30" i="3"/>
  <c r="EA36" i="3"/>
  <c r="EF8" i="3"/>
  <c r="DY33" i="3"/>
  <c r="EM44" i="3"/>
  <c r="EE16" i="3"/>
  <c r="EH33" i="3"/>
  <c r="ED26" i="3"/>
  <c r="DY18" i="3"/>
  <c r="EM21" i="3"/>
  <c r="DY17" i="3"/>
  <c r="EG12" i="3"/>
  <c r="EI8" i="3"/>
  <c r="EA29" i="3"/>
  <c r="EJ36" i="3"/>
  <c r="EG10" i="3"/>
  <c r="EL47" i="3"/>
  <c r="EE15" i="3"/>
  <c r="EB27" i="3"/>
  <c r="EF44" i="3"/>
  <c r="EK49" i="3"/>
  <c r="EE44" i="3"/>
  <c r="DZ12" i="3"/>
  <c r="EA7" i="3"/>
  <c r="EM43" i="3"/>
  <c r="EG33" i="3"/>
  <c r="EI49" i="3"/>
  <c r="ED31" i="3"/>
  <c r="DY19" i="3"/>
  <c r="EL28" i="3"/>
  <c r="EM17" i="3"/>
  <c r="EB14" i="3"/>
  <c r="EF11" i="3"/>
  <c r="ED13" i="3"/>
  <c r="DY50" i="3"/>
  <c r="ED43" i="3"/>
  <c r="EB23" i="3"/>
  <c r="EJ37" i="3"/>
  <c r="EM10" i="3"/>
  <c r="EE45" i="3"/>
  <c r="EH29" i="3"/>
  <c r="EE41" i="3"/>
  <c r="EJ30" i="3"/>
  <c r="EC17" i="3"/>
  <c r="EL31" i="3"/>
  <c r="DZ41" i="3"/>
  <c r="EE9" i="3"/>
  <c r="EJ22" i="3"/>
  <c r="EE47" i="3"/>
  <c r="AR6" i="3"/>
  <c r="EJ9" i="3"/>
  <c r="ED6" i="3"/>
  <c r="AA6" i="3"/>
  <c r="R545" i="1"/>
  <c r="EH47" i="3"/>
  <c r="EL43" i="3"/>
  <c r="EE20" i="3"/>
  <c r="ED36" i="3"/>
  <c r="EL17" i="3"/>
  <c r="EG43" i="3"/>
  <c r="EI12" i="3"/>
  <c r="ED15" i="3"/>
  <c r="EE32" i="3"/>
  <c r="EG23" i="3"/>
  <c r="EF15" i="3"/>
  <c r="EA47" i="3"/>
  <c r="EM49" i="3"/>
  <c r="EI36" i="3"/>
  <c r="EM20" i="3"/>
  <c r="EJ31" i="3"/>
  <c r="EM14" i="3"/>
  <c r="DY21" i="3"/>
  <c r="EM8" i="3"/>
  <c r="EG9" i="3"/>
  <c r="AB6" i="3"/>
  <c r="S5" i="3"/>
  <c r="EI22" i="3"/>
  <c r="EJ18" i="3"/>
  <c r="EE40" i="3"/>
  <c r="DY9" i="3"/>
  <c r="EK27" i="3"/>
  <c r="EM33" i="3"/>
  <c r="EC22" i="3"/>
  <c r="EA24" i="3"/>
  <c r="EB20" i="3"/>
  <c r="DZ45" i="3"/>
  <c r="DZ47" i="3"/>
  <c r="EK15" i="3"/>
  <c r="EA50" i="3"/>
  <c r="DZ46" i="3"/>
  <c r="EI32" i="3"/>
  <c r="EH46" i="3"/>
  <c r="EF23" i="3"/>
  <c r="ED25" i="3"/>
  <c r="EF16" i="3"/>
  <c r="EC14" i="3"/>
  <c r="EH35" i="3"/>
  <c r="DY37" i="3"/>
  <c r="EH31" i="3"/>
  <c r="EE30" i="3"/>
  <c r="DY49" i="3"/>
  <c r="EA48" i="3"/>
  <c r="EC19" i="3"/>
  <c r="EA43" i="3"/>
  <c r="EC20" i="3"/>
  <c r="EB29" i="3"/>
  <c r="EE13" i="3"/>
  <c r="EB11" i="3"/>
  <c r="ED12" i="3"/>
  <c r="EB7" i="3"/>
  <c r="EC15" i="3"/>
  <c r="EK21" i="3"/>
  <c r="EA39" i="3"/>
  <c r="EB32" i="3"/>
  <c r="EH39" i="3"/>
  <c r="EC7" i="3"/>
  <c r="EM45" i="3"/>
  <c r="DZ25" i="3"/>
  <c r="EB28" i="3"/>
  <c r="EF37" i="3"/>
  <c r="EA11" i="3"/>
  <c r="EM36" i="3"/>
  <c r="EF26" i="3"/>
  <c r="ED8" i="3"/>
  <c r="EJ24" i="3"/>
  <c r="DY34" i="3"/>
  <c r="EJ14" i="3"/>
  <c r="ED20" i="3"/>
  <c r="EG13" i="3"/>
  <c r="EK6" i="3"/>
  <c r="EE43" i="3"/>
  <c r="EH7" i="3"/>
  <c r="EM46" i="3"/>
  <c r="EF29" i="3"/>
  <c r="EH24" i="3"/>
  <c r="EM22" i="3"/>
  <c r="EL46" i="3"/>
  <c r="EI46" i="3"/>
  <c r="ED44" i="3"/>
  <c r="EH34" i="3"/>
  <c r="EJ23" i="3"/>
  <c r="DY13" i="3"/>
  <c r="EK26" i="3"/>
  <c r="EF36" i="3"/>
  <c r="DZ43" i="3"/>
  <c r="DY47" i="3"/>
  <c r="EG20" i="3"/>
  <c r="X6" i="3"/>
  <c r="EG11" i="3"/>
  <c r="T6" i="3"/>
  <c r="EF50" i="3"/>
  <c r="EC38" i="3"/>
  <c r="EC46" i="3"/>
  <c r="EH8" i="3"/>
  <c r="EG48" i="3"/>
  <c r="ED35" i="3"/>
  <c r="EK36" i="3"/>
  <c r="EE42" i="3"/>
  <c r="ED24" i="3"/>
  <c r="ED40" i="3"/>
  <c r="DY41" i="3"/>
  <c r="EH25" i="3"/>
  <c r="EH15" i="3"/>
  <c r="EM9" i="3"/>
  <c r="EB34" i="3"/>
  <c r="EC47" i="3"/>
  <c r="EB49" i="3"/>
  <c r="EL50" i="3"/>
  <c r="Q542" i="1"/>
  <c r="EJ28" i="3"/>
  <c r="EB45" i="3"/>
  <c r="EA15" i="3"/>
  <c r="EE12" i="3"/>
  <c r="EH48" i="3"/>
  <c r="EH41" i="3"/>
  <c r="DY23" i="3"/>
  <c r="EF19" i="3"/>
  <c r="EJ7" i="3"/>
  <c r="DZ29" i="3"/>
  <c r="EC42" i="3"/>
  <c r="EG39" i="3"/>
  <c r="ED41" i="3"/>
  <c r="EE21" i="3"/>
  <c r="DZ48" i="3"/>
  <c r="EG42" i="3"/>
  <c r="EH23" i="3"/>
  <c r="EE14" i="3"/>
  <c r="EL36" i="3"/>
  <c r="EH45" i="3"/>
  <c r="ED38" i="3"/>
  <c r="EJ42" i="3"/>
  <c r="EG27" i="3"/>
  <c r="EM16" i="3"/>
  <c r="DZ18" i="3"/>
  <c r="EJ40" i="3"/>
  <c r="EL40" i="3"/>
  <c r="EK24" i="3"/>
  <c r="EI19" i="3"/>
  <c r="EC11" i="3"/>
  <c r="EL7" i="3"/>
  <c r="EI7" i="3"/>
  <c r="EI45" i="3"/>
  <c r="EB22" i="3"/>
  <c r="EH32" i="3"/>
  <c r="EE18" i="3"/>
  <c r="DZ11" i="3"/>
  <c r="EC13" i="3"/>
  <c r="ED7" i="3"/>
  <c r="EH37" i="3"/>
  <c r="DZ38" i="3"/>
  <c r="EB19" i="3"/>
  <c r="EF40" i="3"/>
  <c r="DZ32" i="3"/>
  <c r="EH6" i="3"/>
  <c r="EF39" i="3"/>
  <c r="EL19" i="3"/>
  <c r="EA25" i="3"/>
  <c r="EF12" i="3"/>
  <c r="EL15" i="3"/>
  <c r="EE8" i="3"/>
  <c r="EK9" i="3"/>
  <c r="EK43" i="3"/>
  <c r="EK19" i="3"/>
  <c r="EJ25" i="3"/>
  <c r="EI10" i="3"/>
  <c r="DY48" i="3"/>
  <c r="EL30" i="3"/>
  <c r="EK44" i="3"/>
  <c r="EJ50" i="3"/>
  <c r="EJ49" i="3"/>
  <c r="DZ40" i="3"/>
  <c r="EG30" i="3"/>
  <c r="EM27" i="3"/>
  <c r="EK33" i="3"/>
  <c r="EB37" i="3"/>
  <c r="EC50" i="3"/>
  <c r="EI13" i="3"/>
  <c r="EK38" i="3"/>
  <c r="EK17" i="3"/>
  <c r="EH42" i="3"/>
  <c r="EC33" i="3"/>
  <c r="EC10" i="3"/>
  <c r="EG46" i="3"/>
  <c r="EB44" i="3"/>
  <c r="EA8" i="3"/>
  <c r="DY14" i="3"/>
  <c r="EG37" i="3"/>
  <c r="EI16" i="3"/>
  <c r="DZ44" i="3"/>
  <c r="DY20" i="3"/>
  <c r="EC37" i="3"/>
  <c r="EK7" i="3"/>
  <c r="DY26" i="3"/>
  <c r="DZ22" i="3"/>
  <c r="EB31" i="3"/>
  <c r="EF28" i="3"/>
  <c r="EE35" i="3"/>
  <c r="DZ37" i="3"/>
  <c r="EI48" i="3"/>
  <c r="EA41" i="3"/>
  <c r="EM6" i="3"/>
  <c r="EM18" i="3"/>
  <c r="EK10" i="3"/>
  <c r="EH30" i="3"/>
  <c r="EF38" i="3"/>
  <c r="EA26" i="3"/>
  <c r="EM28" i="3"/>
  <c r="EK32" i="3"/>
  <c r="EK35" i="3"/>
  <c r="EA27" i="3"/>
  <c r="EI6" i="3"/>
  <c r="EL37" i="3"/>
  <c r="EH11" i="3"/>
  <c r="EA40" i="3"/>
  <c r="EC34" i="3"/>
  <c r="EF25" i="3"/>
  <c r="EG15" i="3"/>
  <c r="EF13" i="3"/>
  <c r="EG26" i="3"/>
  <c r="DZ16" i="3"/>
  <c r="EI38" i="3"/>
  <c r="EK34" i="3"/>
  <c r="EA9" i="3"/>
  <c r="EH19" i="3"/>
  <c r="EH22" i="3"/>
  <c r="DZ27" i="3"/>
  <c r="DZ42" i="3"/>
  <c r="EC26" i="3"/>
  <c r="EF48" i="3"/>
  <c r="EF31" i="3"/>
  <c r="EM7" i="3"/>
  <c r="EI29" i="3"/>
  <c r="DZ10" i="3"/>
  <c r="EA32" i="3"/>
  <c r="EG16" i="3"/>
  <c r="EG29" i="3"/>
  <c r="ED46" i="3"/>
  <c r="EA42" i="3"/>
  <c r="EM31" i="3"/>
  <c r="EL22" i="3"/>
  <c r="EI41" i="3"/>
  <c r="DZ21" i="3"/>
  <c r="EA19" i="3"/>
  <c r="EH50" i="3"/>
  <c r="EJ10" i="3"/>
  <c r="EC31" i="3"/>
  <c r="EA21" i="3"/>
  <c r="ED22" i="3"/>
  <c r="EE36" i="3"/>
  <c r="EA35" i="3"/>
  <c r="EM34" i="3"/>
  <c r="EI42" i="3"/>
  <c r="ED34" i="3"/>
  <c r="EC21" i="3"/>
  <c r="EB16" i="3"/>
  <c r="EE33" i="3"/>
  <c r="EG44" i="3"/>
  <c r="EK46" i="3"/>
  <c r="EC16" i="3"/>
  <c r="EA33" i="3"/>
  <c r="EB50" i="3"/>
  <c r="EL20" i="3"/>
  <c r="EJ32" i="3"/>
  <c r="EA20" i="3"/>
  <c r="EC12" i="3"/>
  <c r="EE48" i="3"/>
  <c r="EC30" i="3"/>
  <c r="EL24" i="3"/>
  <c r="EG32" i="3"/>
  <c r="EC8" i="3"/>
  <c r="ED19" i="3"/>
  <c r="EM11" i="3"/>
  <c r="EB33" i="3"/>
  <c r="EB43" i="3"/>
  <c r="U7" i="3"/>
  <c r="AE6" i="3"/>
  <c r="R7" i="3"/>
  <c r="EL14" i="3"/>
  <c r="EJ35" i="3"/>
  <c r="EH28" i="3"/>
  <c r="ED27" i="3"/>
  <c r="EL35" i="3"/>
  <c r="EK22" i="3"/>
  <c r="EJ45" i="3"/>
  <c r="DZ23" i="3"/>
  <c r="EC43" i="3"/>
  <c r="ED9" i="3"/>
  <c r="DZ30" i="3"/>
  <c r="EE29" i="3"/>
  <c r="EI23" i="3"/>
  <c r="EB47" i="3"/>
  <c r="EI15" i="3"/>
  <c r="EJ46" i="3"/>
  <c r="EF22" i="3"/>
  <c r="W5" i="3"/>
  <c r="Q543" i="1"/>
  <c r="EK23" i="3"/>
  <c r="EK31" i="3"/>
  <c r="EE49" i="3"/>
  <c r="EG14" i="3"/>
  <c r="EA31" i="3"/>
  <c r="EJ16" i="3"/>
  <c r="EH49" i="3"/>
  <c r="EB12" i="3"/>
  <c r="EJ43" i="3"/>
  <c r="EH16" i="3"/>
  <c r="EB35" i="3"/>
  <c r="EF20" i="3"/>
  <c r="EL32" i="3"/>
  <c r="EF27" i="3"/>
  <c r="EB13" i="3"/>
  <c r="EC23" i="3"/>
  <c r="EB40" i="3"/>
  <c r="EJ12" i="3"/>
  <c r="DY42" i="3"/>
  <c r="EF33" i="3"/>
  <c r="EA30" i="3"/>
  <c r="EL33" i="3"/>
  <c r="EJ29" i="3"/>
  <c r="EG7" i="3"/>
  <c r="EI40" i="3"/>
  <c r="EC48" i="3"/>
  <c r="EK50" i="3"/>
  <c r="EG19" i="3"/>
  <c r="ED50" i="3"/>
  <c r="ED10" i="3"/>
  <c r="EA6" i="3"/>
  <c r="DY44" i="3"/>
  <c r="EE38" i="3"/>
  <c r="EG22" i="3"/>
  <c r="EE19" i="3"/>
  <c r="EL9" i="3"/>
  <c r="EC24" i="3"/>
  <c r="EE34" i="3"/>
  <c r="EB48" i="3"/>
  <c r="EG47" i="3"/>
  <c r="EL29" i="3"/>
  <c r="EF21" i="3"/>
  <c r="EG31" i="3"/>
  <c r="EM23" i="3"/>
  <c r="EG34" i="3"/>
  <c r="EF24" i="3"/>
  <c r="EB41" i="3"/>
  <c r="EG40" i="3"/>
  <c r="EM41" i="3"/>
  <c r="EA49" i="3"/>
  <c r="EH9" i="3"/>
  <c r="EF43" i="3"/>
  <c r="EL39" i="3"/>
  <c r="EK45" i="3"/>
  <c r="EK39" i="3"/>
  <c r="ED14" i="3"/>
  <c r="EK8" i="3"/>
  <c r="ED42" i="3"/>
  <c r="EM35" i="3"/>
  <c r="EL45" i="3"/>
  <c r="EA38" i="3"/>
  <c r="EM37" i="3"/>
  <c r="ED37" i="3"/>
  <c r="DY16" i="3"/>
  <c r="EC32" i="3"/>
  <c r="DZ24" i="3"/>
  <c r="EM24" i="3"/>
  <c r="EK29" i="3"/>
  <c r="EJ17" i="3"/>
  <c r="EJ27" i="3"/>
  <c r="Q7" i="3"/>
  <c r="AD6" i="3"/>
  <c r="Q6" i="3"/>
  <c r="W586" i="1"/>
  <c r="R546" i="1"/>
  <c r="R548" i="1" s="1"/>
  <c r="R549" i="1" s="1"/>
  <c r="R550" i="1" s="1"/>
  <c r="AT5" i="3"/>
  <c r="AU5" i="3"/>
  <c r="R621" i="1"/>
  <c r="AK5" i="3"/>
  <c r="EG5" i="3"/>
  <c r="EA5" i="3"/>
  <c r="DZ5" i="3"/>
  <c r="ED5" i="3"/>
  <c r="EK5" i="3"/>
  <c r="EL5" i="3"/>
  <c r="Q618" i="1"/>
  <c r="AC5" i="3"/>
  <c r="AA5" i="3"/>
  <c r="AE5" i="3"/>
  <c r="V5" i="3"/>
  <c r="R5" i="3"/>
  <c r="X5" i="3"/>
  <c r="T496" i="1"/>
  <c r="S486" i="1"/>
  <c r="U501" i="1"/>
  <c r="P451" i="1"/>
  <c r="DR5" i="3" l="1"/>
  <c r="DW5" i="3"/>
  <c r="DN5" i="3"/>
  <c r="DS5" i="3"/>
  <c r="AC37" i="3"/>
  <c r="Z31" i="3"/>
  <c r="W587" i="1"/>
  <c r="DM31" i="3"/>
  <c r="DW6" i="3"/>
  <c r="DU37" i="3"/>
  <c r="DS6" i="3"/>
  <c r="DT22" i="3"/>
  <c r="DL42" i="3"/>
  <c r="DI29" i="3"/>
  <c r="DV29" i="3"/>
  <c r="DS48" i="3"/>
  <c r="DP35" i="3"/>
  <c r="DU24" i="3"/>
  <c r="DJ30" i="3"/>
  <c r="AA31" i="3"/>
  <c r="V8" i="3"/>
  <c r="X27" i="3"/>
  <c r="AI6" i="3"/>
  <c r="AU6" i="3"/>
  <c r="AL6" i="3"/>
  <c r="AC7" i="3"/>
  <c r="Z7" i="3"/>
  <c r="AB7" i="3"/>
  <c r="U26" i="3"/>
  <c r="W12" i="3"/>
  <c r="AB42" i="3"/>
  <c r="AA32" i="3"/>
  <c r="X36" i="3"/>
  <c r="V22" i="3"/>
  <c r="DW10" i="3"/>
  <c r="DU8" i="3"/>
  <c r="AD8" i="3"/>
  <c r="AD32" i="3"/>
  <c r="AO6" i="3"/>
  <c r="AK6" i="3"/>
  <c r="R13" i="3"/>
  <c r="AD22" i="3"/>
  <c r="R8" i="3"/>
  <c r="S7" i="3"/>
  <c r="V7" i="3"/>
  <c r="T7" i="3"/>
  <c r="Q9" i="3"/>
  <c r="Z47" i="3"/>
  <c r="AD23" i="3"/>
  <c r="DK29" i="3"/>
  <c r="DM49" i="3"/>
  <c r="DM13" i="3"/>
  <c r="AT6" i="3"/>
  <c r="W13" i="3"/>
  <c r="R25" i="3"/>
  <c r="AS6" i="3"/>
  <c r="AE32" i="3"/>
  <c r="Q50" i="3"/>
  <c r="Z42" i="3"/>
  <c r="AE7" i="3"/>
  <c r="Q47" i="3"/>
  <c r="T27" i="3"/>
  <c r="Z32" i="3"/>
  <c r="X8" i="3"/>
  <c r="Z45" i="3"/>
  <c r="V23" i="3"/>
  <c r="AE20" i="3"/>
  <c r="AB13" i="3"/>
  <c r="AC18" i="3"/>
  <c r="AB38" i="3"/>
  <c r="AP6" i="3"/>
  <c r="AG6" i="3"/>
  <c r="W8" i="3"/>
  <c r="Z19" i="3"/>
  <c r="AC14" i="3"/>
  <c r="R16" i="3"/>
  <c r="Y8" i="3"/>
  <c r="AC11" i="3"/>
  <c r="AA7" i="3"/>
  <c r="Y7" i="3"/>
  <c r="AB36" i="3"/>
  <c r="W16" i="3"/>
  <c r="AA23" i="3"/>
  <c r="AC8" i="3"/>
  <c r="S551" i="1"/>
  <c r="DU28" i="3"/>
  <c r="DL11" i="3"/>
  <c r="DP47" i="3"/>
  <c r="DT29" i="3"/>
  <c r="DK42" i="3"/>
  <c r="W23" i="3"/>
  <c r="S18" i="3"/>
  <c r="V9" i="3"/>
  <c r="R12" i="3"/>
  <c r="Q46" i="3"/>
  <c r="X31" i="3"/>
  <c r="Q24" i="3"/>
  <c r="X11" i="3"/>
  <c r="AH6" i="3"/>
  <c r="AQ6" i="3"/>
  <c r="X50" i="3"/>
  <c r="AC32" i="3"/>
  <c r="AD7" i="3"/>
  <c r="R45" i="3"/>
  <c r="V21" i="3"/>
  <c r="AD10" i="3"/>
  <c r="T45" i="3"/>
  <c r="AD14" i="3"/>
  <c r="V29" i="3"/>
  <c r="R42" i="3"/>
  <c r="T37" i="3"/>
  <c r="R29" i="3"/>
  <c r="Q11" i="3"/>
  <c r="AY5" i="3"/>
  <c r="BF5" i="3"/>
  <c r="S627" i="1"/>
  <c r="AW5" i="3"/>
  <c r="BB5" i="3"/>
  <c r="T497" i="1"/>
  <c r="T641" i="1"/>
  <c r="AM5" i="3"/>
  <c r="AG5" i="3"/>
  <c r="AJ5" i="3"/>
  <c r="R622" i="1"/>
  <c r="AH5" i="3"/>
  <c r="AR5" i="3"/>
  <c r="AN5" i="3"/>
  <c r="AP5" i="3"/>
  <c r="AL5" i="3"/>
  <c r="AO5" i="3"/>
  <c r="R624" i="1"/>
  <c r="AQ5" i="3"/>
  <c r="AI5" i="3"/>
  <c r="AS5" i="3"/>
  <c r="Q619" i="1"/>
  <c r="AB19" i="3" s="1"/>
  <c r="P452" i="1"/>
  <c r="U502" i="1"/>
  <c r="DS8" i="3" l="1"/>
  <c r="DM6" i="3"/>
  <c r="DK6" i="3"/>
  <c r="DT6" i="3"/>
  <c r="DQ6" i="3"/>
  <c r="DJ6" i="3"/>
  <c r="DV5" i="3"/>
  <c r="DL5" i="3"/>
  <c r="DI19" i="3"/>
  <c r="DQ40" i="3"/>
  <c r="DI39" i="3"/>
  <c r="DV24" i="3"/>
  <c r="V25" i="3"/>
  <c r="S32" i="3"/>
  <c r="U13" i="3"/>
  <c r="Q29" i="3"/>
  <c r="DK41" i="3"/>
  <c r="AB8" i="3"/>
  <c r="DK28" i="3"/>
  <c r="U12" i="3"/>
  <c r="AE8" i="3"/>
  <c r="DS27" i="3"/>
  <c r="Y36" i="3"/>
  <c r="DI6" i="3"/>
  <c r="AD13" i="3"/>
  <c r="T19" i="3"/>
  <c r="X17" i="3"/>
  <c r="DQ36" i="3"/>
  <c r="DR6" i="3"/>
  <c r="DJ40" i="3"/>
  <c r="DQ20" i="3"/>
  <c r="X12" i="3"/>
  <c r="DJ5" i="3"/>
  <c r="DT5" i="3"/>
  <c r="DN6" i="3"/>
  <c r="DR40" i="3"/>
  <c r="DU5" i="3"/>
  <c r="Q22" i="3"/>
  <c r="Z36" i="3"/>
  <c r="AE34" i="3"/>
  <c r="V34" i="3"/>
  <c r="Q20" i="3"/>
  <c r="DJ29" i="3"/>
  <c r="DT27" i="3"/>
  <c r="AA35" i="3"/>
  <c r="X29" i="3"/>
  <c r="Q27" i="3"/>
  <c r="DS30" i="3"/>
  <c r="R48" i="3"/>
  <c r="Z8" i="3"/>
  <c r="AC24" i="3"/>
  <c r="T23" i="3"/>
  <c r="T8" i="3"/>
  <c r="T20" i="3"/>
  <c r="DT32" i="3"/>
  <c r="DO6" i="3"/>
  <c r="DV6" i="3"/>
  <c r="DU6" i="3"/>
  <c r="AE49" i="3"/>
  <c r="Q8" i="3"/>
  <c r="DO5" i="3"/>
  <c r="S8" i="3"/>
  <c r="Y26" i="3"/>
  <c r="Y47" i="3"/>
  <c r="AA36" i="3"/>
  <c r="AC22" i="3"/>
  <c r="X41" i="3"/>
  <c r="DR21" i="3"/>
  <c r="T10" i="3"/>
  <c r="AE22" i="3"/>
  <c r="DP6" i="3"/>
  <c r="U16" i="3"/>
  <c r="U15" i="3"/>
  <c r="Y20" i="3"/>
  <c r="AC25" i="3"/>
  <c r="V38" i="3"/>
  <c r="DR36" i="3"/>
  <c r="DV12" i="3"/>
  <c r="DN13" i="3"/>
  <c r="DW7" i="3"/>
  <c r="T46" i="3"/>
  <c r="DP5" i="3"/>
  <c r="DI5" i="3"/>
  <c r="DS7" i="3"/>
  <c r="AC21" i="3"/>
  <c r="AE19" i="3"/>
  <c r="Z10" i="3"/>
  <c r="AE47" i="3"/>
  <c r="U33" i="3"/>
  <c r="DO19" i="3"/>
  <c r="U47" i="3"/>
  <c r="U48" i="3"/>
  <c r="W42" i="3"/>
  <c r="DW46" i="3"/>
  <c r="W19" i="3"/>
  <c r="DL6" i="3"/>
  <c r="Q33" i="3"/>
  <c r="V19" i="3"/>
  <c r="U8" i="3"/>
  <c r="T44" i="3"/>
  <c r="U23" i="3"/>
  <c r="DJ35" i="3"/>
  <c r="DP37" i="3"/>
  <c r="DO28" i="3"/>
  <c r="DT50" i="3"/>
  <c r="Q23" i="3"/>
  <c r="DK5" i="3"/>
  <c r="DQ5" i="3"/>
  <c r="AA8" i="3"/>
  <c r="DM5" i="3"/>
  <c r="DW15" i="3"/>
  <c r="DQ43" i="3"/>
  <c r="Q16" i="3"/>
  <c r="V15" i="3"/>
  <c r="AA15" i="3"/>
  <c r="BD5" i="3"/>
  <c r="AC27" i="3"/>
  <c r="Q30" i="3"/>
  <c r="X25" i="3"/>
  <c r="BI5" i="3"/>
  <c r="W21" i="3"/>
  <c r="BH5" i="3"/>
  <c r="BJ5" i="3"/>
  <c r="W27" i="3"/>
  <c r="U25" i="3"/>
  <c r="X18" i="3"/>
  <c r="AD41" i="3"/>
  <c r="W32" i="3"/>
  <c r="V35" i="3"/>
  <c r="T33" i="3"/>
  <c r="Z20" i="3"/>
  <c r="T30" i="3"/>
  <c r="AA46" i="3"/>
  <c r="DQ13" i="3"/>
  <c r="DI41" i="3"/>
  <c r="DN42" i="3"/>
  <c r="DO49" i="3"/>
  <c r="DN37" i="3"/>
  <c r="DL9" i="3"/>
  <c r="AE12" i="3"/>
  <c r="U21" i="3"/>
  <c r="AA21" i="3"/>
  <c r="Q35" i="3"/>
  <c r="U31" i="3"/>
  <c r="AE29" i="3"/>
  <c r="AB45" i="3"/>
  <c r="DT16" i="3"/>
  <c r="DR28" i="3"/>
  <c r="AE40" i="3"/>
  <c r="R11" i="3"/>
  <c r="U11" i="3"/>
  <c r="Y48" i="3"/>
  <c r="DU16" i="3"/>
  <c r="DV25" i="3"/>
  <c r="S9" i="3"/>
  <c r="S23" i="3"/>
  <c r="AB9" i="3"/>
  <c r="DI37" i="3"/>
  <c r="X20" i="3"/>
  <c r="W17" i="3"/>
  <c r="AA26" i="3"/>
  <c r="X14" i="3"/>
  <c r="X35" i="3"/>
  <c r="DI9" i="3"/>
  <c r="DU42" i="3"/>
  <c r="DO36" i="3"/>
  <c r="DS13" i="3"/>
  <c r="DM7" i="3"/>
  <c r="DW38" i="3"/>
  <c r="DV31" i="3"/>
  <c r="DI42" i="3"/>
  <c r="DI48" i="3"/>
  <c r="DW29" i="3"/>
  <c r="DL25" i="3"/>
  <c r="DP31" i="3"/>
  <c r="DV14" i="3"/>
  <c r="DL26" i="3"/>
  <c r="R40" i="3"/>
  <c r="AC45" i="3"/>
  <c r="DP21" i="3"/>
  <c r="DO30" i="3"/>
  <c r="DN19" i="3"/>
  <c r="DS38" i="3"/>
  <c r="DU23" i="3"/>
  <c r="DK13" i="3"/>
  <c r="DN21" i="3"/>
  <c r="DO37" i="3"/>
  <c r="DO8" i="3"/>
  <c r="DM38" i="3"/>
  <c r="DM35" i="3"/>
  <c r="DW30" i="3"/>
  <c r="DQ34" i="3"/>
  <c r="DM23" i="3"/>
  <c r="DR23" i="3"/>
  <c r="DL30" i="3"/>
  <c r="DV21" i="3"/>
  <c r="DI20" i="3"/>
  <c r="DU27" i="3"/>
  <c r="DW26" i="3"/>
  <c r="DL45" i="3"/>
  <c r="DT7" i="3"/>
  <c r="DO38" i="3"/>
  <c r="DL49" i="3"/>
  <c r="DW27" i="3"/>
  <c r="DR35" i="3"/>
  <c r="DL46" i="3"/>
  <c r="DU14" i="3"/>
  <c r="DK47" i="3"/>
  <c r="DJ50" i="3"/>
  <c r="DR46" i="3"/>
  <c r="DQ39" i="3"/>
  <c r="DO41" i="3"/>
  <c r="DM34" i="3"/>
  <c r="DO15" i="3"/>
  <c r="DQ30" i="3"/>
  <c r="DV40" i="3"/>
  <c r="DJ13" i="3"/>
  <c r="DL40" i="3"/>
  <c r="DP26" i="3"/>
  <c r="DO34" i="3"/>
  <c r="DK12" i="3"/>
  <c r="DT37" i="3"/>
  <c r="DV22" i="3"/>
  <c r="DK32" i="3"/>
  <c r="DN12" i="3"/>
  <c r="DL18" i="3"/>
  <c r="DS49" i="3"/>
  <c r="DT13" i="3"/>
  <c r="DN41" i="3"/>
  <c r="DI44" i="3"/>
  <c r="DR45" i="3"/>
  <c r="DW45" i="3"/>
  <c r="DM17" i="3"/>
  <c r="DT8" i="3"/>
  <c r="DM32" i="3"/>
  <c r="DS34" i="3"/>
  <c r="DT11" i="3"/>
  <c r="DO22" i="3"/>
  <c r="DR33" i="3"/>
  <c r="DV37" i="3"/>
  <c r="DI27" i="3"/>
  <c r="DP49" i="3"/>
  <c r="DW32" i="3"/>
  <c r="DV50" i="3"/>
  <c r="DP33" i="3"/>
  <c r="DJ20" i="3"/>
  <c r="DQ18" i="3"/>
  <c r="DS31" i="3"/>
  <c r="DT15" i="3"/>
  <c r="DJ31" i="3"/>
  <c r="DQ28" i="3"/>
  <c r="DR19" i="3"/>
  <c r="DS47" i="3"/>
  <c r="DT49" i="3"/>
  <c r="DR16" i="3"/>
  <c r="DU45" i="3"/>
  <c r="DU12" i="3"/>
  <c r="DU9" i="3"/>
  <c r="DR24" i="3"/>
  <c r="DO21" i="3"/>
  <c r="DL8" i="3"/>
  <c r="DU48" i="3"/>
  <c r="DK33" i="3"/>
  <c r="DK36" i="3"/>
  <c r="DS41" i="3"/>
  <c r="DQ38" i="3"/>
  <c r="DK46" i="3"/>
  <c r="DK50" i="3"/>
  <c r="DI33" i="3"/>
  <c r="DJ48" i="3"/>
  <c r="DW14" i="3"/>
  <c r="DR37" i="3"/>
  <c r="DO29" i="3"/>
  <c r="DQ42" i="3"/>
  <c r="DM48" i="3"/>
  <c r="DJ26" i="3"/>
  <c r="DT19" i="3"/>
  <c r="DN45" i="3"/>
  <c r="DI23" i="3"/>
  <c r="DI22" i="3"/>
  <c r="DN25" i="3"/>
  <c r="DQ15" i="3"/>
  <c r="DJ34" i="3"/>
  <c r="DU18" i="3"/>
  <c r="DL16" i="3"/>
  <c r="DJ16" i="3"/>
  <c r="DQ12" i="3"/>
  <c r="DR29" i="3"/>
  <c r="DM39" i="3"/>
  <c r="DM46" i="3"/>
  <c r="DL15" i="3"/>
  <c r="DU39" i="3"/>
  <c r="DM43" i="3"/>
  <c r="DM29" i="3"/>
  <c r="DU21" i="3"/>
  <c r="DI25" i="3"/>
  <c r="DL48" i="3"/>
  <c r="DT14" i="3"/>
  <c r="DU47" i="3"/>
  <c r="DR48" i="3"/>
  <c r="DP20" i="3"/>
  <c r="DO10" i="3"/>
  <c r="DR9" i="3"/>
  <c r="DN17" i="3"/>
  <c r="DT40" i="3"/>
  <c r="DK16" i="3"/>
  <c r="DW33" i="3"/>
  <c r="DK38" i="3"/>
  <c r="DI15" i="3"/>
  <c r="DS39" i="3"/>
  <c r="DQ25" i="3"/>
  <c r="DW39" i="3"/>
  <c r="DN11" i="3"/>
  <c r="DV17" i="3"/>
  <c r="DV20" i="3"/>
  <c r="DO47" i="3"/>
  <c r="DW40" i="3"/>
  <c r="DU38" i="3"/>
  <c r="DP34" i="3"/>
  <c r="DK26" i="3"/>
  <c r="DI8" i="3"/>
  <c r="DL44" i="3"/>
  <c r="DO46" i="3"/>
  <c r="DP15" i="3"/>
  <c r="DU29" i="3"/>
  <c r="DL29" i="3"/>
  <c r="DW43" i="3"/>
  <c r="DJ42" i="3"/>
  <c r="DV16" i="3"/>
  <c r="DS17" i="3"/>
  <c r="DW22" i="3"/>
  <c r="DN7" i="3"/>
  <c r="DP30" i="3"/>
  <c r="DW18" i="3"/>
  <c r="DW12" i="3"/>
  <c r="DO7" i="3"/>
  <c r="DO33" i="3"/>
  <c r="DK34" i="3"/>
  <c r="DT34" i="3"/>
  <c r="DK15" i="3"/>
  <c r="DU49" i="3"/>
  <c r="DM20" i="3"/>
  <c r="DT45" i="3"/>
  <c r="DK31" i="3"/>
  <c r="DM16" i="3"/>
  <c r="DN32" i="3"/>
  <c r="DL32" i="3"/>
  <c r="DU15" i="3"/>
  <c r="DM19" i="3"/>
  <c r="DI45" i="3"/>
  <c r="DO13" i="3"/>
  <c r="DV34" i="3"/>
  <c r="DS35" i="3"/>
  <c r="DP50" i="3"/>
  <c r="DK48" i="3"/>
  <c r="DU10" i="3"/>
  <c r="DM10" i="3"/>
  <c r="DS11" i="3"/>
  <c r="DK44" i="3"/>
  <c r="DU26" i="3"/>
  <c r="DK30" i="3"/>
  <c r="DM36" i="3"/>
  <c r="DR10" i="3"/>
  <c r="DP12" i="3"/>
  <c r="DT43" i="3"/>
  <c r="DP18" i="3"/>
  <c r="DS22" i="3"/>
  <c r="DK11" i="3"/>
  <c r="DI31" i="3"/>
  <c r="DR8" i="3"/>
  <c r="DV9" i="3"/>
  <c r="DJ43" i="3"/>
  <c r="DN26" i="3"/>
  <c r="DN44" i="3"/>
  <c r="DJ38" i="3"/>
  <c r="DP17" i="3"/>
  <c r="DL34" i="3"/>
  <c r="DK39" i="3"/>
  <c r="DU32" i="3"/>
  <c r="DO23" i="3"/>
  <c r="DO50" i="3"/>
  <c r="DM12" i="3"/>
  <c r="DN14" i="3"/>
  <c r="DP38" i="3"/>
  <c r="DT33" i="3"/>
  <c r="DO42" i="3"/>
  <c r="DI50" i="3"/>
  <c r="DN28" i="3"/>
  <c r="DU19" i="3"/>
  <c r="DO17" i="3"/>
  <c r="DT35" i="3"/>
  <c r="DT31" i="3"/>
  <c r="DS23" i="3"/>
  <c r="DT30" i="3"/>
  <c r="DU40" i="3"/>
  <c r="DN24" i="3"/>
  <c r="DM41" i="3"/>
  <c r="DJ36" i="3"/>
  <c r="DK27" i="3"/>
  <c r="DL23" i="3"/>
  <c r="DI46" i="3"/>
  <c r="DO26" i="3"/>
  <c r="DJ18" i="3"/>
  <c r="DT24" i="3"/>
  <c r="DQ44" i="3"/>
  <c r="DW37" i="3"/>
  <c r="DU7" i="3"/>
  <c r="DV38" i="3"/>
  <c r="DQ10" i="3"/>
  <c r="DO9" i="3"/>
  <c r="DP9" i="3"/>
  <c r="DJ41" i="3"/>
  <c r="DN18" i="3"/>
  <c r="DQ22" i="3"/>
  <c r="DV44" i="3"/>
  <c r="DW17" i="3"/>
  <c r="DK40" i="3"/>
  <c r="DP8" i="3"/>
  <c r="DS21" i="3"/>
  <c r="DQ19" i="3"/>
  <c r="DM47" i="3"/>
  <c r="DN40" i="3"/>
  <c r="DL50" i="3"/>
  <c r="DJ44" i="3"/>
  <c r="DS26" i="3"/>
  <c r="DT23" i="3"/>
  <c r="DU43" i="3"/>
  <c r="DQ41" i="3"/>
  <c r="DT17" i="3"/>
  <c r="DT10" i="3"/>
  <c r="DT20" i="3"/>
  <c r="DR43" i="3"/>
  <c r="DI28" i="3"/>
  <c r="DW24" i="3"/>
  <c r="DL43" i="3"/>
  <c r="DM40" i="3"/>
  <c r="DM37" i="3"/>
  <c r="DP46" i="3"/>
  <c r="DM50" i="3"/>
  <c r="DJ27" i="3"/>
  <c r="DI49" i="3"/>
  <c r="DW42" i="3"/>
  <c r="DM14" i="3"/>
  <c r="DI12" i="3"/>
  <c r="DN8" i="3"/>
  <c r="DO12" i="3"/>
  <c r="DO31" i="3"/>
  <c r="DJ7" i="3"/>
  <c r="DJ24" i="3"/>
  <c r="DL19" i="3"/>
  <c r="DL41" i="3"/>
  <c r="DT36" i="3"/>
  <c r="DT44" i="3"/>
  <c r="DP22" i="3"/>
  <c r="DV39" i="3"/>
  <c r="DK19" i="3"/>
  <c r="DQ23" i="3"/>
  <c r="DP43" i="3"/>
  <c r="DJ28" i="3"/>
  <c r="DW49" i="3"/>
  <c r="DS10" i="3"/>
  <c r="DS46" i="3"/>
  <c r="DV11" i="3"/>
  <c r="DV46" i="3"/>
  <c r="DR30" i="3"/>
  <c r="DQ16" i="3"/>
  <c r="DI11" i="3"/>
  <c r="DP7" i="3"/>
  <c r="DW28" i="3"/>
  <c r="DV48" i="3"/>
  <c r="DO27" i="3"/>
  <c r="DT9" i="3"/>
  <c r="DR39" i="3"/>
  <c r="DU41" i="3"/>
  <c r="DL27" i="3"/>
  <c r="DW20" i="3"/>
  <c r="DL36" i="3"/>
  <c r="DQ45" i="3"/>
  <c r="DO11" i="3"/>
  <c r="DU30" i="3"/>
  <c r="DO25" i="3"/>
  <c r="DQ26" i="3"/>
  <c r="DU36" i="3"/>
  <c r="DW16" i="3"/>
  <c r="DQ33" i="3"/>
  <c r="DP48" i="3"/>
  <c r="DM28" i="3"/>
  <c r="DW25" i="3"/>
  <c r="DJ25" i="3"/>
  <c r="DP39" i="3"/>
  <c r="DT39" i="3"/>
  <c r="DL31" i="3"/>
  <c r="DK9" i="3"/>
  <c r="DS12" i="3"/>
  <c r="DW48" i="3"/>
  <c r="DN47" i="3"/>
  <c r="DQ35" i="3"/>
  <c r="DU33" i="3"/>
  <c r="DV35" i="3"/>
  <c r="DV42" i="3"/>
  <c r="DR25" i="3"/>
  <c r="DR49" i="3"/>
  <c r="DM15" i="3"/>
  <c r="DL20" i="3"/>
  <c r="DK17" i="3"/>
  <c r="DS40" i="3"/>
  <c r="DW47" i="3"/>
  <c r="DP45" i="3"/>
  <c r="DL39" i="3"/>
  <c r="DR34" i="3"/>
  <c r="DT28" i="3"/>
  <c r="DN39" i="3"/>
  <c r="DQ17" i="3"/>
  <c r="DT42" i="3"/>
  <c r="DQ50" i="3"/>
  <c r="DJ33" i="3"/>
  <c r="DR31" i="3"/>
  <c r="DL12" i="3"/>
  <c r="DI13" i="3"/>
  <c r="DR50" i="3"/>
  <c r="DL13" i="3"/>
  <c r="DJ45" i="3"/>
  <c r="DK8" i="3"/>
  <c r="DT41" i="3"/>
  <c r="DW11" i="3"/>
  <c r="DP23" i="3"/>
  <c r="DW9" i="3"/>
  <c r="DR22" i="3"/>
  <c r="DO45" i="3"/>
  <c r="DP28" i="3"/>
  <c r="DQ21" i="3"/>
  <c r="DQ47" i="3"/>
  <c r="DV23" i="3"/>
  <c r="DQ11" i="3"/>
  <c r="DS24" i="3"/>
  <c r="DL28" i="3"/>
  <c r="DV18" i="3"/>
  <c r="DS33" i="3"/>
  <c r="DV28" i="3"/>
  <c r="DP14" i="3"/>
  <c r="DP44" i="3"/>
  <c r="DP29" i="3"/>
  <c r="DM21" i="3"/>
  <c r="DT25" i="3"/>
  <c r="DU31" i="3"/>
  <c r="DN20" i="3"/>
  <c r="DK20" i="3"/>
  <c r="DS15" i="3"/>
  <c r="DO39" i="3"/>
  <c r="DU46" i="3"/>
  <c r="DM30" i="3"/>
  <c r="DP19" i="3"/>
  <c r="DR38" i="3"/>
  <c r="DI34" i="3"/>
  <c r="DO43" i="3"/>
  <c r="DO32" i="3"/>
  <c r="DI38" i="3"/>
  <c r="DK49" i="3"/>
  <c r="DR47" i="3"/>
  <c r="DS44" i="3"/>
  <c r="DW41" i="3"/>
  <c r="DM11" i="3"/>
  <c r="DO48" i="3"/>
  <c r="DP16" i="3"/>
  <c r="DJ23" i="3"/>
  <c r="DI47" i="3"/>
  <c r="DR12" i="3"/>
  <c r="DO20" i="3"/>
  <c r="DJ12" i="3"/>
  <c r="DW35" i="3"/>
  <c r="DS43" i="3"/>
  <c r="DV8" i="3"/>
  <c r="DU20" i="3"/>
  <c r="DL10" i="3"/>
  <c r="DP10" i="3"/>
  <c r="DW36" i="3"/>
  <c r="DV41" i="3"/>
  <c r="DO35" i="3"/>
  <c r="DT38" i="3"/>
  <c r="DS25" i="3"/>
  <c r="DQ7" i="3"/>
  <c r="DL38" i="3"/>
  <c r="DW34" i="3"/>
  <c r="DN22" i="3"/>
  <c r="DQ9" i="3"/>
  <c r="DR26" i="3"/>
  <c r="DK25" i="3"/>
  <c r="DJ21" i="3"/>
  <c r="DI26" i="3"/>
  <c r="DT26" i="3"/>
  <c r="DJ11" i="3"/>
  <c r="DM44" i="3"/>
  <c r="DQ32" i="3"/>
  <c r="DI35" i="3"/>
  <c r="DI32" i="3"/>
  <c r="DR44" i="3"/>
  <c r="DW23" i="3"/>
  <c r="DL17" i="3"/>
  <c r="DM18" i="3"/>
  <c r="DU11" i="3"/>
  <c r="DK45" i="3"/>
  <c r="DQ46" i="3"/>
  <c r="DR27" i="3"/>
  <c r="DN48" i="3"/>
  <c r="DJ32" i="3"/>
  <c r="DN16" i="3"/>
  <c r="DV43" i="3"/>
  <c r="DJ15" i="3"/>
  <c r="DN34" i="3"/>
  <c r="DV33" i="3"/>
  <c r="DQ27" i="3"/>
  <c r="DU13" i="3"/>
  <c r="DJ14" i="3"/>
  <c r="DM26" i="3"/>
  <c r="DL37" i="3"/>
  <c r="DJ19" i="3"/>
  <c r="DP24" i="3"/>
  <c r="DJ17" i="3"/>
  <c r="DS32" i="3"/>
  <c r="DU35" i="3"/>
  <c r="DI36" i="3"/>
  <c r="DP32" i="3"/>
  <c r="DS36" i="3"/>
  <c r="DO24" i="3"/>
  <c r="DT47" i="3"/>
  <c r="DQ8" i="3"/>
  <c r="DK7" i="3"/>
  <c r="DP36" i="3"/>
  <c r="DS29" i="3"/>
  <c r="DW13" i="3"/>
  <c r="DN29" i="3"/>
  <c r="DP25" i="3"/>
  <c r="DI40" i="3"/>
  <c r="DL24" i="3"/>
  <c r="DK35" i="3"/>
  <c r="DN10" i="3"/>
  <c r="DL33" i="3"/>
  <c r="DI16" i="3"/>
  <c r="DM25" i="3"/>
  <c r="DV26" i="3"/>
  <c r="DL22" i="3"/>
  <c r="DV7" i="3"/>
  <c r="DO18" i="3"/>
  <c r="DN33" i="3"/>
  <c r="DQ48" i="3"/>
  <c r="DU50" i="3"/>
  <c r="DW8" i="3"/>
  <c r="DI18" i="3"/>
  <c r="DM45" i="3"/>
  <c r="DN27" i="3"/>
  <c r="DS16" i="3"/>
  <c r="DS19" i="3"/>
  <c r="DM33" i="3"/>
  <c r="DR15" i="3"/>
  <c r="DL14" i="3"/>
  <c r="AC10" i="3"/>
  <c r="Z27" i="3"/>
  <c r="S14" i="3"/>
  <c r="R22" i="3"/>
  <c r="U10" i="3"/>
  <c r="R24" i="3"/>
  <c r="DR42" i="3"/>
  <c r="DS42" i="3"/>
  <c r="DN23" i="3"/>
  <c r="DJ8" i="3"/>
  <c r="DS14" i="3"/>
  <c r="V48" i="3"/>
  <c r="X13" i="3"/>
  <c r="T28" i="3"/>
  <c r="V14" i="3"/>
  <c r="Y35" i="3"/>
  <c r="Z43" i="3"/>
  <c r="W37" i="3"/>
  <c r="W29" i="3"/>
  <c r="DK14" i="3"/>
  <c r="T12" i="3"/>
  <c r="R14" i="3"/>
  <c r="AD36" i="3"/>
  <c r="DN36" i="3"/>
  <c r="DM8" i="3"/>
  <c r="DW21" i="3"/>
  <c r="S31" i="3"/>
  <c r="Z30" i="3"/>
  <c r="DQ31" i="3"/>
  <c r="W20" i="3"/>
  <c r="S43" i="3"/>
  <c r="AE9" i="3"/>
  <c r="AB41" i="3"/>
  <c r="AC47" i="3"/>
  <c r="T38" i="3"/>
  <c r="DV15" i="3"/>
  <c r="DS37" i="3"/>
  <c r="DM42" i="3"/>
  <c r="DV47" i="3"/>
  <c r="DL35" i="3"/>
  <c r="DR32" i="3"/>
  <c r="DN49" i="3"/>
  <c r="DK24" i="3"/>
  <c r="DJ47" i="3"/>
  <c r="DT12" i="3"/>
  <c r="DN31" i="3"/>
  <c r="DK21" i="3"/>
  <c r="DN43" i="3"/>
  <c r="Z38" i="3"/>
  <c r="DI10" i="3"/>
  <c r="DI7" i="3"/>
  <c r="DK18" i="3"/>
  <c r="DR14" i="3"/>
  <c r="DN15" i="3"/>
  <c r="DV30" i="3"/>
  <c r="DR41" i="3"/>
  <c r="DW19" i="3"/>
  <c r="DW44" i="3"/>
  <c r="DM27" i="3"/>
  <c r="BE5" i="3"/>
  <c r="AA39" i="3"/>
  <c r="X42" i="3"/>
  <c r="Y15" i="3"/>
  <c r="S41" i="3"/>
  <c r="V33" i="3"/>
  <c r="W43" i="3"/>
  <c r="R20" i="3"/>
  <c r="X49" i="3"/>
  <c r="X44" i="3"/>
  <c r="AC17" i="3"/>
  <c r="U41" i="3"/>
  <c r="AB34" i="3"/>
  <c r="Z40" i="3"/>
  <c r="Q26" i="3"/>
  <c r="T13" i="3"/>
  <c r="AB49" i="3"/>
  <c r="AE23" i="3"/>
  <c r="S11" i="3"/>
  <c r="Q36" i="3"/>
  <c r="U39" i="3"/>
  <c r="X26" i="3"/>
  <c r="X45" i="3"/>
  <c r="AD43" i="3"/>
  <c r="AB21" i="3"/>
  <c r="AA27" i="3"/>
  <c r="R49" i="3"/>
  <c r="X37" i="3"/>
  <c r="S37" i="3"/>
  <c r="AE31" i="3"/>
  <c r="Z35" i="3"/>
  <c r="W46" i="3"/>
  <c r="Y33" i="3"/>
  <c r="AE43" i="3"/>
  <c r="AE15" i="3"/>
  <c r="Y12" i="3"/>
  <c r="Z22" i="3"/>
  <c r="V43" i="3"/>
  <c r="AC50" i="3"/>
  <c r="W36" i="3"/>
  <c r="W41" i="3"/>
  <c r="AB14" i="3"/>
  <c r="AE45" i="3"/>
  <c r="Q48" i="3"/>
  <c r="AA44" i="3"/>
  <c r="W22" i="3"/>
  <c r="AC42" i="3"/>
  <c r="AE42" i="3"/>
  <c r="AB20" i="3"/>
  <c r="R39" i="3"/>
  <c r="Y41" i="3"/>
  <c r="AE13" i="3"/>
  <c r="Q10" i="3"/>
  <c r="Y37" i="3"/>
  <c r="T42" i="3"/>
  <c r="W44" i="3"/>
  <c r="AB24" i="3"/>
  <c r="AC49" i="3"/>
  <c r="T29" i="3"/>
  <c r="AB17" i="3"/>
  <c r="W18" i="3"/>
  <c r="AC43" i="3"/>
  <c r="AA37" i="3"/>
  <c r="Y19" i="3"/>
  <c r="U24" i="3"/>
  <c r="T43" i="3"/>
  <c r="AE41" i="3"/>
  <c r="Z11" i="3"/>
  <c r="AD45" i="3"/>
  <c r="S47" i="3"/>
  <c r="AE28" i="3"/>
  <c r="X48" i="3"/>
  <c r="AD18" i="3"/>
  <c r="AC12" i="3"/>
  <c r="U18" i="3"/>
  <c r="AD27" i="3"/>
  <c r="Y25" i="3"/>
  <c r="V49" i="3"/>
  <c r="AA19" i="3"/>
  <c r="X43" i="3"/>
  <c r="V37" i="3"/>
  <c r="W40" i="3"/>
  <c r="R41" i="3"/>
  <c r="Z26" i="3"/>
  <c r="AE26" i="3"/>
  <c r="AE48" i="3"/>
  <c r="Y28" i="3"/>
  <c r="AA42" i="3"/>
  <c r="T25" i="3"/>
  <c r="Q44" i="3"/>
  <c r="T35" i="3"/>
  <c r="AD17" i="3"/>
  <c r="T40" i="3"/>
  <c r="AA43" i="3"/>
  <c r="S25" i="3"/>
  <c r="S38" i="3"/>
  <c r="R43" i="3"/>
  <c r="V31" i="3"/>
  <c r="Y21" i="3"/>
  <c r="AE10" i="3"/>
  <c r="AB40" i="3"/>
  <c r="AC13" i="3"/>
  <c r="S10" i="3"/>
  <c r="Y24" i="3"/>
  <c r="Y9" i="3"/>
  <c r="Z25" i="3"/>
  <c r="V30" i="3"/>
  <c r="Q31" i="3"/>
  <c r="U19" i="3"/>
  <c r="Q45" i="3"/>
  <c r="T39" i="3"/>
  <c r="Y50" i="3"/>
  <c r="Y34" i="3"/>
  <c r="X19" i="3"/>
  <c r="S29" i="3"/>
  <c r="R10" i="3"/>
  <c r="V47" i="3"/>
  <c r="AB32" i="3"/>
  <c r="AD50" i="3"/>
  <c r="Y16" i="3"/>
  <c r="AE46" i="3"/>
  <c r="Q40" i="3"/>
  <c r="AD47" i="3"/>
  <c r="U38" i="3"/>
  <c r="U29" i="3"/>
  <c r="AA29" i="3"/>
  <c r="X16" i="3"/>
  <c r="V32" i="3"/>
  <c r="AD42" i="3"/>
  <c r="W35" i="3"/>
  <c r="AC28" i="3"/>
  <c r="AA34" i="3"/>
  <c r="AD16" i="3"/>
  <c r="Z39" i="3"/>
  <c r="AE37" i="3"/>
  <c r="AC35" i="3"/>
  <c r="S26" i="3"/>
  <c r="T16" i="3"/>
  <c r="R26" i="3"/>
  <c r="W25" i="3"/>
  <c r="R28" i="3"/>
  <c r="AD29" i="3"/>
  <c r="AA50" i="3"/>
  <c r="R9" i="3"/>
  <c r="T31" i="3"/>
  <c r="X39" i="3"/>
  <c r="Y14" i="3"/>
  <c r="Z33" i="3"/>
  <c r="Z14" i="3"/>
  <c r="T17" i="3"/>
  <c r="Z15" i="3"/>
  <c r="AD37" i="3"/>
  <c r="AE30" i="3"/>
  <c r="AD46" i="3"/>
  <c r="AA45" i="3"/>
  <c r="W47" i="3"/>
  <c r="X10" i="3"/>
  <c r="R15" i="3"/>
  <c r="Q15" i="3"/>
  <c r="V28" i="3"/>
  <c r="AD31" i="3"/>
  <c r="AC15" i="3"/>
  <c r="R31" i="3"/>
  <c r="U9" i="3"/>
  <c r="Z50" i="3"/>
  <c r="Q25" i="3"/>
  <c r="X33" i="3"/>
  <c r="U34" i="3"/>
  <c r="U20" i="3"/>
  <c r="R19" i="3"/>
  <c r="W14" i="3"/>
  <c r="Q14" i="3"/>
  <c r="X30" i="3"/>
  <c r="AB31" i="3"/>
  <c r="T48" i="3"/>
  <c r="W9" i="3"/>
  <c r="Z48" i="3"/>
  <c r="R37" i="3"/>
  <c r="Q19" i="3"/>
  <c r="X40" i="3"/>
  <c r="Z46" i="3"/>
  <c r="AC33" i="3"/>
  <c r="X28" i="3"/>
  <c r="V39" i="3"/>
  <c r="Q13" i="3"/>
  <c r="AB37" i="3"/>
  <c r="V50" i="3"/>
  <c r="Z44" i="3"/>
  <c r="Z13" i="3"/>
  <c r="R21" i="3"/>
  <c r="AD20" i="3"/>
  <c r="V36" i="3"/>
  <c r="S16" i="3"/>
  <c r="T50" i="3"/>
  <c r="V40" i="3"/>
  <c r="AC46" i="3"/>
  <c r="AC9" i="3"/>
  <c r="R47" i="3"/>
  <c r="Y45" i="3"/>
  <c r="V45" i="3"/>
  <c r="W45" i="3"/>
  <c r="Y30" i="3"/>
  <c r="AE25" i="3"/>
  <c r="AB44" i="3"/>
  <c r="Q21" i="3"/>
  <c r="S42" i="3"/>
  <c r="V16" i="3"/>
  <c r="V20" i="3"/>
  <c r="AC44" i="3"/>
  <c r="S49" i="3"/>
  <c r="AE44" i="3"/>
  <c r="AC48" i="3"/>
  <c r="AD25" i="3"/>
  <c r="Z17" i="3"/>
  <c r="AD21" i="3"/>
  <c r="U32" i="3"/>
  <c r="Q41" i="3"/>
  <c r="R46" i="3"/>
  <c r="W39" i="3"/>
  <c r="S50" i="3"/>
  <c r="U50" i="3"/>
  <c r="V27" i="3"/>
  <c r="AA30" i="3"/>
  <c r="AC31" i="3"/>
  <c r="U27" i="3"/>
  <c r="AA28" i="3"/>
  <c r="U35" i="3"/>
  <c r="U40" i="3"/>
  <c r="S34" i="3"/>
  <c r="T49" i="3"/>
  <c r="AB35" i="3"/>
  <c r="R30" i="3"/>
  <c r="R50" i="3"/>
  <c r="W28" i="3"/>
  <c r="V24" i="3"/>
  <c r="AA38" i="3"/>
  <c r="AD49" i="3"/>
  <c r="W10" i="3"/>
  <c r="AB25" i="3"/>
  <c r="AB28" i="3"/>
  <c r="AB18" i="3"/>
  <c r="AA10" i="3"/>
  <c r="AB23" i="3"/>
  <c r="AD24" i="3"/>
  <c r="Z12" i="3"/>
  <c r="AA9" i="3"/>
  <c r="Y18" i="3"/>
  <c r="S12" i="3"/>
  <c r="S33" i="3"/>
  <c r="AE50" i="3"/>
  <c r="S44" i="3"/>
  <c r="Y46" i="3"/>
  <c r="AC34" i="3"/>
  <c r="S24" i="3"/>
  <c r="AC23" i="3"/>
  <c r="X21" i="3"/>
  <c r="AE18" i="3"/>
  <c r="AC30" i="3"/>
  <c r="Q42" i="3"/>
  <c r="Y17" i="3"/>
  <c r="AA49" i="3"/>
  <c r="Y40" i="3"/>
  <c r="X23" i="3"/>
  <c r="Y44" i="3"/>
  <c r="W38" i="3"/>
  <c r="AA17" i="3"/>
  <c r="U14" i="3"/>
  <c r="Z41" i="3"/>
  <c r="AA22" i="3"/>
  <c r="AB39" i="3"/>
  <c r="AA40" i="3"/>
  <c r="AE27" i="3"/>
  <c r="V42" i="3"/>
  <c r="AD40" i="3"/>
  <c r="Y43" i="3"/>
  <c r="AB26" i="3"/>
  <c r="Z23" i="3"/>
  <c r="AC19" i="3"/>
  <c r="AE24" i="3"/>
  <c r="S35" i="3"/>
  <c r="Y13" i="3"/>
  <c r="S45" i="3"/>
  <c r="X38" i="3"/>
  <c r="W33" i="3"/>
  <c r="U43" i="3"/>
  <c r="AD48" i="3"/>
  <c r="V41" i="3"/>
  <c r="Y39" i="3"/>
  <c r="X22" i="3"/>
  <c r="U46" i="3"/>
  <c r="AD38" i="3"/>
  <c r="S21" i="3"/>
  <c r="U37" i="3"/>
  <c r="U17" i="3"/>
  <c r="V18" i="3"/>
  <c r="R17" i="3"/>
  <c r="Z24" i="3"/>
  <c r="W48" i="3"/>
  <c r="AD28" i="3"/>
  <c r="S15" i="3"/>
  <c r="AA33" i="3"/>
  <c r="S19" i="3"/>
  <c r="AB22" i="3"/>
  <c r="T24" i="3"/>
  <c r="AB10" i="3"/>
  <c r="AA16" i="3"/>
  <c r="R44" i="3"/>
  <c r="Y22" i="3"/>
  <c r="AB50" i="3"/>
  <c r="Z28" i="3"/>
  <c r="Y29" i="3"/>
  <c r="AD33" i="3"/>
  <c r="T47" i="3"/>
  <c r="U28" i="3"/>
  <c r="X9" i="3"/>
  <c r="AA18" i="3"/>
  <c r="AA48" i="3"/>
  <c r="AC38" i="3"/>
  <c r="Y32" i="3"/>
  <c r="W30" i="3"/>
  <c r="T26" i="3"/>
  <c r="Z34" i="3"/>
  <c r="AD15" i="3"/>
  <c r="V17" i="3"/>
  <c r="R33" i="3"/>
  <c r="W24" i="3"/>
  <c r="V26" i="3"/>
  <c r="S22" i="3"/>
  <c r="X15" i="3"/>
  <c r="R35" i="3"/>
  <c r="T14" i="3"/>
  <c r="AE36" i="3"/>
  <c r="AD39" i="3"/>
  <c r="T41" i="3"/>
  <c r="Q37" i="3"/>
  <c r="Q43" i="3"/>
  <c r="Z37" i="3"/>
  <c r="AC36" i="3"/>
  <c r="T36" i="3"/>
  <c r="R34" i="3"/>
  <c r="AD35" i="3"/>
  <c r="S13" i="3"/>
  <c r="AC41" i="3"/>
  <c r="AB30" i="3"/>
  <c r="AB12" i="3"/>
  <c r="W26" i="3"/>
  <c r="Y49" i="3"/>
  <c r="AB43" i="3"/>
  <c r="V10" i="3"/>
  <c r="AC16" i="3"/>
  <c r="Y10" i="3"/>
  <c r="R27" i="3"/>
  <c r="AD19" i="3"/>
  <c r="AE11" i="3"/>
  <c r="AB48" i="3"/>
  <c r="AA14" i="3"/>
  <c r="W15" i="3"/>
  <c r="Z29" i="3"/>
  <c r="AC40" i="3"/>
  <c r="W11" i="3"/>
  <c r="S17" i="3"/>
  <c r="Q39" i="3"/>
  <c r="AB47" i="3"/>
  <c r="AB11" i="3"/>
  <c r="S48" i="3"/>
  <c r="V44" i="3"/>
  <c r="T565" i="1"/>
  <c r="BY12" i="3" s="1"/>
  <c r="BM8" i="3"/>
  <c r="BM6" i="3"/>
  <c r="BS7" i="3"/>
  <c r="AC29" i="3"/>
  <c r="Q49" i="3"/>
  <c r="X24" i="3"/>
  <c r="DS45" i="3"/>
  <c r="DK10" i="3"/>
  <c r="DP13" i="3"/>
  <c r="DM22" i="3"/>
  <c r="DO44" i="3"/>
  <c r="R36" i="3"/>
  <c r="X46" i="3"/>
  <c r="U45" i="3"/>
  <c r="AA25" i="3"/>
  <c r="S28" i="3"/>
  <c r="W31" i="3"/>
  <c r="DR13" i="3"/>
  <c r="Q32" i="3"/>
  <c r="AA13" i="3"/>
  <c r="AD34" i="3"/>
  <c r="Q17" i="3"/>
  <c r="AD26" i="3"/>
  <c r="Y31" i="3"/>
  <c r="DJ37" i="3"/>
  <c r="DR11" i="3"/>
  <c r="S46" i="3"/>
  <c r="AE21" i="3"/>
  <c r="Y38" i="3"/>
  <c r="T11" i="3"/>
  <c r="AE38" i="3"/>
  <c r="Z9" i="3"/>
  <c r="T34" i="3"/>
  <c r="DQ29" i="3"/>
  <c r="DW31" i="3"/>
  <c r="DU25" i="3"/>
  <c r="DU22" i="3"/>
  <c r="DL47" i="3"/>
  <c r="DS28" i="3"/>
  <c r="DV10" i="3"/>
  <c r="DS18" i="3"/>
  <c r="DO40" i="3"/>
  <c r="DI17" i="3"/>
  <c r="DK23" i="3"/>
  <c r="DV49" i="3"/>
  <c r="DS20" i="3"/>
  <c r="DI43" i="3"/>
  <c r="W50" i="3"/>
  <c r="S39" i="3"/>
  <c r="DP41" i="3"/>
  <c r="DI30" i="3"/>
  <c r="DT18" i="3"/>
  <c r="DN30" i="3"/>
  <c r="DI24" i="3"/>
  <c r="DT46" i="3"/>
  <c r="DJ22" i="3"/>
  <c r="DU17" i="3"/>
  <c r="AD44" i="3"/>
  <c r="X32" i="3"/>
  <c r="W49" i="3"/>
  <c r="V13" i="3"/>
  <c r="Q38" i="3"/>
  <c r="S27" i="3"/>
  <c r="DV13" i="3"/>
  <c r="DV32" i="3"/>
  <c r="DQ24" i="3"/>
  <c r="DV45" i="3"/>
  <c r="DW50" i="3"/>
  <c r="AB46" i="3"/>
  <c r="Q12" i="3"/>
  <c r="R23" i="3"/>
  <c r="Y23" i="3"/>
  <c r="Z21" i="3"/>
  <c r="X34" i="3"/>
  <c r="U49" i="3"/>
  <c r="Z16" i="3"/>
  <c r="AD12" i="3"/>
  <c r="V46" i="3"/>
  <c r="DJ39" i="3"/>
  <c r="AB15" i="3"/>
  <c r="S36" i="3"/>
  <c r="T9" i="3"/>
  <c r="U36" i="3"/>
  <c r="U44" i="3"/>
  <c r="U30" i="3"/>
  <c r="DL21" i="3"/>
  <c r="DP42" i="3"/>
  <c r="S40" i="3"/>
  <c r="AC20" i="3"/>
  <c r="AE39" i="3"/>
  <c r="AD9" i="3"/>
  <c r="AE17" i="3"/>
  <c r="AA47" i="3"/>
  <c r="AA12" i="3"/>
  <c r="AA24" i="3"/>
  <c r="AE16" i="3"/>
  <c r="DQ49" i="3"/>
  <c r="DU34" i="3"/>
  <c r="DP40" i="3"/>
  <c r="DM24" i="3"/>
  <c r="DO14" i="3"/>
  <c r="DV36" i="3"/>
  <c r="DR7" i="3"/>
  <c r="DI21" i="3"/>
  <c r="DQ14" i="3"/>
  <c r="DP11" i="3"/>
  <c r="DR20" i="3"/>
  <c r="DR17" i="3"/>
  <c r="DN38" i="3"/>
  <c r="DM9" i="3"/>
  <c r="DU44" i="3"/>
  <c r="AA41" i="3"/>
  <c r="V12" i="3"/>
  <c r="R38" i="3"/>
  <c r="S552" i="1"/>
  <c r="AX6" i="3"/>
  <c r="BE6" i="3"/>
  <c r="AW6" i="3"/>
  <c r="BD6" i="3"/>
  <c r="DS9" i="3"/>
  <c r="DS50" i="3"/>
  <c r="BK5" i="3"/>
  <c r="AA11" i="3"/>
  <c r="AE33" i="3"/>
  <c r="AX5" i="3"/>
  <c r="AB16" i="3"/>
  <c r="AE14" i="3"/>
  <c r="BA5" i="3"/>
  <c r="W34" i="3"/>
  <c r="T18" i="3"/>
  <c r="S20" i="3"/>
  <c r="T32" i="3"/>
  <c r="AB29" i="3"/>
  <c r="DJ46" i="3"/>
  <c r="DV27" i="3"/>
  <c r="DR18" i="3"/>
  <c r="DN35" i="3"/>
  <c r="DJ49" i="3"/>
  <c r="Q18" i="3"/>
  <c r="U22" i="3"/>
  <c r="T22" i="3"/>
  <c r="R32" i="3"/>
  <c r="U42" i="3"/>
  <c r="T15" i="3"/>
  <c r="AB33" i="3"/>
  <c r="Y27" i="3"/>
  <c r="DK22" i="3"/>
  <c r="AA20" i="3"/>
  <c r="Z18" i="3"/>
  <c r="Y42" i="3"/>
  <c r="T21" i="3"/>
  <c r="AD30" i="3"/>
  <c r="DN9" i="3"/>
  <c r="AC26" i="3"/>
  <c r="AB27" i="3"/>
  <c r="R18" i="3"/>
  <c r="AD11" i="3"/>
  <c r="V11" i="3"/>
  <c r="DP27" i="3"/>
  <c r="AC39" i="3"/>
  <c r="S30" i="3"/>
  <c r="Y11" i="3"/>
  <c r="X47" i="3"/>
  <c r="Q28" i="3"/>
  <c r="DQ37" i="3"/>
  <c r="DT48" i="3"/>
  <c r="DT21" i="3"/>
  <c r="DK37" i="3"/>
  <c r="DI14" i="3"/>
  <c r="DJ10" i="3"/>
  <c r="DN46" i="3"/>
  <c r="DO16" i="3"/>
  <c r="DL7" i="3"/>
  <c r="DJ9" i="3"/>
  <c r="DK43" i="3"/>
  <c r="DV19" i="3"/>
  <c r="DN50" i="3"/>
  <c r="AE35" i="3"/>
  <c r="Q34" i="3"/>
  <c r="Z49" i="3"/>
  <c r="T566" i="1"/>
  <c r="T567" i="1" s="1"/>
  <c r="T568" i="1" s="1"/>
  <c r="T569" i="1" s="1"/>
  <c r="BO5" i="3"/>
  <c r="U503" i="1"/>
  <c r="U504" i="1" s="1"/>
  <c r="U505" i="1" s="1"/>
  <c r="U506" i="1" s="1"/>
  <c r="U507" i="1" s="1"/>
  <c r="U508" i="1" s="1"/>
  <c r="U509" i="1" s="1"/>
  <c r="U510" i="1" s="1"/>
  <c r="U511" i="1" s="1"/>
  <c r="U654" i="1" s="1"/>
  <c r="U655" i="1" s="1"/>
  <c r="U656" i="1" s="1"/>
  <c r="U657" i="1" s="1"/>
  <c r="U658" i="1" s="1"/>
  <c r="U659" i="1" s="1"/>
  <c r="T642" i="1"/>
  <c r="T643" i="1" s="1"/>
  <c r="T644" i="1" s="1"/>
  <c r="T645" i="1" s="1"/>
  <c r="CA44" i="3" s="1"/>
  <c r="R625" i="1"/>
  <c r="BM5" i="3"/>
  <c r="BZ5" i="3"/>
  <c r="BY5" i="3"/>
  <c r="S628" i="1"/>
  <c r="BG5" i="3"/>
  <c r="AZ5" i="3"/>
  <c r="BC5" i="3"/>
  <c r="P453" i="1"/>
  <c r="BW20" i="3" l="1"/>
  <c r="BR17" i="3"/>
  <c r="BP28" i="3"/>
  <c r="BV34" i="3"/>
  <c r="BT33" i="3"/>
  <c r="BR25" i="3"/>
  <c r="BY28" i="3"/>
  <c r="BM16" i="3"/>
  <c r="BR45" i="3"/>
  <c r="BM46" i="3"/>
  <c r="BW44" i="3"/>
  <c r="BQ49" i="3"/>
  <c r="BT40" i="3"/>
  <c r="BT27" i="3"/>
  <c r="BV19" i="3"/>
  <c r="BR41" i="3"/>
  <c r="BN41" i="3"/>
  <c r="BZ11" i="3"/>
  <c r="BY49" i="3"/>
  <c r="BR32" i="3"/>
  <c r="BM29" i="3"/>
  <c r="CA49" i="3"/>
  <c r="BY22" i="3"/>
  <c r="BX47" i="3"/>
  <c r="BP11" i="3"/>
  <c r="BU13" i="3"/>
  <c r="CA30" i="3"/>
  <c r="BP49" i="3"/>
  <c r="BZ34" i="3"/>
  <c r="BQ21" i="3"/>
  <c r="BO43" i="3"/>
  <c r="BW27" i="3"/>
  <c r="BX48" i="3"/>
  <c r="BN15" i="3"/>
  <c r="BY42" i="3"/>
  <c r="BU47" i="3"/>
  <c r="BX32" i="3"/>
  <c r="BV22" i="3"/>
  <c r="BU26" i="3"/>
  <c r="BC6" i="3"/>
  <c r="CA19" i="3"/>
  <c r="BU23" i="3"/>
  <c r="CA17" i="3"/>
  <c r="BS29" i="3"/>
  <c r="BW36" i="3"/>
  <c r="BQ10" i="3"/>
  <c r="BR23" i="3"/>
  <c r="BN17" i="3"/>
  <c r="BS48" i="3"/>
  <c r="BU35" i="3"/>
  <c r="BZ12" i="3"/>
  <c r="BP26" i="3"/>
  <c r="BO7" i="3"/>
  <c r="BV39" i="3"/>
  <c r="BZ21" i="3"/>
  <c r="BM31" i="3"/>
  <c r="BQ26" i="3"/>
  <c r="BV32" i="3"/>
  <c r="BV12" i="3"/>
  <c r="BR29" i="3"/>
  <c r="BU29" i="3"/>
  <c r="BN14" i="3"/>
  <c r="BP15" i="3"/>
  <c r="BZ9" i="3"/>
  <c r="BV11" i="3"/>
  <c r="BT18" i="3"/>
  <c r="BW43" i="3"/>
  <c r="BS47" i="3"/>
  <c r="BV31" i="3"/>
  <c r="CA34" i="3"/>
  <c r="BY18" i="3"/>
  <c r="BR7" i="3"/>
  <c r="BM33" i="3"/>
  <c r="BU28" i="3"/>
  <c r="BM26" i="3"/>
  <c r="BX28" i="3"/>
  <c r="BX10" i="3"/>
  <c r="CA25" i="3"/>
  <c r="BR48" i="3"/>
  <c r="BV24" i="3"/>
  <c r="BM17" i="3"/>
  <c r="BR14" i="3"/>
  <c r="BT7" i="3"/>
  <c r="BY46" i="3"/>
  <c r="BO14" i="3"/>
  <c r="BQ11" i="3"/>
  <c r="BM34" i="3"/>
  <c r="BX21" i="3"/>
  <c r="BU40" i="3"/>
  <c r="BV50" i="3"/>
  <c r="BN33" i="3"/>
  <c r="BU6" i="3"/>
  <c r="BY44" i="3"/>
  <c r="BQ28" i="3"/>
  <c r="BM47" i="3"/>
  <c r="BW37" i="3"/>
  <c r="BP5" i="3"/>
  <c r="BR5" i="3"/>
  <c r="BC7" i="3"/>
  <c r="BH6" i="3"/>
  <c r="BZ39" i="3"/>
  <c r="BR10" i="3"/>
  <c r="BY27" i="3"/>
  <c r="BR33" i="3"/>
  <c r="BN22" i="3"/>
  <c r="BX43" i="3"/>
  <c r="BR21" i="3"/>
  <c r="BZ46" i="3"/>
  <c r="BV30" i="3"/>
  <c r="BZ28" i="3"/>
  <c r="BQ14" i="3"/>
  <c r="BU27" i="3"/>
  <c r="BS9" i="3"/>
  <c r="BO46" i="3"/>
  <c r="BZ15" i="3"/>
  <c r="BR42" i="3"/>
  <c r="BS10" i="3"/>
  <c r="BU48" i="3"/>
  <c r="BN21" i="3"/>
  <c r="BO25" i="3"/>
  <c r="BW9" i="3"/>
  <c r="BR43" i="3"/>
  <c r="BW35" i="3"/>
  <c r="BQ34" i="3"/>
  <c r="BP20" i="3"/>
  <c r="BQ27" i="3"/>
  <c r="BU33" i="3"/>
  <c r="BM12" i="3"/>
  <c r="CA14" i="3"/>
  <c r="BS21" i="3"/>
  <c r="CA43" i="3"/>
  <c r="BN24" i="3"/>
  <c r="CA9" i="3"/>
  <c r="BR37" i="3"/>
  <c r="BO23" i="3"/>
  <c r="BR18" i="3"/>
  <c r="BO36" i="3"/>
  <c r="BX5" i="3"/>
  <c r="BT24" i="3"/>
  <c r="BM35" i="3"/>
  <c r="BV21" i="3"/>
  <c r="BO44" i="3"/>
  <c r="BP42" i="3"/>
  <c r="CA6" i="3"/>
  <c r="BM21" i="3"/>
  <c r="BQ31" i="3"/>
  <c r="BQ36" i="3"/>
  <c r="BO6" i="3"/>
  <c r="BX23" i="3"/>
  <c r="BX7" i="3"/>
  <c r="BU42" i="3"/>
  <c r="BQ12" i="3"/>
  <c r="BN13" i="3"/>
  <c r="BQ15" i="3"/>
  <c r="BU18" i="3"/>
  <c r="BV44" i="3"/>
  <c r="BS42" i="3"/>
  <c r="BX38" i="3"/>
  <c r="BN42" i="3"/>
  <c r="BM27" i="3"/>
  <c r="BS6" i="3"/>
  <c r="BU8" i="3"/>
  <c r="BW29" i="3"/>
  <c r="BP8" i="3"/>
  <c r="BY8" i="3"/>
  <c r="BU15" i="3"/>
  <c r="CA18" i="3"/>
  <c r="BN28" i="3"/>
  <c r="BU38" i="3"/>
  <c r="BT6" i="3"/>
  <c r="BX37" i="3"/>
  <c r="BX16" i="3"/>
  <c r="BX11" i="3"/>
  <c r="BS26" i="3"/>
  <c r="BP14" i="3"/>
  <c r="BX29" i="3"/>
  <c r="BS19" i="3"/>
  <c r="BP36" i="3"/>
  <c r="BX15" i="3"/>
  <c r="BX49" i="3"/>
  <c r="BT45" i="3"/>
  <c r="BW6" i="3"/>
  <c r="BN40" i="3"/>
  <c r="BZ20" i="3"/>
  <c r="BV13" i="3"/>
  <c r="BT43" i="3"/>
  <c r="BR8" i="3"/>
  <c r="BW17" i="3"/>
  <c r="BY36" i="3"/>
  <c r="BV7" i="3"/>
  <c r="BM30" i="3"/>
  <c r="CA32" i="3"/>
  <c r="BY11" i="3"/>
  <c r="BT44" i="3"/>
  <c r="BS37" i="3"/>
  <c r="BT34" i="3"/>
  <c r="BT30" i="3"/>
  <c r="BP30" i="3"/>
  <c r="BZ41" i="3"/>
  <c r="BY41" i="3"/>
  <c r="BQ9" i="3"/>
  <c r="BP44" i="3"/>
  <c r="BO45" i="3"/>
  <c r="BR35" i="3"/>
  <c r="BU49" i="3"/>
  <c r="BO47" i="3"/>
  <c r="BU45" i="3"/>
  <c r="BT25" i="3"/>
  <c r="BV47" i="3"/>
  <c r="BO24" i="3"/>
  <c r="BZ10" i="3"/>
  <c r="BR46" i="3"/>
  <c r="BY20" i="3"/>
  <c r="BU19" i="3"/>
  <c r="BY10" i="3"/>
  <c r="BS35" i="3"/>
  <c r="BR30" i="3"/>
  <c r="BT17" i="3"/>
  <c r="BN50" i="3"/>
  <c r="BP29" i="3"/>
  <c r="BZ47" i="3"/>
  <c r="BW16" i="3"/>
  <c r="BN25" i="3"/>
  <c r="BY48" i="3"/>
  <c r="BU7" i="3"/>
  <c r="BT50" i="3"/>
  <c r="BN31" i="3"/>
  <c r="BX22" i="3"/>
  <c r="BZ42" i="3"/>
  <c r="BP34" i="3"/>
  <c r="BO48" i="3"/>
  <c r="BY6" i="3"/>
  <c r="BS15" i="3"/>
  <c r="BM11" i="3"/>
  <c r="BO20" i="3"/>
  <c r="BT42" i="3"/>
  <c r="BZ48" i="3"/>
  <c r="BM45" i="3"/>
  <c r="BM37" i="3"/>
  <c r="BZ13" i="3"/>
  <c r="BQ22" i="3"/>
  <c r="BR27" i="3"/>
  <c r="BO27" i="3"/>
  <c r="BU25" i="3"/>
  <c r="BT36" i="3"/>
  <c r="BO30" i="3"/>
  <c r="BY9" i="3"/>
  <c r="BY37" i="3"/>
  <c r="BZ26" i="3"/>
  <c r="BR38" i="3"/>
  <c r="BQ30" i="3"/>
  <c r="CA20" i="3"/>
  <c r="BT29" i="3"/>
  <c r="BQ45" i="3"/>
  <c r="BZ35" i="3"/>
  <c r="BM19" i="3"/>
  <c r="BP27" i="3"/>
  <c r="BS22" i="3"/>
  <c r="BY24" i="3"/>
  <c r="BZ38" i="3"/>
  <c r="BR26" i="3"/>
  <c r="BW11" i="3"/>
  <c r="BY47" i="3"/>
  <c r="BV38" i="3"/>
  <c r="BM36" i="3"/>
  <c r="BT9" i="3"/>
  <c r="BU36" i="3"/>
  <c r="BP35" i="3"/>
  <c r="BT37" i="3"/>
  <c r="BT35" i="3"/>
  <c r="CA29" i="3"/>
  <c r="BW19" i="3"/>
  <c r="BW7" i="3"/>
  <c r="CA12" i="3"/>
  <c r="CA35" i="3"/>
  <c r="BQ17" i="3"/>
  <c r="BP18" i="3"/>
  <c r="BW45" i="3"/>
  <c r="BW33" i="3"/>
  <c r="BQ41" i="3"/>
  <c r="BM48" i="3"/>
  <c r="BX19" i="3"/>
  <c r="BN30" i="3"/>
  <c r="BN49" i="3"/>
  <c r="BX27" i="3"/>
  <c r="BQ35" i="3"/>
  <c r="BS24" i="3"/>
  <c r="CA39" i="3"/>
  <c r="BP39" i="3"/>
  <c r="BN35" i="3"/>
  <c r="BX25" i="3"/>
  <c r="BN37" i="3"/>
  <c r="BX20" i="3"/>
  <c r="BU17" i="3"/>
  <c r="BR6" i="3"/>
  <c r="BP6" i="3"/>
  <c r="BZ23" i="3"/>
  <c r="BY21" i="3"/>
  <c r="BN10" i="3"/>
  <c r="BV41" i="3"/>
  <c r="BZ7" i="3"/>
  <c r="BM14" i="3"/>
  <c r="BZ8" i="3"/>
  <c r="BX33" i="3"/>
  <c r="BZ37" i="3"/>
  <c r="BV49" i="3"/>
  <c r="BM10" i="3"/>
  <c r="BY35" i="3"/>
  <c r="BU10" i="3"/>
  <c r="BS44" i="3"/>
  <c r="BU50" i="3"/>
  <c r="CA28" i="3"/>
  <c r="BY13" i="3"/>
  <c r="BU20" i="3"/>
  <c r="BV6" i="3"/>
  <c r="BS34" i="3"/>
  <c r="BX40" i="3"/>
  <c r="BO12" i="3"/>
  <c r="BP10" i="3"/>
  <c r="BX44" i="3"/>
  <c r="BQ37" i="3"/>
  <c r="BP22" i="3"/>
  <c r="BP50" i="3"/>
  <c r="BZ36" i="3"/>
  <c r="BZ40" i="3"/>
  <c r="BR15" i="3"/>
  <c r="BM25" i="3"/>
  <c r="BV20" i="3"/>
  <c r="BM28" i="3"/>
  <c r="BT28" i="3"/>
  <c r="BU11" i="3"/>
  <c r="BO40" i="3"/>
  <c r="BX35" i="3"/>
  <c r="BN39" i="3"/>
  <c r="BP38" i="3"/>
  <c r="BN44" i="3"/>
  <c r="BQ46" i="3"/>
  <c r="BN29" i="3"/>
  <c r="BW31" i="3"/>
  <c r="BT11" i="3"/>
  <c r="BY15" i="3"/>
  <c r="BR11" i="3"/>
  <c r="BV17" i="3"/>
  <c r="BN19" i="3"/>
  <c r="BW48" i="3"/>
  <c r="BV28" i="3"/>
  <c r="BT14" i="3"/>
  <c r="BS40" i="3"/>
  <c r="BP21" i="3"/>
  <c r="BY32" i="3"/>
  <c r="BU9" i="3"/>
  <c r="BO28" i="3"/>
  <c r="CA21" i="3"/>
  <c r="BN11" i="3"/>
  <c r="BR22" i="3"/>
  <c r="BZ17" i="3"/>
  <c r="BX24" i="3"/>
  <c r="BT16" i="3"/>
  <c r="BN18" i="3"/>
  <c r="BP46" i="3"/>
  <c r="BY14" i="3"/>
  <c r="BT22" i="3"/>
  <c r="BZ27" i="3"/>
  <c r="BQ40" i="3"/>
  <c r="BO13" i="3"/>
  <c r="BY34" i="3"/>
  <c r="BT15" i="3"/>
  <c r="BS11" i="3"/>
  <c r="BS16" i="3"/>
  <c r="BM18" i="3"/>
  <c r="BR34" i="3"/>
  <c r="BX12" i="3"/>
  <c r="BR47" i="3"/>
  <c r="BT10" i="3"/>
  <c r="BM9" i="3"/>
  <c r="BS49" i="3"/>
  <c r="CA8" i="3"/>
  <c r="BW22" i="3"/>
  <c r="BZ22" i="3"/>
  <c r="BX34" i="3"/>
  <c r="BN8" i="3"/>
  <c r="BR44" i="3"/>
  <c r="BO15" i="3"/>
  <c r="BU12" i="3"/>
  <c r="BO8" i="3"/>
  <c r="BP41" i="3"/>
  <c r="BZ24" i="3"/>
  <c r="BN12" i="3"/>
  <c r="BN26" i="3"/>
  <c r="BS17" i="3"/>
  <c r="BN38" i="3"/>
  <c r="BT47" i="3"/>
  <c r="BO9" i="3"/>
  <c r="BN16" i="3"/>
  <c r="CA41" i="3"/>
  <c r="BV35" i="3"/>
  <c r="BR50" i="3"/>
  <c r="BW49" i="3"/>
  <c r="BV9" i="3"/>
  <c r="BR36" i="3"/>
  <c r="BZ50" i="3"/>
  <c r="BP16" i="3"/>
  <c r="BS18" i="3"/>
  <c r="BT41" i="3"/>
  <c r="BP13" i="3"/>
  <c r="CA40" i="3"/>
  <c r="BY30" i="3"/>
  <c r="BS13" i="3"/>
  <c r="BS31" i="3"/>
  <c r="BS12" i="3"/>
  <c r="BZ30" i="3"/>
  <c r="BO39" i="3"/>
  <c r="BP24" i="3"/>
  <c r="BW23" i="3"/>
  <c r="BX30" i="3"/>
  <c r="BQ16" i="3"/>
  <c r="BM22" i="3"/>
  <c r="BM20" i="3"/>
  <c r="BO22" i="3"/>
  <c r="BZ6" i="3"/>
  <c r="BN7" i="3"/>
  <c r="BT38" i="3"/>
  <c r="BM13" i="3"/>
  <c r="BQ7" i="3"/>
  <c r="BU14" i="3"/>
  <c r="BM42" i="3"/>
  <c r="BP37" i="3"/>
  <c r="BU43" i="3"/>
  <c r="CA26" i="3"/>
  <c r="BQ39" i="3"/>
  <c r="BV10" i="3"/>
  <c r="BO19" i="3"/>
  <c r="BN45" i="3"/>
  <c r="BQ19" i="3"/>
  <c r="BQ13" i="3"/>
  <c r="CA46" i="3"/>
  <c r="BS38" i="3"/>
  <c r="BW26" i="3"/>
  <c r="BX45" i="3"/>
  <c r="BQ6" i="3"/>
  <c r="BQ43" i="3"/>
  <c r="BR40" i="3"/>
  <c r="BO18" i="3"/>
  <c r="BY39" i="3"/>
  <c r="BW8" i="3"/>
  <c r="BU46" i="3"/>
  <c r="BR31" i="3"/>
  <c r="BR39" i="3"/>
  <c r="BP9" i="3"/>
  <c r="BZ43" i="3"/>
  <c r="BT13" i="3"/>
  <c r="BZ25" i="3"/>
  <c r="BX6" i="3"/>
  <c r="BM40" i="3"/>
  <c r="BR20" i="3"/>
  <c r="BY7" i="3"/>
  <c r="CA48" i="3"/>
  <c r="BM23" i="3"/>
  <c r="BM43" i="3"/>
  <c r="BR49" i="3"/>
  <c r="BV33" i="3"/>
  <c r="BS45" i="3"/>
  <c r="BM15" i="3"/>
  <c r="BZ14" i="3"/>
  <c r="BN46" i="3"/>
  <c r="BV8" i="3"/>
  <c r="CA50" i="3"/>
  <c r="BS27" i="3"/>
  <c r="BN32" i="3"/>
  <c r="AZ6" i="3"/>
  <c r="CA11" i="3"/>
  <c r="BW42" i="3"/>
  <c r="BW13" i="3"/>
  <c r="BN43" i="3"/>
  <c r="BZ18" i="3"/>
  <c r="BV14" i="3"/>
  <c r="BS25" i="3"/>
  <c r="BU44" i="3"/>
  <c r="BP45" i="3"/>
  <c r="BW39" i="3"/>
  <c r="BX26" i="3"/>
  <c r="BS20" i="3"/>
  <c r="BT23" i="3"/>
  <c r="BX14" i="3"/>
  <c r="BV42" i="3"/>
  <c r="BY29" i="3"/>
  <c r="BQ44" i="3"/>
  <c r="BR13" i="3"/>
  <c r="BV36" i="3"/>
  <c r="BS8" i="3"/>
  <c r="BO10" i="3"/>
  <c r="BU30" i="3"/>
  <c r="BW28" i="3"/>
  <c r="BX42" i="3"/>
  <c r="BS14" i="3"/>
  <c r="BV29" i="3"/>
  <c r="BU34" i="3"/>
  <c r="CA16" i="3"/>
  <c r="CA10" i="3"/>
  <c r="BV40" i="3"/>
  <c r="BS23" i="3"/>
  <c r="CA47" i="3"/>
  <c r="BP47" i="3"/>
  <c r="BW40" i="3"/>
  <c r="BY40" i="3"/>
  <c r="BT20" i="3"/>
  <c r="BZ32" i="3"/>
  <c r="BP32" i="3"/>
  <c r="BR19" i="3"/>
  <c r="BW12" i="3"/>
  <c r="BT26" i="3"/>
  <c r="BN5" i="3"/>
  <c r="BZ31" i="3"/>
  <c r="AM16" i="3"/>
  <c r="CA45" i="3"/>
  <c r="BX31" i="3"/>
  <c r="BN6" i="3"/>
  <c r="BU41" i="3"/>
  <c r="BY45" i="3"/>
  <c r="BP43" i="3"/>
  <c r="BV18" i="3"/>
  <c r="BW32" i="3"/>
  <c r="CA7" i="3"/>
  <c r="BO11" i="3"/>
  <c r="BU37" i="3"/>
  <c r="BO42" i="3"/>
  <c r="BY17" i="3"/>
  <c r="BP19" i="3"/>
  <c r="CA13" i="3"/>
  <c r="BW14" i="3"/>
  <c r="BZ19" i="3"/>
  <c r="BQ48" i="3"/>
  <c r="BS46" i="3"/>
  <c r="BT49" i="3"/>
  <c r="BR24" i="3"/>
  <c r="BM44" i="3"/>
  <c r="BV46" i="3"/>
  <c r="BX18" i="3"/>
  <c r="CA38" i="3"/>
  <c r="BR16" i="3"/>
  <c r="BW47" i="3"/>
  <c r="BN20" i="3"/>
  <c r="BY33" i="3"/>
  <c r="BY38" i="3"/>
  <c r="BN27" i="3"/>
  <c r="BO41" i="3"/>
  <c r="BO35" i="3"/>
  <c r="BW24" i="3"/>
  <c r="BP31" i="3"/>
  <c r="BN36" i="3"/>
  <c r="BS43" i="3"/>
  <c r="BY31" i="3"/>
  <c r="BX9" i="3"/>
  <c r="CA5" i="3"/>
  <c r="BS5" i="3"/>
  <c r="BO37" i="3"/>
  <c r="BO29" i="3"/>
  <c r="BW21" i="3"/>
  <c r="BU32" i="3"/>
  <c r="BX46" i="3"/>
  <c r="BS50" i="3"/>
  <c r="BW30" i="3"/>
  <c r="BZ44" i="3"/>
  <c r="BO21" i="3"/>
  <c r="BY25" i="3"/>
  <c r="BV25" i="3"/>
  <c r="BU24" i="3"/>
  <c r="BU16" i="3"/>
  <c r="BT21" i="3"/>
  <c r="BW10" i="3"/>
  <c r="BQ33" i="3"/>
  <c r="BW34" i="3"/>
  <c r="BY43" i="3"/>
  <c r="BM49" i="3"/>
  <c r="BT46" i="3"/>
  <c r="BO38" i="3"/>
  <c r="BQ50" i="3"/>
  <c r="CA22" i="3"/>
  <c r="BX36" i="3"/>
  <c r="BY19" i="3"/>
  <c r="BW15" i="3"/>
  <c r="BZ45" i="3"/>
  <c r="BW50" i="3"/>
  <c r="BN48" i="3"/>
  <c r="BP25" i="3"/>
  <c r="BZ16" i="3"/>
  <c r="BS28" i="3"/>
  <c r="BM41" i="3"/>
  <c r="BM38" i="3"/>
  <c r="BP12" i="3"/>
  <c r="BT19" i="3"/>
  <c r="BO16" i="3"/>
  <c r="BX41" i="3"/>
  <c r="BV26" i="3"/>
  <c r="BM39" i="3"/>
  <c r="BO26" i="3"/>
  <c r="BO32" i="3"/>
  <c r="BR12" i="3"/>
  <c r="BV5" i="3"/>
  <c r="BU5" i="3"/>
  <c r="BW18" i="3"/>
  <c r="BV45" i="3"/>
  <c r="BT8" i="3"/>
  <c r="BZ49" i="3"/>
  <c r="CA31" i="3"/>
  <c r="BS30" i="3"/>
  <c r="BT32" i="3"/>
  <c r="BV43" i="3"/>
  <c r="BQ29" i="3"/>
  <c r="BN9" i="3"/>
  <c r="CA37" i="3"/>
  <c r="BM7" i="3"/>
  <c r="BU22" i="3"/>
  <c r="BT12" i="3"/>
  <c r="CA36" i="3"/>
  <c r="BV15" i="3"/>
  <c r="BX8" i="3"/>
  <c r="BQ38" i="3"/>
  <c r="BY26" i="3"/>
  <c r="BT48" i="3"/>
  <c r="BO34" i="3"/>
  <c r="BV27" i="3"/>
  <c r="BM32" i="3"/>
  <c r="BO31" i="3"/>
  <c r="BO50" i="3"/>
  <c r="BS39" i="3"/>
  <c r="BP23" i="3"/>
  <c r="BZ33" i="3"/>
  <c r="CA23" i="3"/>
  <c r="BO17" i="3"/>
  <c r="BR9" i="3"/>
  <c r="BU39" i="3"/>
  <c r="BV48" i="3"/>
  <c r="CA15" i="3"/>
  <c r="BR28" i="3"/>
  <c r="BW41" i="3"/>
  <c r="CA42" i="3"/>
  <c r="BY16" i="3"/>
  <c r="BP40" i="3"/>
  <c r="CA24" i="3"/>
  <c r="S556" i="1"/>
  <c r="BT5" i="3"/>
  <c r="BQ5" i="3"/>
  <c r="BW5" i="3"/>
  <c r="BT39" i="3"/>
  <c r="BN47" i="3"/>
  <c r="CA27" i="3"/>
  <c r="BQ24" i="3"/>
  <c r="BS32" i="3"/>
  <c r="BO49" i="3"/>
  <c r="BO33" i="3"/>
  <c r="BM50" i="3"/>
  <c r="BQ20" i="3"/>
  <c r="CA33" i="3"/>
  <c r="BU31" i="3"/>
  <c r="BW46" i="3"/>
  <c r="BQ47" i="3"/>
  <c r="BQ42" i="3"/>
  <c r="BY23" i="3"/>
  <c r="BP48" i="3"/>
  <c r="BQ25" i="3"/>
  <c r="BV16" i="3"/>
  <c r="BW25" i="3"/>
  <c r="BQ18" i="3"/>
  <c r="BQ23" i="3"/>
  <c r="BP17" i="3"/>
  <c r="BS41" i="3"/>
  <c r="BW38" i="3"/>
  <c r="BY50" i="3"/>
  <c r="BQ32" i="3"/>
  <c r="BV37" i="3"/>
  <c r="BQ8" i="3"/>
  <c r="BN23" i="3"/>
  <c r="BT31" i="3"/>
  <c r="BX50" i="3"/>
  <c r="BX17" i="3"/>
  <c r="BU21" i="3"/>
  <c r="BS33" i="3"/>
  <c r="BV23" i="3"/>
  <c r="BS36" i="3"/>
  <c r="BZ29" i="3"/>
  <c r="BP7" i="3"/>
  <c r="BX13" i="3"/>
  <c r="BX39" i="3"/>
  <c r="BP33" i="3"/>
  <c r="BM24" i="3"/>
  <c r="BN34" i="3"/>
  <c r="AJ40" i="3"/>
  <c r="AU48" i="3"/>
  <c r="AH16" i="3"/>
  <c r="AN19" i="3"/>
  <c r="AK19" i="3"/>
  <c r="U578" i="1"/>
  <c r="S632" i="1"/>
  <c r="R626" i="1"/>
  <c r="AG9" i="3" s="1"/>
  <c r="CE5" i="3"/>
  <c r="CM5" i="3"/>
  <c r="CK5" i="3"/>
  <c r="CI5" i="3"/>
  <c r="CJ5" i="3"/>
  <c r="CF5" i="3"/>
  <c r="CL5" i="3"/>
  <c r="CD5" i="3"/>
  <c r="CG5" i="3"/>
  <c r="CP5" i="3"/>
  <c r="CQ5" i="3"/>
  <c r="CH5" i="3"/>
  <c r="P454" i="1"/>
  <c r="CC5" i="3"/>
  <c r="AN9" i="3" l="1"/>
  <c r="AR8" i="3"/>
  <c r="AQ9" i="3"/>
  <c r="AP9" i="3"/>
  <c r="AK7" i="3"/>
  <c r="AT7" i="3"/>
  <c r="AJ8" i="3"/>
  <c r="AR9" i="3"/>
  <c r="AN8" i="3"/>
  <c r="AI8" i="3"/>
  <c r="AH8" i="3"/>
  <c r="AG8" i="3"/>
  <c r="AO7" i="3"/>
  <c r="AO9" i="3"/>
  <c r="AG7" i="3"/>
  <c r="AK9" i="3"/>
  <c r="AH7" i="3"/>
  <c r="AO8" i="3"/>
  <c r="AR7" i="3"/>
  <c r="AN7" i="3"/>
  <c r="AS7" i="3"/>
  <c r="AU9" i="3"/>
  <c r="AT8" i="3"/>
  <c r="AQ8" i="3"/>
  <c r="AI9" i="3"/>
  <c r="AQ46" i="3"/>
  <c r="AI7" i="3"/>
  <c r="AU13" i="3"/>
  <c r="AT26" i="3"/>
  <c r="AH9" i="3"/>
  <c r="AU7" i="3"/>
  <c r="AS8" i="3"/>
  <c r="AL9" i="3"/>
  <c r="AM7" i="3"/>
  <c r="AU8" i="3"/>
  <c r="AP8" i="3"/>
  <c r="AJ7" i="3"/>
  <c r="AM9" i="3"/>
  <c r="AL8" i="3"/>
  <c r="AQ7" i="3"/>
  <c r="AK8" i="3"/>
  <c r="AP7" i="3"/>
  <c r="AM8" i="3"/>
  <c r="AS9" i="3"/>
  <c r="AT9" i="3"/>
  <c r="AL7" i="3"/>
  <c r="AJ9" i="3"/>
  <c r="AQ45" i="3"/>
  <c r="AN34" i="3"/>
  <c r="AR40" i="3"/>
  <c r="AG24" i="3"/>
  <c r="AN28" i="3"/>
  <c r="AJ36" i="3"/>
  <c r="AN10" i="3"/>
  <c r="AR28" i="3"/>
  <c r="AO14" i="3"/>
  <c r="AO17" i="3"/>
  <c r="AJ43" i="3"/>
  <c r="AH38" i="3"/>
  <c r="AR10" i="3"/>
  <c r="AH37" i="3"/>
  <c r="AJ20" i="3"/>
  <c r="AR15" i="3"/>
  <c r="AK36" i="3"/>
  <c r="AI44" i="3"/>
  <c r="AT34" i="3"/>
  <c r="AU27" i="3"/>
  <c r="AT16" i="3"/>
  <c r="AK44" i="3"/>
  <c r="AH29" i="3"/>
  <c r="AM50" i="3"/>
  <c r="AS25" i="3"/>
  <c r="AP27" i="3"/>
  <c r="AR46" i="3"/>
  <c r="AP46" i="3"/>
  <c r="AP26" i="3"/>
  <c r="AN37" i="3"/>
  <c r="AQ34" i="3"/>
  <c r="AL36" i="3"/>
  <c r="AU21" i="3"/>
  <c r="AP39" i="3"/>
  <c r="AJ27" i="3"/>
  <c r="AR14" i="3"/>
  <c r="AS34" i="3"/>
  <c r="S557" i="1"/>
  <c r="S558" i="1" s="1"/>
  <c r="AU37" i="3"/>
  <c r="AQ31" i="3"/>
  <c r="AQ33" i="3"/>
  <c r="AJ28" i="3"/>
  <c r="AP43" i="3"/>
  <c r="AT21" i="3"/>
  <c r="AT40" i="3"/>
  <c r="AU30" i="3"/>
  <c r="AQ44" i="3"/>
  <c r="AM18" i="3"/>
  <c r="AN43" i="3"/>
  <c r="AP14" i="3"/>
  <c r="AM47" i="3"/>
  <c r="AM36" i="3"/>
  <c r="AN31" i="3"/>
  <c r="AT43" i="3"/>
  <c r="AM33" i="3"/>
  <c r="AK13" i="3"/>
  <c r="AS24" i="3"/>
  <c r="AJ39" i="3"/>
  <c r="AU38" i="3"/>
  <c r="AN26" i="3"/>
  <c r="AT32" i="3"/>
  <c r="AK20" i="3"/>
  <c r="AH19" i="3"/>
  <c r="AJ16" i="3"/>
  <c r="AN40" i="3"/>
  <c r="AG21" i="3"/>
  <c r="AO36" i="3"/>
  <c r="AN12" i="3"/>
  <c r="AS33" i="3"/>
  <c r="AT17" i="3"/>
  <c r="AO26" i="3"/>
  <c r="AG50" i="3"/>
  <c r="AS13" i="3"/>
  <c r="AH10" i="3"/>
  <c r="AR48" i="3"/>
  <c r="AI11" i="3"/>
  <c r="AJ12" i="3"/>
  <c r="AT45" i="3"/>
  <c r="AK47" i="3"/>
  <c r="AM15" i="3"/>
  <c r="AT29" i="3"/>
  <c r="AS22" i="3"/>
  <c r="AK16" i="3"/>
  <c r="AI18" i="3"/>
  <c r="AU23" i="3"/>
  <c r="AN49" i="3"/>
  <c r="AQ32" i="3"/>
  <c r="AO40" i="3"/>
  <c r="AU25" i="3"/>
  <c r="AU36" i="3"/>
  <c r="AI30" i="3"/>
  <c r="AO41" i="3"/>
  <c r="AH20" i="3"/>
  <c r="AH26" i="3"/>
  <c r="AM21" i="3"/>
  <c r="AT38" i="3"/>
  <c r="AO10" i="3"/>
  <c r="AI49" i="3"/>
  <c r="AU34" i="3"/>
  <c r="AG16" i="3"/>
  <c r="AQ24" i="3"/>
  <c r="AN35" i="3"/>
  <c r="AL38" i="3"/>
  <c r="AJ6" i="3"/>
  <c r="AT10" i="3"/>
  <c r="AS32" i="3"/>
  <c r="AI12" i="3"/>
  <c r="AS20" i="3"/>
  <c r="AI46" i="3"/>
  <c r="AK17" i="3"/>
  <c r="AM40" i="3"/>
  <c r="AP40" i="3"/>
  <c r="AS30" i="3"/>
  <c r="AK34" i="3"/>
  <c r="AO50" i="3"/>
  <c r="AK30" i="3"/>
  <c r="AO11" i="3"/>
  <c r="AP31" i="3"/>
  <c r="AU44" i="3"/>
  <c r="AK11" i="3"/>
  <c r="AP29" i="3"/>
  <c r="AM28" i="3"/>
  <c r="AO44" i="3"/>
  <c r="AG41" i="3"/>
  <c r="AK33" i="3"/>
  <c r="AS49" i="3"/>
  <c r="AN39" i="3"/>
  <c r="AS38" i="3"/>
  <c r="AT25" i="3"/>
  <c r="AG29" i="3"/>
  <c r="AP41" i="3"/>
  <c r="AK21" i="3"/>
  <c r="AN36" i="3"/>
  <c r="AQ41" i="3"/>
  <c r="AQ38" i="3"/>
  <c r="AH46" i="3"/>
  <c r="AO31" i="3"/>
  <c r="AT24" i="3"/>
  <c r="AK37" i="3"/>
  <c r="AU20" i="3"/>
  <c r="AG23" i="3"/>
  <c r="AR32" i="3"/>
  <c r="AH49" i="3"/>
  <c r="AN41" i="3"/>
  <c r="AG37" i="3"/>
  <c r="AH47" i="3"/>
  <c r="AR16" i="3"/>
  <c r="AR49" i="3"/>
  <c r="AM46" i="3"/>
  <c r="AS43" i="3"/>
  <c r="AP45" i="3"/>
  <c r="AT44" i="3"/>
  <c r="AP32" i="3"/>
  <c r="AO28" i="3"/>
  <c r="AL50" i="3"/>
  <c r="AM10" i="3"/>
  <c r="AI42" i="3"/>
  <c r="AL24" i="3"/>
  <c r="AG36" i="3"/>
  <c r="AI22" i="3"/>
  <c r="AR33" i="3"/>
  <c r="AS35" i="3"/>
  <c r="AP22" i="3"/>
  <c r="AH31" i="3"/>
  <c r="AR27" i="3"/>
  <c r="AL16" i="3"/>
  <c r="AN47" i="3"/>
  <c r="AS36" i="3"/>
  <c r="AT15" i="3"/>
  <c r="AN16" i="3"/>
  <c r="AR38" i="3"/>
  <c r="AK45" i="3"/>
  <c r="AS17" i="3"/>
  <c r="AJ17" i="3"/>
  <c r="AH23" i="3"/>
  <c r="AO47" i="3"/>
  <c r="AG45" i="3"/>
  <c r="AH33" i="3"/>
  <c r="AT36" i="3"/>
  <c r="AJ10" i="3"/>
  <c r="AM11" i="3"/>
  <c r="AG15" i="3"/>
  <c r="AJ32" i="3"/>
  <c r="AH28" i="3"/>
  <c r="AG46" i="3"/>
  <c r="AS21" i="3"/>
  <c r="AK24" i="3"/>
  <c r="AT30" i="3"/>
  <c r="AM20" i="3"/>
  <c r="AN29" i="3"/>
  <c r="AS40" i="3"/>
  <c r="AL12" i="3"/>
  <c r="AJ44" i="3"/>
  <c r="AM30" i="3"/>
  <c r="AH34" i="3"/>
  <c r="AG11" i="3"/>
  <c r="AO35" i="3"/>
  <c r="AQ16" i="3"/>
  <c r="AQ50" i="3"/>
  <c r="AR23" i="3"/>
  <c r="AQ30" i="3"/>
  <c r="AU42" i="3"/>
  <c r="AN46" i="3"/>
  <c r="AK28" i="3"/>
  <c r="AP48" i="3"/>
  <c r="AU29" i="3"/>
  <c r="AQ22" i="3"/>
  <c r="AN45" i="3"/>
  <c r="AL29" i="3"/>
  <c r="AI35" i="3"/>
  <c r="AK12" i="3"/>
  <c r="AP23" i="3"/>
  <c r="AU49" i="3"/>
  <c r="AS19" i="3"/>
  <c r="AU16" i="3"/>
  <c r="AM17" i="3"/>
  <c r="AR35" i="3"/>
  <c r="AK35" i="3"/>
  <c r="AN23" i="3"/>
  <c r="AN24" i="3"/>
  <c r="AR36" i="3"/>
  <c r="AP11" i="3"/>
  <c r="AU41" i="3"/>
  <c r="AR29" i="3"/>
  <c r="AQ18" i="3"/>
  <c r="AQ43" i="3"/>
  <c r="AH24" i="3"/>
  <c r="AM22" i="3"/>
  <c r="AS50" i="3"/>
  <c r="AN30" i="3"/>
  <c r="AO45" i="3"/>
  <c r="AK31" i="3"/>
  <c r="AQ35" i="3"/>
  <c r="AM34" i="3"/>
  <c r="AJ23" i="3"/>
  <c r="AH41" i="3"/>
  <c r="AP34" i="3"/>
  <c r="AN22" i="3"/>
  <c r="AT13" i="3"/>
  <c r="AI27" i="3"/>
  <c r="AS29" i="3"/>
  <c r="AG40" i="3"/>
  <c r="AR24" i="3"/>
  <c r="AI28" i="3"/>
  <c r="AL42" i="3"/>
  <c r="AQ12" i="3"/>
  <c r="AP35" i="3"/>
  <c r="AI37" i="3"/>
  <c r="AN50" i="3"/>
  <c r="AT23" i="3"/>
  <c r="AS46" i="3"/>
  <c r="AL20" i="3"/>
  <c r="AG14" i="3"/>
  <c r="AH12" i="3"/>
  <c r="AR13" i="3"/>
  <c r="AH43" i="3"/>
  <c r="AL19" i="3"/>
  <c r="AL13" i="3"/>
  <c r="AN17" i="3"/>
  <c r="AH45" i="3"/>
  <c r="AH42" i="3"/>
  <c r="AL28" i="3"/>
  <c r="AP50" i="3"/>
  <c r="AR31" i="3"/>
  <c r="AK10" i="3"/>
  <c r="AR30" i="3"/>
  <c r="AJ35" i="3"/>
  <c r="AO15" i="3"/>
  <c r="AJ49" i="3"/>
  <c r="AT47" i="3"/>
  <c r="AG20" i="3"/>
  <c r="AO34" i="3"/>
  <c r="AI15" i="3"/>
  <c r="AK42" i="3"/>
  <c r="AU43" i="3"/>
  <c r="AK41" i="3"/>
  <c r="AO13" i="3"/>
  <c r="AO16" i="3"/>
  <c r="AG48" i="3"/>
  <c r="AT41" i="3"/>
  <c r="AK14" i="3"/>
  <c r="AU24" i="3"/>
  <c r="AQ25" i="3"/>
  <c r="AS18" i="3"/>
  <c r="AJ11" i="3"/>
  <c r="AR50" i="3"/>
  <c r="AK23" i="3"/>
  <c r="AI38" i="3"/>
  <c r="AG27" i="3"/>
  <c r="AG22" i="3"/>
  <c r="AI14" i="3"/>
  <c r="AL33" i="3"/>
  <c r="AG39" i="3"/>
  <c r="AK49" i="3"/>
  <c r="AU47" i="3"/>
  <c r="AP25" i="3"/>
  <c r="AI45" i="3"/>
  <c r="AS45" i="3"/>
  <c r="AS23" i="3"/>
  <c r="AT50" i="3"/>
  <c r="AQ13" i="3"/>
  <c r="AM42" i="3"/>
  <c r="AU40" i="3"/>
  <c r="AL17" i="3"/>
  <c r="AH21" i="3"/>
  <c r="AU31" i="3"/>
  <c r="AR20" i="3"/>
  <c r="AI31" i="3"/>
  <c r="AL11" i="3"/>
  <c r="AI26" i="3"/>
  <c r="AJ21" i="3"/>
  <c r="AN21" i="3"/>
  <c r="AG26" i="3"/>
  <c r="AQ11" i="3"/>
  <c r="AT39" i="3"/>
  <c r="AN13" i="3"/>
  <c r="AG28" i="3"/>
  <c r="AQ28" i="3"/>
  <c r="AI24" i="3"/>
  <c r="AQ39" i="3"/>
  <c r="AH15" i="3"/>
  <c r="AQ14" i="3"/>
  <c r="AL39" i="3"/>
  <c r="AO43" i="3"/>
  <c r="AJ13" i="3"/>
  <c r="AM38" i="3"/>
  <c r="AH40" i="3"/>
  <c r="AR19" i="3"/>
  <c r="AL31" i="3"/>
  <c r="AJ31" i="3"/>
  <c r="AT48" i="3"/>
  <c r="AH14" i="3"/>
  <c r="AU12" i="3"/>
  <c r="AR45" i="3"/>
  <c r="AO32" i="3"/>
  <c r="AU33" i="3"/>
  <c r="AO49" i="3"/>
  <c r="AT37" i="3"/>
  <c r="AT12" i="3"/>
  <c r="AQ19" i="3"/>
  <c r="AO29" i="3"/>
  <c r="AM44" i="3"/>
  <c r="AJ50" i="3"/>
  <c r="AL18" i="3"/>
  <c r="AG25" i="3"/>
  <c r="AJ14" i="3"/>
  <c r="AG12" i="3"/>
  <c r="AR22" i="3"/>
  <c r="AR17" i="3"/>
  <c r="AT31" i="3"/>
  <c r="AU10" i="3"/>
  <c r="AP20" i="3"/>
  <c r="AH44" i="3"/>
  <c r="AJ46" i="3"/>
  <c r="AU11" i="3"/>
  <c r="AO20" i="3"/>
  <c r="AH39" i="3"/>
  <c r="AO38" i="3"/>
  <c r="AG10" i="3"/>
  <c r="AL35" i="3"/>
  <c r="AH25" i="3"/>
  <c r="AI29" i="3"/>
  <c r="AJ25" i="3"/>
  <c r="AG17" i="3"/>
  <c r="AL25" i="3"/>
  <c r="AN38" i="3"/>
  <c r="AR21" i="3"/>
  <c r="AP36" i="3"/>
  <c r="AK15" i="3"/>
  <c r="AH22" i="3"/>
  <c r="AR47" i="3"/>
  <c r="AM39" i="3"/>
  <c r="AI17" i="3"/>
  <c r="AI25" i="3"/>
  <c r="AO30" i="3"/>
  <c r="AQ29" i="3"/>
  <c r="AP49" i="3"/>
  <c r="AI10" i="3"/>
  <c r="AT33" i="3"/>
  <c r="AK48" i="3"/>
  <c r="AM43" i="3"/>
  <c r="AJ26" i="3"/>
  <c r="AG30" i="3"/>
  <c r="AS31" i="3"/>
  <c r="AL45" i="3"/>
  <c r="AK29" i="3"/>
  <c r="AL46" i="3"/>
  <c r="AJ41" i="3"/>
  <c r="AN27" i="3"/>
  <c r="AQ37" i="3"/>
  <c r="AS11" i="3"/>
  <c r="AI47" i="3"/>
  <c r="AH50" i="3"/>
  <c r="AO42" i="3"/>
  <c r="AQ20" i="3"/>
  <c r="AQ27" i="3"/>
  <c r="AK26" i="3"/>
  <c r="AK18" i="3"/>
  <c r="AH27" i="3"/>
  <c r="AL47" i="3"/>
  <c r="AJ37" i="3"/>
  <c r="AM14" i="3"/>
  <c r="AQ17" i="3"/>
  <c r="AO25" i="3"/>
  <c r="AT49" i="3"/>
  <c r="AK25" i="3"/>
  <c r="AM49" i="3"/>
  <c r="AR41" i="3"/>
  <c r="AO33" i="3"/>
  <c r="AL48" i="3"/>
  <c r="AP19" i="3"/>
  <c r="AL10" i="3"/>
  <c r="AQ23" i="3"/>
  <c r="AS16" i="3"/>
  <c r="AJ45" i="3"/>
  <c r="AR26" i="3"/>
  <c r="AN32" i="3"/>
  <c r="AO12" i="3"/>
  <c r="AQ36" i="3"/>
  <c r="AM29" i="3"/>
  <c r="AT27" i="3"/>
  <c r="AR25" i="3"/>
  <c r="AG43" i="3"/>
  <c r="AL41" i="3"/>
  <c r="AU39" i="3"/>
  <c r="AH35" i="3"/>
  <c r="AR11" i="3"/>
  <c r="AO48" i="3"/>
  <c r="AT18" i="3"/>
  <c r="AU19" i="3"/>
  <c r="AS28" i="3"/>
  <c r="AN14" i="3"/>
  <c r="AM26" i="3"/>
  <c r="AO27" i="3"/>
  <c r="AS12" i="3"/>
  <c r="AL37" i="3"/>
  <c r="AM12" i="3"/>
  <c r="AL40" i="3"/>
  <c r="AS41" i="3"/>
  <c r="AT22" i="3"/>
  <c r="AN48" i="3"/>
  <c r="AI41" i="3"/>
  <c r="AQ10" i="3"/>
  <c r="AS48" i="3"/>
  <c r="AR43" i="3"/>
  <c r="AI32" i="3"/>
  <c r="AH13" i="3"/>
  <c r="AG18" i="3"/>
  <c r="AS47" i="3"/>
  <c r="AM41" i="3"/>
  <c r="AM13" i="3"/>
  <c r="AS27" i="3"/>
  <c r="AT14" i="3"/>
  <c r="AU17" i="3"/>
  <c r="AP17" i="3"/>
  <c r="AM37" i="3"/>
  <c r="AS39" i="3"/>
  <c r="AI23" i="3"/>
  <c r="AO39" i="3"/>
  <c r="AS42" i="3"/>
  <c r="AT46" i="3"/>
  <c r="AQ40" i="3"/>
  <c r="AP28" i="3"/>
  <c r="AT19" i="3"/>
  <c r="AI21" i="3"/>
  <c r="AL44" i="3"/>
  <c r="AJ18" i="3"/>
  <c r="AJ30" i="3"/>
  <c r="AT11" i="3"/>
  <c r="AL26" i="3"/>
  <c r="AO24" i="3"/>
  <c r="AL49" i="3"/>
  <c r="AR18" i="3"/>
  <c r="AS10" i="3"/>
  <c r="AJ33" i="3"/>
  <c r="AJ42" i="3"/>
  <c r="AG31" i="3"/>
  <c r="AI36" i="3"/>
  <c r="AS37" i="3"/>
  <c r="AL15" i="3"/>
  <c r="AQ47" i="3"/>
  <c r="AP21" i="3"/>
  <c r="AH17" i="3"/>
  <c r="AP42" i="3"/>
  <c r="AG35" i="3"/>
  <c r="AO19" i="3"/>
  <c r="AP16" i="3"/>
  <c r="AN11" i="3"/>
  <c r="AR37" i="3"/>
  <c r="AM31" i="3"/>
  <c r="AJ15" i="3"/>
  <c r="AM27" i="3"/>
  <c r="AT35" i="3"/>
  <c r="AP15" i="3"/>
  <c r="AM48" i="3"/>
  <c r="AQ49" i="3"/>
  <c r="AR39" i="3"/>
  <c r="AL22" i="3"/>
  <c r="AU50" i="3"/>
  <c r="AM32" i="3"/>
  <c r="AI20" i="3"/>
  <c r="AG34" i="3"/>
  <c r="AT28" i="3"/>
  <c r="AH30" i="3"/>
  <c r="AU18" i="3"/>
  <c r="AP18" i="3"/>
  <c r="AK46" i="3"/>
  <c r="AP24" i="3"/>
  <c r="AS14" i="3"/>
  <c r="AN15" i="3"/>
  <c r="AK22" i="3"/>
  <c r="AO23" i="3"/>
  <c r="AG49" i="3"/>
  <c r="AP38" i="3"/>
  <c r="AL43" i="3"/>
  <c r="AI43" i="3"/>
  <c r="AO18" i="3"/>
  <c r="AJ29" i="3"/>
  <c r="AJ34" i="3"/>
  <c r="AG42" i="3"/>
  <c r="AK38" i="3"/>
  <c r="AO22" i="3"/>
  <c r="AS44" i="3"/>
  <c r="AK43" i="3"/>
  <c r="AI48" i="3"/>
  <c r="AG44" i="3"/>
  <c r="AK32" i="3"/>
  <c r="AM24" i="3"/>
  <c r="AG33" i="3"/>
  <c r="AQ21" i="3"/>
  <c r="AH11" i="3"/>
  <c r="AU35" i="3"/>
  <c r="AL32" i="3"/>
  <c r="AL30" i="3"/>
  <c r="AJ38" i="3"/>
  <c r="AM45" i="3"/>
  <c r="AP47" i="3"/>
  <c r="AK50" i="3"/>
  <c r="AN18" i="3"/>
  <c r="AT42" i="3"/>
  <c r="AG47" i="3"/>
  <c r="AJ19" i="3"/>
  <c r="AI40" i="3"/>
  <c r="AK39" i="3"/>
  <c r="AJ48" i="3"/>
  <c r="AN33" i="3"/>
  <c r="AK40" i="3"/>
  <c r="AU26" i="3"/>
  <c r="AQ48" i="3"/>
  <c r="AU22" i="3"/>
  <c r="AR44" i="3"/>
  <c r="AU28" i="3"/>
  <c r="AP33" i="3"/>
  <c r="AL23" i="3"/>
  <c r="AU45" i="3"/>
  <c r="AN20" i="3"/>
  <c r="AL34" i="3"/>
  <c r="AQ15" i="3"/>
  <c r="AG19" i="3"/>
  <c r="AG38" i="3"/>
  <c r="AG32" i="3"/>
  <c r="AP13" i="3"/>
  <c r="AI39" i="3"/>
  <c r="AP30" i="3"/>
  <c r="AR34" i="3"/>
  <c r="AN25" i="3"/>
  <c r="AS15" i="3"/>
  <c r="AN42" i="3"/>
  <c r="AO21" i="3"/>
  <c r="AU14" i="3"/>
  <c r="AU46" i="3"/>
  <c r="U579" i="1"/>
  <c r="AI19" i="3"/>
  <c r="CN5" i="3"/>
  <c r="CO5" i="3"/>
  <c r="AS26" i="3"/>
  <c r="AH18" i="3"/>
  <c r="AI16" i="3"/>
  <c r="CI6" i="3"/>
  <c r="AH32" i="3"/>
  <c r="AO46" i="3"/>
  <c r="AT20" i="3"/>
  <c r="AJ22" i="3"/>
  <c r="AM25" i="3"/>
  <c r="AM35" i="3"/>
  <c r="AQ26" i="3"/>
  <c r="AH36" i="3"/>
  <c r="AL27" i="3"/>
  <c r="AJ47" i="3"/>
  <c r="AI13" i="3"/>
  <c r="AI50" i="3"/>
  <c r="AM23" i="3"/>
  <c r="AP12" i="3"/>
  <c r="AL14" i="3"/>
  <c r="AU32" i="3"/>
  <c r="AK27" i="3"/>
  <c r="AQ42" i="3"/>
  <c r="AM19" i="3"/>
  <c r="AR42" i="3"/>
  <c r="AJ24" i="3"/>
  <c r="AG13" i="3"/>
  <c r="AO37" i="3"/>
  <c r="AP37" i="3"/>
  <c r="AP10" i="3"/>
  <c r="AH48" i="3"/>
  <c r="AU15" i="3"/>
  <c r="AP44" i="3"/>
  <c r="AI33" i="3"/>
  <c r="AL21" i="3"/>
  <c r="AN44" i="3"/>
  <c r="AR12" i="3"/>
  <c r="AI34" i="3"/>
  <c r="S633" i="1"/>
  <c r="P455" i="1"/>
  <c r="U580" i="1" l="1"/>
  <c r="CG6" i="3"/>
  <c r="CM7" i="3"/>
  <c r="CC7" i="3"/>
  <c r="CC6" i="3"/>
  <c r="CF7" i="3"/>
  <c r="CH6" i="3"/>
  <c r="CL6" i="3"/>
  <c r="CG7" i="3"/>
  <c r="CL7" i="3"/>
  <c r="CK6" i="3"/>
  <c r="CQ6" i="3"/>
  <c r="CK7" i="3"/>
  <c r="CO7" i="3"/>
  <c r="CE6" i="3"/>
  <c r="CP6" i="3"/>
  <c r="CN6" i="3"/>
  <c r="CF6" i="3"/>
  <c r="CO6" i="3"/>
  <c r="CI7" i="3"/>
  <c r="CH7" i="3"/>
  <c r="CJ6" i="3"/>
  <c r="S634" i="1"/>
  <c r="BE8" i="3" s="1"/>
  <c r="P456" i="1"/>
  <c r="T3" i="5"/>
  <c r="T4" i="5"/>
  <c r="T5" i="5"/>
  <c r="T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2" i="5"/>
  <c r="S4" i="5"/>
  <c r="S5" i="5"/>
  <c r="S6" i="5"/>
  <c r="S8" i="5"/>
  <c r="S9" i="5"/>
  <c r="S10" i="5"/>
  <c r="S12" i="5"/>
  <c r="S13" i="5"/>
  <c r="S14" i="5"/>
  <c r="S16" i="5"/>
  <c r="S17" i="5"/>
  <c r="S18" i="5"/>
  <c r="S20" i="5"/>
  <c r="S21" i="5"/>
  <c r="S22" i="5"/>
  <c r="S24" i="5"/>
  <c r="S25" i="5"/>
  <c r="S26" i="5"/>
  <c r="S28" i="5"/>
  <c r="S29" i="5"/>
  <c r="S30" i="5"/>
  <c r="S2" i="5"/>
  <c r="Q3" i="5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2" i="5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P15" i="6"/>
  <c r="P16" i="6" s="1"/>
  <c r="P17" i="6" s="1"/>
  <c r="P18" i="6" s="1"/>
  <c r="P19" i="6" s="1"/>
  <c r="P20" i="6" s="1"/>
  <c r="P21" i="6" s="1"/>
  <c r="P22" i="6" s="1"/>
  <c r="P23" i="6" s="1"/>
  <c r="P24" i="6" s="1"/>
  <c r="P25" i="6" s="1"/>
  <c r="P26" i="6" s="1"/>
  <c r="P27" i="6" s="1"/>
  <c r="P28" i="6" s="1"/>
  <c r="P29" i="6" s="1"/>
  <c r="P30" i="6" s="1"/>
  <c r="J14" i="6"/>
  <c r="J13" i="6"/>
  <c r="J12" i="6"/>
  <c r="J11" i="6"/>
  <c r="J10" i="6"/>
  <c r="J9" i="6"/>
  <c r="J8" i="6"/>
  <c r="J7" i="6"/>
  <c r="J6" i="6"/>
  <c r="J5" i="6"/>
  <c r="J4" i="6"/>
  <c r="P3" i="6"/>
  <c r="P5" i="6" s="1"/>
  <c r="P6" i="6" s="1"/>
  <c r="P7" i="6" s="1"/>
  <c r="P8" i="6" s="1"/>
  <c r="P9" i="6" s="1"/>
  <c r="J3" i="6"/>
  <c r="J2" i="6"/>
  <c r="BI9" i="3" l="1"/>
  <c r="BG8" i="3"/>
  <c r="U581" i="1"/>
  <c r="CJ7" i="3"/>
  <c r="CQ7" i="3"/>
  <c r="CN7" i="3"/>
  <c r="CE7" i="3"/>
  <c r="BG10" i="3"/>
  <c r="BA37" i="3"/>
  <c r="BD32" i="3"/>
  <c r="BH7" i="3"/>
  <c r="BF11" i="3"/>
  <c r="AY14" i="3"/>
  <c r="BI31" i="3"/>
  <c r="BH17" i="3"/>
  <c r="BG27" i="3"/>
  <c r="BG22" i="3"/>
  <c r="BA35" i="3"/>
  <c r="BI26" i="3"/>
  <c r="BG18" i="3"/>
  <c r="BE40" i="3"/>
  <c r="AZ40" i="3"/>
  <c r="BD40" i="3"/>
  <c r="AY34" i="3"/>
  <c r="BG49" i="3"/>
  <c r="AX23" i="3"/>
  <c r="BE23" i="3"/>
  <c r="BI32" i="3"/>
  <c r="BJ40" i="3"/>
  <c r="BD38" i="3"/>
  <c r="BA32" i="3"/>
  <c r="AY25" i="3"/>
  <c r="BH20" i="3"/>
  <c r="BE27" i="3"/>
  <c r="AZ19" i="3"/>
  <c r="BJ35" i="3"/>
  <c r="BE30" i="3"/>
  <c r="BK43" i="3"/>
  <c r="BH18" i="3"/>
  <c r="BA36" i="3"/>
  <c r="BB25" i="3"/>
  <c r="BI43" i="3"/>
  <c r="BG13" i="3"/>
  <c r="BE18" i="3"/>
  <c r="BD12" i="3"/>
  <c r="AX18" i="3"/>
  <c r="BH22" i="3"/>
  <c r="BC14" i="3"/>
  <c r="AW35" i="3"/>
  <c r="BC21" i="3"/>
  <c r="BH33" i="3"/>
  <c r="BD18" i="3"/>
  <c r="BB32" i="3"/>
  <c r="BF21" i="3"/>
  <c r="BF33" i="3"/>
  <c r="BI24" i="3"/>
  <c r="BC12" i="3"/>
  <c r="BE47" i="3"/>
  <c r="BF29" i="3"/>
  <c r="BA24" i="3"/>
  <c r="BE46" i="3"/>
  <c r="BH49" i="3"/>
  <c r="BG25" i="3"/>
  <c r="BD28" i="3"/>
  <c r="AZ8" i="3"/>
  <c r="BA45" i="3"/>
  <c r="AY43" i="3"/>
  <c r="AW23" i="3"/>
  <c r="BK33" i="3"/>
  <c r="BH37" i="3"/>
  <c r="BH21" i="3"/>
  <c r="BB11" i="3"/>
  <c r="AZ34" i="3"/>
  <c r="BF12" i="3"/>
  <c r="BB12" i="3"/>
  <c r="BI30" i="3"/>
  <c r="AW33" i="3"/>
  <c r="AX31" i="3"/>
  <c r="BJ48" i="3"/>
  <c r="BI10" i="3"/>
  <c r="BB46" i="3"/>
  <c r="AW26" i="3"/>
  <c r="BA13" i="3"/>
  <c r="BG45" i="3"/>
  <c r="BH40" i="3"/>
  <c r="BB48" i="3"/>
  <c r="BJ10" i="3"/>
  <c r="BA16" i="3"/>
  <c r="AX40" i="3"/>
  <c r="AW11" i="3"/>
  <c r="AX12" i="3"/>
  <c r="BI49" i="3"/>
  <c r="BE11" i="3"/>
  <c r="BJ44" i="3"/>
  <c r="BB29" i="3"/>
  <c r="BI44" i="3"/>
  <c r="BI39" i="3"/>
  <c r="BC28" i="3"/>
  <c r="AX28" i="3"/>
  <c r="BC19" i="3"/>
  <c r="BB38" i="3"/>
  <c r="BA14" i="3"/>
  <c r="AW13" i="3"/>
  <c r="BA33" i="3"/>
  <c r="AW31" i="3"/>
  <c r="BC18" i="3"/>
  <c r="BJ6" i="3"/>
  <c r="BJ49" i="3"/>
  <c r="BB33" i="3"/>
  <c r="BJ39" i="3"/>
  <c r="AY41" i="3"/>
  <c r="AW36" i="3"/>
  <c r="BD8" i="3"/>
  <c r="BK17" i="3"/>
  <c r="AX24" i="3"/>
  <c r="BF22" i="3"/>
  <c r="AX30" i="3"/>
  <c r="BK14" i="3"/>
  <c r="BB41" i="3"/>
  <c r="BH29" i="3"/>
  <c r="AX9" i="3"/>
  <c r="BF40" i="3"/>
  <c r="BI40" i="3"/>
  <c r="AY44" i="3"/>
  <c r="BJ13" i="3"/>
  <c r="BI11" i="3"/>
  <c r="BB20" i="3"/>
  <c r="BF41" i="3"/>
  <c r="BB44" i="3"/>
  <c r="AY13" i="3"/>
  <c r="AW10" i="3"/>
  <c r="BG21" i="3"/>
  <c r="BE9" i="3"/>
  <c r="BI28" i="3"/>
  <c r="AY47" i="3"/>
  <c r="BE14" i="3"/>
  <c r="BD21" i="3"/>
  <c r="AZ31" i="3"/>
  <c r="BD47" i="3"/>
  <c r="BF14" i="3"/>
  <c r="BC31" i="3"/>
  <c r="BK44" i="3"/>
  <c r="BE29" i="3"/>
  <c r="AZ33" i="3"/>
  <c r="BK23" i="3"/>
  <c r="AX33" i="3"/>
  <c r="AY46" i="3"/>
  <c r="BA11" i="3"/>
  <c r="AW25" i="3"/>
  <c r="BG28" i="3"/>
  <c r="BC49" i="3"/>
  <c r="BA6" i="3"/>
  <c r="BK38" i="3"/>
  <c r="BC44" i="3"/>
  <c r="BB17" i="3"/>
  <c r="AW24" i="3"/>
  <c r="AW14" i="3"/>
  <c r="BK40" i="3"/>
  <c r="AW28" i="3"/>
  <c r="BE34" i="3"/>
  <c r="BK15" i="3"/>
  <c r="BE43" i="3"/>
  <c r="BG31" i="3"/>
  <c r="AZ23" i="3"/>
  <c r="BF45" i="3"/>
  <c r="AY8" i="3"/>
  <c r="BA17" i="3"/>
  <c r="AY35" i="3"/>
  <c r="BA28" i="3"/>
  <c r="BG20" i="3"/>
  <c r="BC24" i="3"/>
  <c r="BE28" i="3"/>
  <c r="BJ47" i="3"/>
  <c r="AY45" i="3"/>
  <c r="BI36" i="3"/>
  <c r="BH12" i="3"/>
  <c r="BB6" i="3"/>
  <c r="BF8" i="3"/>
  <c r="BI46" i="3"/>
  <c r="AX21" i="3"/>
  <c r="BK9" i="3"/>
  <c r="AZ9" i="3"/>
  <c r="BG15" i="3"/>
  <c r="BK19" i="3"/>
  <c r="AX25" i="3"/>
  <c r="BE7" i="3"/>
  <c r="BB23" i="3"/>
  <c r="AY6" i="3"/>
  <c r="BI8" i="3"/>
  <c r="BI12" i="3"/>
  <c r="BB37" i="3"/>
  <c r="BA15" i="3"/>
  <c r="AX45" i="3"/>
  <c r="BJ31" i="3"/>
  <c r="AZ50" i="3"/>
  <c r="AY9" i="3"/>
  <c r="BI7" i="3"/>
  <c r="AW17" i="3"/>
  <c r="BC34" i="3"/>
  <c r="BJ22" i="3"/>
  <c r="BA10" i="3"/>
  <c r="BF6" i="3"/>
  <c r="BK8" i="3"/>
  <c r="BF27" i="3"/>
  <c r="BG39" i="3"/>
  <c r="AX16" i="3"/>
  <c r="BA40" i="3"/>
  <c r="BK48" i="3"/>
  <c r="BD49" i="3"/>
  <c r="AW29" i="3"/>
  <c r="AW15" i="3"/>
  <c r="AW19" i="3"/>
  <c r="AX32" i="3"/>
  <c r="BA7" i="3"/>
  <c r="AZ36" i="3"/>
  <c r="BC37" i="3"/>
  <c r="BB7" i="3"/>
  <c r="AY48" i="3"/>
  <c r="BG29" i="3"/>
  <c r="BE41" i="3"/>
  <c r="BG6" i="3"/>
  <c r="BK12" i="3"/>
  <c r="BC16" i="3"/>
  <c r="BH38" i="3"/>
  <c r="BG17" i="3"/>
  <c r="BD33" i="3"/>
  <c r="AZ46" i="3"/>
  <c r="BH39" i="3"/>
  <c r="BJ34" i="3"/>
  <c r="BE15" i="3"/>
  <c r="BA21" i="3"/>
  <c r="AY50" i="3"/>
  <c r="BD11" i="3"/>
  <c r="AX20" i="3"/>
  <c r="AZ28" i="3"/>
  <c r="BB16" i="3"/>
  <c r="BA39" i="3"/>
  <c r="BH19" i="3"/>
  <c r="AX41" i="3"/>
  <c r="BH23" i="3"/>
  <c r="BC17" i="3"/>
  <c r="BA29" i="3"/>
  <c r="AZ48" i="3"/>
  <c r="BI35" i="3"/>
  <c r="AZ30" i="3"/>
  <c r="BC41" i="3"/>
  <c r="AW16" i="3"/>
  <c r="BF43" i="3"/>
  <c r="BK46" i="3"/>
  <c r="BG12" i="3"/>
  <c r="BG46" i="3"/>
  <c r="BJ41" i="3"/>
  <c r="BF44" i="3"/>
  <c r="BC43" i="3"/>
  <c r="BC45" i="3"/>
  <c r="BJ15" i="3"/>
  <c r="AY29" i="3"/>
  <c r="AZ24" i="3"/>
  <c r="BK10" i="3"/>
  <c r="BF39" i="3"/>
  <c r="AX26" i="3"/>
  <c r="BF24" i="3"/>
  <c r="BB47" i="3"/>
  <c r="BF37" i="3"/>
  <c r="BB18" i="3"/>
  <c r="BF30" i="3"/>
  <c r="BH32" i="3"/>
  <c r="BF42" i="3"/>
  <c r="BF50" i="3"/>
  <c r="BB9" i="3"/>
  <c r="BE38" i="3"/>
  <c r="BJ42" i="3"/>
  <c r="AW27" i="3"/>
  <c r="BD27" i="3"/>
  <c r="BJ14" i="3"/>
  <c r="BF9" i="3"/>
  <c r="BA38" i="3"/>
  <c r="BJ9" i="3"/>
  <c r="BA46" i="3"/>
  <c r="BK11" i="3"/>
  <c r="BD15" i="3"/>
  <c r="AZ16" i="3"/>
  <c r="BF28" i="3"/>
  <c r="AY40" i="3"/>
  <c r="AY26" i="3"/>
  <c r="BB40" i="3"/>
  <c r="AW46" i="3"/>
  <c r="BG26" i="3"/>
  <c r="BA20" i="3"/>
  <c r="BA19" i="3"/>
  <c r="BG36" i="3"/>
  <c r="BK6" i="3"/>
  <c r="BB19" i="3"/>
  <c r="BG41" i="3"/>
  <c r="AW50" i="3"/>
  <c r="BD19" i="3"/>
  <c r="BJ36" i="3"/>
  <c r="BD9" i="3"/>
  <c r="AX39" i="3"/>
  <c r="BD46" i="3"/>
  <c r="BJ32" i="3"/>
  <c r="AZ25" i="3"/>
  <c r="AZ38" i="3"/>
  <c r="AW37" i="3"/>
  <c r="BD45" i="3"/>
  <c r="BG48" i="3"/>
  <c r="BI25" i="3"/>
  <c r="AW7" i="3"/>
  <c r="BH15" i="3"/>
  <c r="BF19" i="3"/>
  <c r="BJ27" i="3"/>
  <c r="BD31" i="3"/>
  <c r="BC38" i="3"/>
  <c r="BH28" i="3"/>
  <c r="BD29" i="3"/>
  <c r="BH14" i="3"/>
  <c r="BC11" i="3"/>
  <c r="BC35" i="3"/>
  <c r="BF47" i="3"/>
  <c r="AZ7" i="3"/>
  <c r="BH36" i="3"/>
  <c r="BJ45" i="3"/>
  <c r="AZ32" i="3"/>
  <c r="BI29" i="3"/>
  <c r="BJ16" i="3"/>
  <c r="BJ25" i="3"/>
  <c r="BG35" i="3"/>
  <c r="BF32" i="3"/>
  <c r="BJ26" i="3"/>
  <c r="AX34" i="3"/>
  <c r="AY27" i="3"/>
  <c r="BC29" i="3"/>
  <c r="BC48" i="3"/>
  <c r="BD42" i="3"/>
  <c r="BD16" i="3"/>
  <c r="BE44" i="3"/>
  <c r="BF16" i="3"/>
  <c r="BI20" i="3"/>
  <c r="BD50" i="3"/>
  <c r="BG24" i="3"/>
  <c r="BJ8" i="3"/>
  <c r="BD13" i="3"/>
  <c r="BA44" i="3"/>
  <c r="AW44" i="3"/>
  <c r="BB34" i="3"/>
  <c r="BG14" i="3"/>
  <c r="AW22" i="3"/>
  <c r="BD22" i="3"/>
  <c r="BF20" i="3"/>
  <c r="BE12" i="3"/>
  <c r="AX48" i="3"/>
  <c r="BF36" i="3"/>
  <c r="BF23" i="3"/>
  <c r="AX13" i="3"/>
  <c r="BE49" i="3"/>
  <c r="BI38" i="3"/>
  <c r="BC40" i="3"/>
  <c r="BH11" i="3"/>
  <c r="BB30" i="3"/>
  <c r="AY38" i="3"/>
  <c r="AY21" i="3"/>
  <c r="BD7" i="3"/>
  <c r="BK29" i="3"/>
  <c r="AZ49" i="3"/>
  <c r="BK47" i="3"/>
  <c r="BE31" i="3"/>
  <c r="BH34" i="3"/>
  <c r="BD37" i="3"/>
  <c r="BH8" i="3"/>
  <c r="BC9" i="3"/>
  <c r="BJ37" i="3"/>
  <c r="BE17" i="3"/>
  <c r="BD44" i="3"/>
  <c r="BC20" i="3"/>
  <c r="BC36" i="3"/>
  <c r="AZ44" i="3"/>
  <c r="BB27" i="3"/>
  <c r="BJ11" i="3"/>
  <c r="BB24" i="3"/>
  <c r="BH26" i="3"/>
  <c r="BD24" i="3"/>
  <c r="BF13" i="3"/>
  <c r="BI6" i="3"/>
  <c r="BB35" i="3"/>
  <c r="BG23" i="3"/>
  <c r="BI33" i="3"/>
  <c r="AZ26" i="3"/>
  <c r="BI47" i="3"/>
  <c r="BE36" i="3"/>
  <c r="BJ7" i="3"/>
  <c r="AY28" i="3"/>
  <c r="AZ29" i="3"/>
  <c r="BD30" i="3"/>
  <c r="BC15" i="3"/>
  <c r="BI21" i="3"/>
  <c r="AZ45" i="3"/>
  <c r="AY19" i="3"/>
  <c r="BK36" i="3"/>
  <c r="AW21" i="3"/>
  <c r="AZ35" i="3"/>
  <c r="BI50" i="3"/>
  <c r="BK32" i="3"/>
  <c r="BI42" i="3"/>
  <c r="AX44" i="3"/>
  <c r="BC22" i="3"/>
  <c r="BI18" i="3"/>
  <c r="BJ43" i="3"/>
  <c r="BE24" i="3"/>
  <c r="BJ17" i="3"/>
  <c r="BE48" i="3"/>
  <c r="AZ39" i="3"/>
  <c r="BC42" i="3"/>
  <c r="AZ17" i="3"/>
  <c r="BH47" i="3"/>
  <c r="BG9" i="3"/>
  <c r="BK13" i="3"/>
  <c r="BA26" i="3"/>
  <c r="BC50" i="3"/>
  <c r="AX14" i="3"/>
  <c r="BH13" i="3"/>
  <c r="BC47" i="3"/>
  <c r="BA42" i="3"/>
  <c r="BC30" i="3"/>
  <c r="BF31" i="3"/>
  <c r="BF7" i="3"/>
  <c r="BJ29" i="3"/>
  <c r="BA41" i="3"/>
  <c r="AW39" i="3"/>
  <c r="AX8" i="3"/>
  <c r="BB13" i="3"/>
  <c r="BA9" i="3"/>
  <c r="AZ14" i="3"/>
  <c r="AY33" i="3"/>
  <c r="BD36" i="3"/>
  <c r="BI13" i="3"/>
  <c r="AX22" i="3"/>
  <c r="BE39" i="3"/>
  <c r="AY20" i="3"/>
  <c r="BH35" i="3"/>
  <c r="AY10" i="3"/>
  <c r="BI22" i="3"/>
  <c r="BK45" i="3"/>
  <c r="AX17" i="3"/>
  <c r="BC32" i="3"/>
  <c r="AX46" i="3"/>
  <c r="BB45" i="3"/>
  <c r="BF10" i="3"/>
  <c r="BB26" i="3"/>
  <c r="BJ28" i="3"/>
  <c r="AY7" i="3"/>
  <c r="BK24" i="3"/>
  <c r="BE35" i="3"/>
  <c r="AX19" i="3"/>
  <c r="AY42" i="3"/>
  <c r="BE20" i="3"/>
  <c r="BA8" i="3"/>
  <c r="BD34" i="3"/>
  <c r="AX7" i="3"/>
  <c r="BA47" i="3"/>
  <c r="BK20" i="3"/>
  <c r="BJ21" i="3"/>
  <c r="BJ33" i="3"/>
  <c r="BH43" i="3"/>
  <c r="AX29" i="3"/>
  <c r="BE21" i="3"/>
  <c r="BI14" i="3"/>
  <c r="BB43" i="3"/>
  <c r="AY31" i="3"/>
  <c r="BE13" i="3"/>
  <c r="BK16" i="3"/>
  <c r="AW12" i="3"/>
  <c r="AY24" i="3"/>
  <c r="BK27" i="3"/>
  <c r="BI27" i="3"/>
  <c r="BJ19" i="3"/>
  <c r="BF18" i="3"/>
  <c r="BK50" i="3"/>
  <c r="BF49" i="3"/>
  <c r="BG30" i="3"/>
  <c r="AX37" i="3"/>
  <c r="AX36" i="3"/>
  <c r="BH24" i="3"/>
  <c r="BJ30" i="3"/>
  <c r="AW49" i="3"/>
  <c r="AX38" i="3"/>
  <c r="BB22" i="3"/>
  <c r="BH50" i="3"/>
  <c r="BK28" i="3"/>
  <c r="BB8" i="3"/>
  <c r="BA30" i="3"/>
  <c r="BH27" i="3"/>
  <c r="AW20" i="3"/>
  <c r="BK49" i="3"/>
  <c r="BD35" i="3"/>
  <c r="BA50" i="3"/>
  <c r="AW48" i="3"/>
  <c r="BC46" i="3"/>
  <c r="BK39" i="3"/>
  <c r="AY11" i="3"/>
  <c r="BH16" i="3"/>
  <c r="BH31" i="3"/>
  <c r="AX47" i="3"/>
  <c r="BF46" i="3"/>
  <c r="BK41" i="3"/>
  <c r="BE16" i="3"/>
  <c r="BJ23" i="3"/>
  <c r="BI16" i="3"/>
  <c r="BA48" i="3"/>
  <c r="BG33" i="3"/>
  <c r="BG40" i="3"/>
  <c r="BA43" i="3"/>
  <c r="BB39" i="3"/>
  <c r="BC39" i="3"/>
  <c r="BF48" i="3"/>
  <c r="BF26" i="3"/>
  <c r="AZ22" i="3"/>
  <c r="BA12" i="3"/>
  <c r="AZ47" i="3"/>
  <c r="BJ18" i="3"/>
  <c r="BI17" i="3"/>
  <c r="AX27" i="3"/>
  <c r="BH44" i="3"/>
  <c r="BG16" i="3"/>
  <c r="BG34" i="3"/>
  <c r="BK31" i="3"/>
  <c r="AY15" i="3"/>
  <c r="BK42" i="3"/>
  <c r="BD17" i="3"/>
  <c r="BG32" i="3"/>
  <c r="BA18" i="3"/>
  <c r="BG50" i="3"/>
  <c r="AZ41" i="3"/>
  <c r="AX49" i="3"/>
  <c r="AW9" i="3"/>
  <c r="BB49" i="3"/>
  <c r="AX11" i="3"/>
  <c r="BE25" i="3"/>
  <c r="AY30" i="3"/>
  <c r="AW42" i="3"/>
  <c r="BI23" i="3"/>
  <c r="AY32" i="3"/>
  <c r="AY39" i="3"/>
  <c r="AW45" i="3"/>
  <c r="AW34" i="3"/>
  <c r="BI34" i="3"/>
  <c r="BE50" i="3"/>
  <c r="AW47" i="3"/>
  <c r="AX42" i="3"/>
  <c r="BF35" i="3"/>
  <c r="BG7" i="3"/>
  <c r="BI37" i="3"/>
  <c r="BK7" i="3"/>
  <c r="BF15" i="3"/>
  <c r="BK18" i="3"/>
  <c r="BE33" i="3"/>
  <c r="AY12" i="3"/>
  <c r="BG42" i="3"/>
  <c r="AW43" i="3"/>
  <c r="BB31" i="3"/>
  <c r="BA49" i="3"/>
  <c r="BB10" i="3"/>
  <c r="BC25" i="3"/>
  <c r="BI41" i="3"/>
  <c r="BJ24" i="3"/>
  <c r="BC23" i="3"/>
  <c r="BG43" i="3"/>
  <c r="AY23" i="3"/>
  <c r="BG37" i="3"/>
  <c r="BF25" i="3"/>
  <c r="BK25" i="3"/>
  <c r="BH46" i="3"/>
  <c r="AW40" i="3"/>
  <c r="BI15" i="3"/>
  <c r="BE42" i="3"/>
  <c r="BH42" i="3"/>
  <c r="AZ21" i="3"/>
  <c r="BF34" i="3"/>
  <c r="BE45" i="3"/>
  <c r="AX50" i="3"/>
  <c r="BH10" i="3"/>
  <c r="BE19" i="3"/>
  <c r="BH48" i="3"/>
  <c r="BG38" i="3"/>
  <c r="BJ12" i="3"/>
  <c r="BC8" i="3"/>
  <c r="AW18" i="3"/>
  <c r="BI45" i="3"/>
  <c r="BH45" i="3"/>
  <c r="BA22" i="3"/>
  <c r="BB50" i="3"/>
  <c r="AY49" i="3"/>
  <c r="AW41" i="3"/>
  <c r="AW32" i="3"/>
  <c r="AX15" i="3"/>
  <c r="BG19" i="3"/>
  <c r="BB21" i="3"/>
  <c r="BD23" i="3"/>
  <c r="AY17" i="3"/>
  <c r="AZ42" i="3"/>
  <c r="AZ11" i="3"/>
  <c r="BE10" i="3"/>
  <c r="BC27" i="3"/>
  <c r="AX43" i="3"/>
  <c r="BG47" i="3"/>
  <c r="BC33" i="3"/>
  <c r="BK34" i="3"/>
  <c r="BA27" i="3"/>
  <c r="BJ50" i="3"/>
  <c r="AW30" i="3"/>
  <c r="BH9" i="3"/>
  <c r="AX10" i="3"/>
  <c r="BB28" i="3"/>
  <c r="BK26" i="3"/>
  <c r="AW8" i="3"/>
  <c r="AZ18" i="3"/>
  <c r="BK30" i="3"/>
  <c r="BC13" i="3"/>
  <c r="BH30" i="3"/>
  <c r="BB36" i="3"/>
  <c r="BD20" i="3"/>
  <c r="BC26" i="3"/>
  <c r="BK37" i="3"/>
  <c r="AZ43" i="3"/>
  <c r="BD41" i="3"/>
  <c r="BA25" i="3"/>
  <c r="BJ46" i="3"/>
  <c r="AZ12" i="3"/>
  <c r="BE22" i="3"/>
  <c r="AZ20" i="3"/>
  <c r="BE26" i="3"/>
  <c r="BG44" i="3"/>
  <c r="AZ13" i="3"/>
  <c r="BE32" i="3"/>
  <c r="AY18" i="3"/>
  <c r="BA34" i="3"/>
  <c r="BB14" i="3"/>
  <c r="BD48" i="3"/>
  <c r="AY37" i="3"/>
  <c r="BC10" i="3"/>
  <c r="BF17" i="3"/>
  <c r="BD10" i="3"/>
  <c r="BB15" i="3"/>
  <c r="AY16" i="3"/>
  <c r="BH25" i="3"/>
  <c r="BH41" i="3"/>
  <c r="BA23" i="3"/>
  <c r="BD43" i="3"/>
  <c r="BK22" i="3"/>
  <c r="AZ15" i="3"/>
  <c r="AY22" i="3"/>
  <c r="BJ38" i="3"/>
  <c r="BD39" i="3"/>
  <c r="BA31" i="3"/>
  <c r="BI19" i="3"/>
  <c r="AZ10" i="3"/>
  <c r="BD26" i="3"/>
  <c r="BK35" i="3"/>
  <c r="AX35" i="3"/>
  <c r="AW38" i="3"/>
  <c r="BI48" i="3"/>
  <c r="BK21" i="3"/>
  <c r="BF38" i="3"/>
  <c r="BD14" i="3"/>
  <c r="BB42" i="3"/>
  <c r="AZ27" i="3"/>
  <c r="BJ20" i="3"/>
  <c r="BD25" i="3"/>
  <c r="BE37" i="3"/>
  <c r="BG11" i="3"/>
  <c r="AY36" i="3"/>
  <c r="AZ37" i="3"/>
  <c r="CE8" i="3"/>
  <c r="CD8" i="3"/>
  <c r="P457" i="1"/>
  <c r="S27" i="5"/>
  <c r="S23" i="5"/>
  <c r="S19" i="5"/>
  <c r="S15" i="5"/>
  <c r="S11" i="5"/>
  <c r="S7" i="5"/>
  <c r="S3" i="5"/>
  <c r="U582" i="1" l="1"/>
  <c r="CP8" i="3"/>
  <c r="CD9" i="3"/>
  <c r="CL8" i="3"/>
  <c r="CM8" i="3"/>
  <c r="CH9" i="3"/>
  <c r="CI8" i="3"/>
  <c r="CI9" i="3"/>
  <c r="CE9" i="3"/>
  <c r="CO8" i="3"/>
  <c r="CH8" i="3"/>
  <c r="CL9" i="3"/>
  <c r="CQ8" i="3"/>
  <c r="CM9" i="3"/>
  <c r="CC9" i="3"/>
  <c r="CK9" i="3"/>
  <c r="CC8" i="3"/>
  <c r="CN8" i="3"/>
  <c r="CJ9" i="3"/>
  <c r="CF9" i="3"/>
  <c r="CG9" i="3"/>
  <c r="CK8" i="3"/>
  <c r="P458" i="1"/>
  <c r="P459" i="1" s="1"/>
  <c r="P460" i="1" s="1"/>
  <c r="U583" i="1" l="1"/>
  <c r="CE41" i="3" s="1"/>
  <c r="CI34" i="3"/>
  <c r="CC48" i="3"/>
  <c r="CN11" i="3"/>
  <c r="CF42" i="3"/>
  <c r="CH23" i="3"/>
  <c r="CG25" i="3"/>
  <c r="CL41" i="3"/>
  <c r="CH40" i="3"/>
  <c r="CO12" i="3"/>
  <c r="CM13" i="3"/>
  <c r="CF15" i="3"/>
  <c r="CD11" i="3"/>
  <c r="CN26" i="3"/>
  <c r="CG33" i="3"/>
  <c r="CK47" i="3"/>
  <c r="CL40" i="3"/>
  <c r="CC14" i="3"/>
  <c r="CC37" i="3"/>
  <c r="CQ22" i="3"/>
  <c r="CJ49" i="3"/>
  <c r="CP14" i="3"/>
  <c r="CK25" i="3"/>
  <c r="CQ38" i="3"/>
  <c r="CD38" i="3"/>
  <c r="CP20" i="3"/>
  <c r="CQ28" i="3"/>
  <c r="CF38" i="3"/>
  <c r="CD25" i="3"/>
  <c r="CM29" i="3"/>
  <c r="CF19" i="3"/>
  <c r="CJ25" i="3"/>
  <c r="CN43" i="3"/>
  <c r="CO39" i="3"/>
  <c r="CQ35" i="3"/>
  <c r="CD44" i="3"/>
  <c r="CD42" i="3"/>
  <c r="CK44" i="3"/>
  <c r="CM35" i="3"/>
  <c r="CF50" i="3"/>
  <c r="CK37" i="3"/>
  <c r="CC22" i="3"/>
  <c r="CJ42" i="3"/>
  <c r="CJ11" i="3"/>
  <c r="CC45" i="3"/>
  <c r="CM25" i="3"/>
  <c r="CL32" i="3"/>
  <c r="CL39" i="3"/>
  <c r="CD40" i="3"/>
  <c r="CO38" i="3"/>
  <c r="CJ43" i="3"/>
  <c r="CI15" i="3"/>
  <c r="CO34" i="3"/>
  <c r="P461" i="1"/>
  <c r="CN32" i="3" l="1"/>
  <c r="CI44" i="3"/>
  <c r="CD6" i="3"/>
  <c r="CO37" i="3"/>
  <c r="CF25" i="3"/>
  <c r="CM11" i="3"/>
  <c r="CE25" i="3"/>
  <c r="CP39" i="3"/>
  <c r="CG47" i="3"/>
  <c r="CE30" i="3"/>
  <c r="CD23" i="3"/>
  <c r="CD48" i="3"/>
  <c r="CH47" i="3"/>
  <c r="CF45" i="3"/>
  <c r="CE18" i="3"/>
  <c r="CE33" i="3"/>
  <c r="CJ20" i="3"/>
  <c r="CD7" i="3"/>
  <c r="CE20" i="3"/>
  <c r="CC34" i="3"/>
  <c r="CM16" i="3"/>
  <c r="CI16" i="3"/>
  <c r="CH48" i="3"/>
  <c r="CL31" i="3"/>
  <c r="CJ23" i="3"/>
  <c r="CK11" i="3"/>
  <c r="CQ9" i="3"/>
  <c r="CN22" i="3"/>
  <c r="CO10" i="3"/>
  <c r="CN10" i="3"/>
  <c r="CP10" i="3"/>
  <c r="CE36" i="3"/>
  <c r="CF8" i="3"/>
  <c r="CO42" i="3"/>
  <c r="CL24" i="3"/>
  <c r="CF33" i="3"/>
  <c r="CD19" i="3"/>
  <c r="CJ45" i="3"/>
  <c r="CG10" i="3"/>
  <c r="CC33" i="3"/>
  <c r="CH49" i="3"/>
  <c r="CL46" i="3"/>
  <c r="CP44" i="3"/>
  <c r="CN21" i="3"/>
  <c r="CO9" i="3"/>
  <c r="CQ46" i="3"/>
  <c r="CM45" i="3"/>
  <c r="CL17" i="3"/>
  <c r="CM34" i="3"/>
  <c r="CI33" i="3"/>
  <c r="CE34" i="3"/>
  <c r="CD45" i="3"/>
  <c r="CJ8" i="3"/>
  <c r="CO16" i="3"/>
  <c r="CL30" i="3"/>
  <c r="CJ18" i="3"/>
  <c r="CG8" i="3"/>
  <c r="CH15" i="3"/>
  <c r="CP7" i="3"/>
  <c r="CP36" i="3"/>
  <c r="CG35" i="3"/>
  <c r="CP9" i="3"/>
  <c r="CM10" i="3"/>
  <c r="CJ36" i="3"/>
  <c r="CH37" i="3"/>
  <c r="CO26" i="3"/>
  <c r="CN9" i="3"/>
  <c r="CI41" i="3"/>
  <c r="CD27" i="3"/>
  <c r="CQ42" i="3"/>
  <c r="CM6" i="3"/>
  <c r="CF16" i="3"/>
  <c r="CH35" i="3"/>
  <c r="CI19" i="3"/>
  <c r="CM12" i="3"/>
  <c r="CL11" i="3"/>
  <c r="CP46" i="3"/>
  <c r="CM31" i="3"/>
  <c r="CG38" i="3"/>
  <c r="CH41" i="3"/>
  <c r="CP45" i="3"/>
  <c r="CM40" i="3"/>
  <c r="CI37" i="3"/>
  <c r="CO36" i="3"/>
  <c r="CM17" i="3"/>
  <c r="CM48" i="3"/>
  <c r="CJ31" i="3"/>
  <c r="CN47" i="3"/>
  <c r="CC47" i="3"/>
  <c r="CL27" i="3"/>
  <c r="CQ25" i="3"/>
  <c r="CE31" i="3"/>
  <c r="CL19" i="3"/>
  <c r="CP42" i="3"/>
  <c r="CL50" i="3"/>
  <c r="CI26" i="3"/>
  <c r="CL12" i="3"/>
  <c r="CQ36" i="3"/>
  <c r="CH10" i="3"/>
  <c r="CQ27" i="3"/>
  <c r="CD29" i="3"/>
  <c r="CQ45" i="3"/>
  <c r="CH38" i="3"/>
  <c r="CE39" i="3"/>
  <c r="CM50" i="3"/>
  <c r="CD39" i="3"/>
  <c r="CH50" i="3"/>
  <c r="CG16" i="3"/>
  <c r="CK46" i="3"/>
  <c r="CD15" i="3"/>
  <c r="CM37" i="3"/>
  <c r="CO20" i="3"/>
  <c r="CH21" i="3"/>
  <c r="CD31" i="3"/>
  <c r="CP40" i="3"/>
  <c r="CQ40" i="3"/>
  <c r="CO23" i="3"/>
  <c r="CM24" i="3"/>
  <c r="CC46" i="3"/>
  <c r="CH31" i="3"/>
  <c r="CD43" i="3"/>
  <c r="CQ23" i="3"/>
  <c r="CC42" i="3"/>
  <c r="CF32" i="3"/>
  <c r="CG28" i="3"/>
  <c r="CI46" i="3"/>
  <c r="CK50" i="3"/>
  <c r="CI36" i="3"/>
  <c r="CH30" i="3"/>
  <c r="CL48" i="3"/>
  <c r="CD36" i="3"/>
  <c r="CG31" i="3"/>
  <c r="CJ32" i="3"/>
  <c r="CC10" i="3"/>
  <c r="CI22" i="3"/>
  <c r="CI24" i="3"/>
  <c r="CF37" i="3"/>
  <c r="CL35" i="3"/>
  <c r="CQ20" i="3"/>
  <c r="CI17" i="3"/>
  <c r="CN44" i="3"/>
  <c r="CN46" i="3"/>
  <c r="CL21" i="3"/>
  <c r="CN50" i="3"/>
  <c r="CO29" i="3"/>
  <c r="CQ10" i="3"/>
  <c r="CL45" i="3"/>
  <c r="CD33" i="3"/>
  <c r="CP33" i="3"/>
  <c r="CQ37" i="3"/>
  <c r="CO18" i="3"/>
  <c r="CD20" i="3"/>
  <c r="CD50" i="3"/>
  <c r="CN42" i="3"/>
  <c r="CN33" i="3"/>
  <c r="CM14" i="3"/>
  <c r="CN37" i="3"/>
  <c r="CQ48" i="3"/>
  <c r="CP35" i="3"/>
  <c r="CI29" i="3"/>
  <c r="CD32" i="3"/>
  <c r="CG45" i="3"/>
  <c r="CF27" i="3"/>
  <c r="CI32" i="3"/>
  <c r="CO50" i="3"/>
  <c r="CG49" i="3"/>
  <c r="CG32" i="3"/>
  <c r="CO47" i="3"/>
  <c r="CN30" i="3"/>
  <c r="CH28" i="3"/>
  <c r="CL49" i="3"/>
  <c r="CI39" i="3"/>
  <c r="CH17" i="3"/>
  <c r="CQ12" i="3"/>
  <c r="CL16" i="3"/>
  <c r="CO44" i="3"/>
  <c r="CQ21" i="3"/>
  <c r="CK32" i="3"/>
  <c r="CF26" i="3"/>
  <c r="CE42" i="3"/>
  <c r="CN40" i="3"/>
  <c r="CF28" i="3"/>
  <c r="CC27" i="3"/>
  <c r="CJ13" i="3"/>
  <c r="CQ24" i="3"/>
  <c r="CN13" i="3"/>
  <c r="CG46" i="3"/>
  <c r="CP50" i="3"/>
  <c r="CL18" i="3"/>
  <c r="CQ32" i="3"/>
  <c r="CM41" i="3"/>
  <c r="CK29" i="3"/>
  <c r="CL33" i="3"/>
  <c r="CE27" i="3"/>
  <c r="CF30" i="3"/>
  <c r="CN34" i="3"/>
  <c r="CO14" i="3"/>
  <c r="CP22" i="3"/>
  <c r="CK10" i="3"/>
  <c r="CK36" i="3"/>
  <c r="CG41" i="3"/>
  <c r="CE22" i="3"/>
  <c r="CJ37" i="3"/>
  <c r="CJ10" i="3"/>
  <c r="CO28" i="3"/>
  <c r="CG24" i="3"/>
  <c r="CL37" i="3"/>
  <c r="CH24" i="3"/>
  <c r="CJ12" i="3"/>
  <c r="CG36" i="3"/>
  <c r="CM38" i="3"/>
  <c r="CO22" i="3"/>
  <c r="CL25" i="3"/>
  <c r="CN31" i="3"/>
  <c r="CQ15" i="3"/>
  <c r="CE35" i="3"/>
  <c r="CP37" i="3"/>
  <c r="CP11" i="3"/>
  <c r="CK18" i="3"/>
  <c r="CJ16" i="3"/>
  <c r="CQ34" i="3"/>
  <c r="CI18" i="3"/>
  <c r="CE40" i="3"/>
  <c r="CF22" i="3"/>
  <c r="CQ47" i="3"/>
  <c r="CH32" i="3"/>
  <c r="CE15" i="3"/>
  <c r="CJ24" i="3"/>
  <c r="CL43" i="3"/>
  <c r="CF10" i="3"/>
  <c r="CC18" i="3"/>
  <c r="CN49" i="3"/>
  <c r="CM49" i="3"/>
  <c r="CL20" i="3"/>
  <c r="CG19" i="3"/>
  <c r="CN45" i="3"/>
  <c r="CP47" i="3"/>
  <c r="CM19" i="3"/>
  <c r="CC39" i="3"/>
  <c r="CO11" i="3"/>
  <c r="CG37" i="3"/>
  <c r="CP23" i="3"/>
  <c r="CN38" i="3"/>
  <c r="CD24" i="3"/>
  <c r="CD12" i="3"/>
  <c r="CJ46" i="3"/>
  <c r="CC24" i="3"/>
  <c r="CH22" i="3"/>
  <c r="CC20" i="3"/>
  <c r="CP48" i="3"/>
  <c r="CC29" i="3"/>
  <c r="CN41" i="3"/>
  <c r="CE44" i="3"/>
  <c r="CO21" i="3"/>
  <c r="CH13" i="3"/>
  <c r="CG12" i="3"/>
  <c r="CK19" i="3"/>
  <c r="CE48" i="3"/>
  <c r="CE21" i="3"/>
  <c r="CO27" i="3"/>
  <c r="CM47" i="3"/>
  <c r="CG50" i="3"/>
  <c r="CL47" i="3"/>
  <c r="CO13" i="3"/>
  <c r="CO31" i="3"/>
  <c r="CO48" i="3"/>
  <c r="CC50" i="3"/>
  <c r="CC41" i="3"/>
  <c r="CF41" i="3"/>
  <c r="CD49" i="3"/>
  <c r="CG18" i="3"/>
  <c r="CE29" i="3"/>
  <c r="CJ27" i="3"/>
  <c r="CG26" i="3"/>
  <c r="CD10" i="3"/>
  <c r="CH26" i="3"/>
  <c r="CK26" i="3"/>
  <c r="CI10" i="3"/>
  <c r="CI30" i="3"/>
  <c r="CI27" i="3"/>
  <c r="CF39" i="3"/>
  <c r="CN28" i="3"/>
  <c r="CJ39" i="3"/>
  <c r="CD30" i="3"/>
  <c r="CI42" i="3"/>
  <c r="CK31" i="3"/>
  <c r="CC38" i="3"/>
  <c r="CE14" i="3"/>
  <c r="CF35" i="3"/>
  <c r="CE38" i="3"/>
  <c r="CH20" i="3"/>
  <c r="CF23" i="3"/>
  <c r="CE28" i="3"/>
  <c r="CG22" i="3"/>
  <c r="CH25" i="3"/>
  <c r="CI23" i="3"/>
  <c r="CJ17" i="3"/>
  <c r="CF43" i="3"/>
  <c r="CE32" i="3"/>
  <c r="CH34" i="3"/>
  <c r="CJ34" i="3"/>
  <c r="CP30" i="3"/>
  <c r="CK13" i="3"/>
  <c r="CD47" i="3"/>
  <c r="CL23" i="3"/>
  <c r="CK30" i="3"/>
  <c r="CI48" i="3"/>
  <c r="CK27" i="3"/>
  <c r="CK45" i="3"/>
  <c r="CG21" i="3"/>
  <c r="CN27" i="3"/>
  <c r="CN17" i="3"/>
  <c r="CI40" i="3"/>
  <c r="CO15" i="3"/>
  <c r="CD18" i="3"/>
  <c r="CK41" i="3"/>
  <c r="CD28" i="3"/>
  <c r="CE23" i="3"/>
  <c r="CI43" i="3"/>
  <c r="CH45" i="3"/>
  <c r="CE46" i="3"/>
  <c r="CK39" i="3"/>
  <c r="CG23" i="3"/>
  <c r="CG29" i="3"/>
  <c r="CK40" i="3"/>
  <c r="CO49" i="3"/>
  <c r="CC28" i="3"/>
  <c r="CO24" i="3"/>
  <c r="CQ16" i="3"/>
  <c r="CJ28" i="3"/>
  <c r="CC15" i="3"/>
  <c r="CK43" i="3"/>
  <c r="CG13" i="3"/>
  <c r="CN39" i="3"/>
  <c r="CM22" i="3"/>
  <c r="CQ41" i="3"/>
  <c r="CG15" i="3"/>
  <c r="CM36" i="3"/>
  <c r="CC23" i="3"/>
  <c r="CI13" i="3"/>
  <c r="CK49" i="3"/>
  <c r="CC11" i="3"/>
  <c r="CD13" i="3"/>
  <c r="CF31" i="3"/>
  <c r="CK12" i="3"/>
  <c r="CI49" i="3"/>
  <c r="CJ50" i="3"/>
  <c r="CF47" i="3"/>
  <c r="CE37" i="3"/>
  <c r="CP49" i="3"/>
  <c r="CN19" i="3"/>
  <c r="CP15" i="3"/>
  <c r="CC44" i="3"/>
  <c r="CF17" i="3"/>
  <c r="CC16" i="3"/>
  <c r="CJ14" i="3"/>
  <c r="CF40" i="3"/>
  <c r="CJ41" i="3"/>
  <c r="CD14" i="3"/>
  <c r="CO35" i="3"/>
  <c r="CQ50" i="3"/>
  <c r="CC32" i="3"/>
  <c r="CE12" i="3"/>
  <c r="CG42" i="3"/>
  <c r="CN12" i="3"/>
  <c r="CG48" i="3"/>
  <c r="CE45" i="3"/>
  <c r="CC31" i="3"/>
  <c r="CE19" i="3"/>
  <c r="CN35" i="3"/>
  <c r="CK33" i="3"/>
  <c r="CI20" i="3"/>
  <c r="CC49" i="3"/>
  <c r="CE10" i="3"/>
  <c r="CH18" i="3"/>
  <c r="CH46" i="3"/>
  <c r="CJ40" i="3"/>
  <c r="CG14" i="3"/>
  <c r="CG43" i="3"/>
  <c r="CO33" i="3"/>
  <c r="CL13" i="3"/>
  <c r="CO25" i="3"/>
  <c r="CP25" i="3"/>
  <c r="CO32" i="3"/>
  <c r="CP32" i="3"/>
  <c r="CP29" i="3"/>
  <c r="CI47" i="3"/>
  <c r="CF12" i="3"/>
  <c r="CC19" i="3"/>
  <c r="CQ44" i="3"/>
  <c r="CC13" i="3"/>
  <c r="CD16" i="3"/>
  <c r="CG40" i="3"/>
  <c r="CM30" i="3"/>
  <c r="CC21" i="3"/>
  <c r="CQ17" i="3"/>
  <c r="CP27" i="3"/>
  <c r="CJ35" i="3"/>
  <c r="CH39" i="3"/>
  <c r="CC25" i="3"/>
  <c r="CD21" i="3"/>
  <c r="CM44" i="3"/>
  <c r="CF11" i="3"/>
  <c r="CH36" i="3"/>
  <c r="CL26" i="3"/>
  <c r="CJ29" i="3"/>
  <c r="CL29" i="3"/>
  <c r="CM46" i="3"/>
  <c r="CN16" i="3"/>
  <c r="CG34" i="3"/>
  <c r="CK20" i="3"/>
  <c r="CL42" i="3"/>
  <c r="CJ48" i="3"/>
  <c r="CK34" i="3"/>
  <c r="CK38" i="3"/>
  <c r="CM27" i="3"/>
  <c r="CQ14" i="3"/>
  <c r="CQ30" i="3"/>
  <c r="CQ26" i="3"/>
  <c r="CG27" i="3"/>
  <c r="CM43" i="3"/>
  <c r="CH11" i="3"/>
  <c r="CF48" i="3"/>
  <c r="CH33" i="3"/>
  <c r="CF46" i="3"/>
  <c r="CE43" i="3"/>
  <c r="CG17" i="3"/>
  <c r="CL28" i="3"/>
  <c r="CP16" i="3"/>
  <c r="CL34" i="3"/>
  <c r="CL22" i="3"/>
  <c r="CM23" i="3"/>
  <c r="CP24" i="3"/>
  <c r="CH42" i="3"/>
  <c r="CH12" i="3"/>
  <c r="CF18" i="3"/>
  <c r="CQ11" i="3"/>
  <c r="CN14" i="3"/>
  <c r="CJ38" i="3"/>
  <c r="CQ33" i="3"/>
  <c r="CK23" i="3"/>
  <c r="CE13" i="3"/>
  <c r="CE49" i="3"/>
  <c r="CO46" i="3"/>
  <c r="CH19" i="3"/>
  <c r="CE26" i="3"/>
  <c r="CL38" i="3"/>
  <c r="CD17" i="3"/>
  <c r="CM33" i="3"/>
  <c r="CL10" i="3"/>
  <c r="CE17" i="3"/>
  <c r="CO19" i="3"/>
  <c r="CL36" i="3"/>
  <c r="CO30" i="3"/>
  <c r="CK28" i="3"/>
  <c r="CQ19" i="3"/>
  <c r="CG30" i="3"/>
  <c r="CP28" i="3"/>
  <c r="CP31" i="3"/>
  <c r="CF24" i="3"/>
  <c r="CP12" i="3"/>
  <c r="CF29" i="3"/>
  <c r="CK16" i="3"/>
  <c r="CN23" i="3"/>
  <c r="CN15" i="3"/>
  <c r="CC43" i="3"/>
  <c r="CC12" i="3"/>
  <c r="CI35" i="3"/>
  <c r="CE16" i="3"/>
  <c r="CK22" i="3"/>
  <c r="CH27" i="3"/>
  <c r="CJ15" i="3"/>
  <c r="CQ13" i="3"/>
  <c r="CH14" i="3"/>
  <c r="CP41" i="3"/>
  <c r="CP38" i="3"/>
  <c r="CP17" i="3"/>
  <c r="CH43" i="3"/>
  <c r="CM18" i="3"/>
  <c r="CC30" i="3"/>
  <c r="CI21" i="3"/>
  <c r="CP19" i="3"/>
  <c r="CI38" i="3"/>
  <c r="CF14" i="3"/>
  <c r="CM15" i="3"/>
  <c r="CJ21" i="3"/>
  <c r="CN25" i="3"/>
  <c r="CG11" i="3"/>
  <c r="CD26" i="3"/>
  <c r="CQ18" i="3"/>
  <c r="CC36" i="3"/>
  <c r="CQ29" i="3"/>
  <c r="CF13" i="3"/>
  <c r="CP34" i="3"/>
  <c r="CG39" i="3"/>
  <c r="CG44" i="3"/>
  <c r="CM26" i="3"/>
  <c r="CL15" i="3"/>
  <c r="CP21" i="3"/>
  <c r="CK48" i="3"/>
  <c r="CK42" i="3"/>
  <c r="CI12" i="3"/>
  <c r="CD34" i="3"/>
  <c r="CE50" i="3"/>
  <c r="CC35" i="3"/>
  <c r="CI14" i="3"/>
  <c r="CD46" i="3"/>
  <c r="CH29" i="3"/>
  <c r="CK15" i="3"/>
  <c r="CP43" i="3"/>
  <c r="CM32" i="3"/>
  <c r="CI11" i="3"/>
  <c r="CP13" i="3"/>
  <c r="CQ31" i="3"/>
  <c r="CP18" i="3"/>
  <c r="CO41" i="3"/>
  <c r="CL14" i="3"/>
  <c r="CN18" i="3"/>
  <c r="CJ19" i="3"/>
  <c r="CJ26" i="3"/>
  <c r="CJ47" i="3"/>
  <c r="CJ44" i="3"/>
  <c r="CO40" i="3"/>
  <c r="CN29" i="3"/>
  <c r="CJ30" i="3"/>
  <c r="CQ43" i="3"/>
  <c r="CD22" i="3"/>
  <c r="CH16" i="3"/>
  <c r="CP26" i="3"/>
  <c r="CO17" i="3"/>
  <c r="CM39" i="3"/>
  <c r="CK17" i="3"/>
  <c r="CD41" i="3"/>
  <c r="CK14" i="3"/>
  <c r="CC40" i="3"/>
  <c r="CK35" i="3"/>
  <c r="CE24" i="3"/>
  <c r="CF20" i="3"/>
  <c r="CJ33" i="3"/>
  <c r="CF49" i="3"/>
  <c r="CE11" i="3"/>
  <c r="CK21" i="3"/>
  <c r="CM28" i="3"/>
  <c r="CI50" i="3"/>
  <c r="CF34" i="3"/>
  <c r="CQ49" i="3"/>
  <c r="CM21" i="3"/>
  <c r="CC17" i="3"/>
  <c r="CO45" i="3"/>
  <c r="CM42" i="3"/>
  <c r="CF44" i="3"/>
  <c r="CH44" i="3"/>
  <c r="CI28" i="3"/>
  <c r="CK24" i="3"/>
  <c r="CM20" i="3"/>
  <c r="CN20" i="3"/>
  <c r="CG20" i="3"/>
  <c r="CD37" i="3"/>
  <c r="CF36" i="3"/>
  <c r="CO43" i="3"/>
  <c r="CI45" i="3"/>
  <c r="CQ39" i="3"/>
  <c r="CE47" i="3"/>
  <c r="CF21" i="3"/>
  <c r="CI25" i="3"/>
  <c r="CN36" i="3"/>
  <c r="CD35" i="3"/>
  <c r="CJ22" i="3"/>
  <c r="CC26" i="3"/>
  <c r="CI31" i="3"/>
  <c r="CN48" i="3"/>
  <c r="CL44" i="3"/>
  <c r="CN24" i="3"/>
  <c r="P462" i="1"/>
  <c r="P526" i="1" s="1"/>
  <c r="P527" i="1" s="1"/>
  <c r="P528" i="1" s="1"/>
  <c r="P529" i="1" s="1"/>
  <c r="P530" i="1" s="1"/>
  <c r="P533" i="1" s="1"/>
  <c r="P534" i="1" s="1"/>
  <c r="P463" i="1" l="1"/>
  <c r="P464" i="1" s="1"/>
  <c r="P602" i="1"/>
  <c r="J5" i="3"/>
  <c r="O5" i="3"/>
  <c r="F5" i="3"/>
  <c r="I5" i="3"/>
  <c r="K5" i="3"/>
  <c r="C5" i="3"/>
  <c r="L5" i="3"/>
  <c r="E5" i="3"/>
  <c r="H5" i="3"/>
  <c r="B5" i="3" l="1"/>
  <c r="A5" i="3"/>
  <c r="P603" i="1"/>
  <c r="D5" i="3"/>
  <c r="P604" i="1" l="1"/>
  <c r="P605" i="1" l="1"/>
  <c r="P606" i="1" l="1"/>
  <c r="P609" i="1" l="1"/>
  <c r="P610" i="1" l="1"/>
  <c r="M47" i="3" l="1"/>
  <c r="B23" i="3"/>
  <c r="I42" i="3"/>
  <c r="I8" i="3"/>
  <c r="O28" i="3"/>
  <c r="K19" i="3"/>
  <c r="G39" i="3"/>
  <c r="M9" i="3"/>
  <c r="J14" i="3"/>
  <c r="G27" i="3"/>
  <c r="H41" i="3"/>
  <c r="L39" i="3"/>
  <c r="B44" i="3"/>
  <c r="M21" i="3"/>
  <c r="I17" i="3"/>
  <c r="A13" i="3"/>
  <c r="F15" i="3"/>
  <c r="K50" i="3"/>
  <c r="D41" i="3"/>
  <c r="N34" i="3"/>
  <c r="E46" i="3"/>
  <c r="M17" i="3"/>
  <c r="E39" i="3"/>
  <c r="F18" i="3"/>
  <c r="E40" i="3"/>
  <c r="F40" i="3"/>
  <c r="N11" i="3"/>
  <c r="K18" i="3"/>
  <c r="K8" i="3"/>
  <c r="M40" i="3"/>
  <c r="D19" i="3"/>
  <c r="L12" i="3"/>
  <c r="N17" i="3"/>
  <c r="A43" i="3"/>
  <c r="J11" i="3"/>
  <c r="H31" i="3"/>
  <c r="J30" i="3"/>
  <c r="O10" i="3"/>
  <c r="O6" i="3"/>
  <c r="G11" i="3"/>
  <c r="B43" i="3"/>
  <c r="L10" i="3"/>
  <c r="C29" i="3"/>
  <c r="F35" i="3"/>
  <c r="O46" i="3"/>
  <c r="D42" i="3"/>
  <c r="N40" i="3"/>
  <c r="L46" i="3"/>
  <c r="H9" i="3"/>
  <c r="J42" i="3"/>
  <c r="B20" i="3"/>
  <c r="A28" i="3"/>
  <c r="I23" i="3"/>
  <c r="F21" i="3"/>
  <c r="L38" i="3"/>
  <c r="I22" i="3"/>
  <c r="B28" i="3"/>
  <c r="F6" i="3"/>
  <c r="O14" i="3"/>
  <c r="N48" i="3"/>
  <c r="L29" i="3"/>
  <c r="F28" i="3"/>
  <c r="B42" i="3"/>
  <c r="E8" i="3"/>
  <c r="M12" i="3"/>
  <c r="F23" i="3"/>
  <c r="B37" i="3"/>
  <c r="D25" i="3"/>
  <c r="J19" i="3"/>
  <c r="C15" i="3"/>
  <c r="I26" i="3"/>
  <c r="D29" i="3"/>
  <c r="J50" i="3"/>
  <c r="D49" i="3"/>
  <c r="E7" i="3"/>
  <c r="L16" i="3"/>
  <c r="C36" i="3"/>
  <c r="D18" i="3"/>
  <c r="F41" i="3"/>
  <c r="G21" i="3"/>
  <c r="K34" i="3"/>
  <c r="D47" i="3"/>
  <c r="B24" i="3"/>
  <c r="J48" i="3"/>
  <c r="I10" i="3"/>
  <c r="J12" i="3"/>
  <c r="B35" i="3"/>
  <c r="L6" i="3"/>
  <c r="G6" i="3"/>
  <c r="O45" i="3"/>
  <c r="H26" i="3"/>
  <c r="M10" i="3"/>
  <c r="L42" i="3"/>
  <c r="A34" i="3"/>
  <c r="B33" i="3"/>
  <c r="I31" i="3"/>
  <c r="C23" i="3"/>
  <c r="M35" i="3"/>
  <c r="J8" i="3"/>
  <c r="M44" i="3"/>
  <c r="I12" i="3"/>
  <c r="A37" i="3"/>
  <c r="J40" i="3"/>
  <c r="I34" i="3"/>
  <c r="G26" i="3"/>
  <c r="C27" i="3"/>
  <c r="D13" i="3"/>
  <c r="G23" i="3"/>
  <c r="C39" i="3"/>
  <c r="H24" i="3"/>
  <c r="I35" i="3"/>
  <c r="C50" i="3"/>
  <c r="E24" i="3"/>
  <c r="B18" i="3"/>
  <c r="L49" i="3"/>
  <c r="K24" i="3"/>
  <c r="H13" i="3"/>
  <c r="D38" i="3"/>
  <c r="O13" i="3"/>
  <c r="B13" i="3"/>
  <c r="K6" i="3"/>
  <c r="F37" i="3"/>
  <c r="E9" i="3"/>
  <c r="D24" i="3"/>
  <c r="H49" i="3"/>
  <c r="A23" i="3"/>
  <c r="O24" i="3"/>
  <c r="N9" i="3"/>
  <c r="A19" i="3"/>
  <c r="G44" i="3"/>
  <c r="I21" i="3"/>
  <c r="A17" i="3"/>
  <c r="O36" i="3"/>
  <c r="N44" i="3"/>
  <c r="B12" i="3"/>
  <c r="G30" i="3"/>
  <c r="J46" i="3"/>
  <c r="L48" i="3"/>
  <c r="D22" i="3"/>
  <c r="M16" i="3"/>
  <c r="M25" i="3"/>
  <c r="A10" i="3"/>
  <c r="G22" i="3"/>
  <c r="O15" i="3"/>
  <c r="F45" i="3"/>
  <c r="L22" i="3"/>
  <c r="C33" i="3"/>
  <c r="O27" i="3"/>
  <c r="E25" i="3"/>
  <c r="G16" i="3"/>
  <c r="O11" i="3"/>
  <c r="H36" i="3"/>
  <c r="L26" i="3"/>
  <c r="E32" i="3"/>
  <c r="B39" i="3"/>
  <c r="K9" i="3"/>
  <c r="F13" i="3"/>
  <c r="M39" i="3"/>
  <c r="C46" i="3"/>
  <c r="F30" i="3"/>
  <c r="N38" i="3"/>
  <c r="O8" i="3"/>
  <c r="J21" i="3"/>
  <c r="L32" i="3"/>
  <c r="A16" i="3"/>
  <c r="F43" i="3"/>
  <c r="N13" i="3"/>
  <c r="G45" i="3"/>
  <c r="N24" i="3"/>
  <c r="D50" i="3"/>
  <c r="J39" i="3"/>
  <c r="K23" i="3"/>
  <c r="O30" i="3"/>
  <c r="I39" i="3"/>
  <c r="J13" i="3"/>
  <c r="N29" i="3"/>
  <c r="J36" i="3"/>
  <c r="E10" i="3"/>
  <c r="G19" i="3"/>
  <c r="G33" i="3"/>
  <c r="I29" i="3"/>
  <c r="D14" i="3"/>
  <c r="J10" i="3"/>
  <c r="M50" i="3"/>
  <c r="I38" i="3"/>
  <c r="D15" i="3"/>
  <c r="G48" i="3"/>
  <c r="K37" i="3"/>
  <c r="N41" i="3"/>
  <c r="D33" i="3"/>
  <c r="M48" i="3"/>
  <c r="O42" i="3"/>
  <c r="N49" i="3"/>
  <c r="E11" i="3"/>
  <c r="D46" i="3"/>
  <c r="K20" i="3"/>
  <c r="G32" i="3"/>
  <c r="G36" i="3"/>
  <c r="B41" i="3"/>
  <c r="I11" i="3"/>
  <c r="M31" i="3"/>
  <c r="L21" i="3"/>
  <c r="K15" i="3"/>
  <c r="H40" i="3"/>
  <c r="L25" i="3"/>
  <c r="D39" i="3"/>
  <c r="L37" i="3"/>
  <c r="L7" i="3"/>
  <c r="N26" i="3"/>
  <c r="F7" i="3"/>
  <c r="D6" i="3"/>
  <c r="J7" i="3"/>
  <c r="K42" i="3"/>
  <c r="E35" i="3"/>
  <c r="C34" i="3"/>
  <c r="D17" i="3"/>
  <c r="C47" i="3"/>
  <c r="D45" i="3"/>
  <c r="B46" i="3"/>
  <c r="M33" i="3"/>
  <c r="C14" i="3"/>
  <c r="M19" i="3"/>
  <c r="F22" i="3"/>
  <c r="E13" i="3"/>
  <c r="B48" i="3"/>
  <c r="G34" i="3"/>
  <c r="I27" i="3"/>
  <c r="J38" i="3"/>
  <c r="A8" i="3"/>
  <c r="D16" i="3"/>
  <c r="B26" i="3"/>
  <c r="J26" i="3"/>
  <c r="N16" i="3"/>
  <c r="J15" i="3"/>
  <c r="H6" i="3"/>
  <c r="O31" i="3"/>
  <c r="A41" i="3"/>
  <c r="K30" i="3"/>
  <c r="D37" i="3"/>
  <c r="E28" i="3"/>
  <c r="E33" i="3"/>
  <c r="K28" i="3"/>
  <c r="G9" i="3"/>
  <c r="E36" i="3"/>
  <c r="E12" i="3"/>
  <c r="C6" i="3"/>
  <c r="E41" i="3"/>
  <c r="O26" i="3"/>
  <c r="F49" i="3"/>
  <c r="A9" i="3"/>
  <c r="F36" i="3"/>
  <c r="K26" i="3"/>
  <c r="L35" i="3"/>
  <c r="M26" i="3"/>
  <c r="J6" i="3"/>
  <c r="F39" i="3"/>
  <c r="F32" i="3"/>
  <c r="I36" i="3"/>
  <c r="A27" i="3"/>
  <c r="E42" i="3"/>
  <c r="N15" i="3"/>
  <c r="L33" i="3"/>
  <c r="H35" i="3"/>
  <c r="N39" i="3"/>
  <c r="C11" i="3"/>
  <c r="F14" i="3"/>
  <c r="D43" i="3"/>
  <c r="G18" i="3"/>
  <c r="F19" i="3"/>
  <c r="C43" i="3"/>
  <c r="E45" i="3"/>
  <c r="E34" i="3"/>
  <c r="J23" i="3"/>
  <c r="K46" i="3"/>
  <c r="E18" i="3"/>
  <c r="A31" i="3"/>
  <c r="N8" i="3"/>
  <c r="J35" i="3"/>
  <c r="K33" i="3"/>
  <c r="L40" i="3"/>
  <c r="E44" i="3"/>
  <c r="N43" i="3"/>
  <c r="C22" i="3"/>
  <c r="B14" i="3"/>
  <c r="H20" i="3"/>
  <c r="B30" i="3"/>
  <c r="K44" i="3"/>
  <c r="G40" i="3"/>
  <c r="N19" i="3"/>
  <c r="E16" i="3"/>
  <c r="N14" i="3"/>
  <c r="I32" i="3"/>
  <c r="C45" i="3"/>
  <c r="J47" i="3"/>
  <c r="C31" i="3"/>
  <c r="N7" i="3"/>
  <c r="J34" i="3"/>
  <c r="C32" i="3"/>
  <c r="K27" i="3"/>
  <c r="F10" i="3"/>
  <c r="I6" i="3"/>
  <c r="C7" i="3"/>
  <c r="I7" i="3"/>
  <c r="C40" i="3"/>
  <c r="M7" i="3"/>
  <c r="K39" i="3"/>
  <c r="I20" i="3"/>
  <c r="L23" i="3"/>
  <c r="D7" i="3"/>
  <c r="B17" i="3"/>
  <c r="F8" i="3"/>
  <c r="E38" i="3"/>
  <c r="J28" i="3"/>
  <c r="G35" i="3"/>
  <c r="C26" i="3"/>
  <c r="C10" i="3"/>
  <c r="M32" i="3"/>
  <c r="B40" i="3"/>
  <c r="I18" i="3"/>
  <c r="A25" i="3"/>
  <c r="K22" i="3"/>
  <c r="E43" i="3"/>
  <c r="A39" i="3"/>
  <c r="A47" i="3"/>
  <c r="B31" i="3"/>
  <c r="A46" i="3"/>
  <c r="I49" i="3"/>
  <c r="J17" i="3"/>
  <c r="M22" i="3"/>
  <c r="O35" i="3"/>
  <c r="K12" i="3"/>
  <c r="D27" i="3"/>
  <c r="G12" i="3"/>
  <c r="F16" i="3"/>
  <c r="N22" i="3"/>
  <c r="H29" i="3"/>
  <c r="D10" i="3"/>
  <c r="B16" i="3"/>
  <c r="B6" i="3"/>
  <c r="N42" i="3"/>
  <c r="H21" i="3"/>
  <c r="C35" i="3"/>
  <c r="H38" i="3"/>
  <c r="E19" i="3"/>
  <c r="J27" i="3"/>
  <c r="M37" i="3"/>
  <c r="N33" i="3"/>
  <c r="N10" i="3"/>
  <c r="H45" i="3"/>
  <c r="M6" i="3"/>
  <c r="G38" i="3"/>
  <c r="D23" i="3"/>
  <c r="L18" i="3"/>
  <c r="M13" i="3"/>
  <c r="G29" i="3"/>
  <c r="E27" i="3"/>
  <c r="J45" i="3"/>
  <c r="J24" i="3"/>
  <c r="F47" i="3"/>
  <c r="H28" i="3"/>
  <c r="K14" i="3"/>
  <c r="E23" i="3"/>
  <c r="E15" i="3"/>
  <c r="G8" i="3"/>
  <c r="H17" i="3"/>
  <c r="F26" i="3"/>
  <c r="F46" i="3"/>
  <c r="I28" i="3"/>
  <c r="M8" i="3"/>
  <c r="B7" i="3"/>
  <c r="F20" i="3"/>
  <c r="L11" i="3"/>
  <c r="G7" i="3"/>
  <c r="J32" i="3"/>
  <c r="A11" i="3"/>
  <c r="C13" i="3"/>
  <c r="C21" i="3"/>
  <c r="K35" i="3"/>
  <c r="M24" i="3"/>
  <c r="O47" i="3"/>
  <c r="O9" i="3"/>
  <c r="O20" i="3"/>
  <c r="A38" i="3"/>
  <c r="B50" i="3"/>
  <c r="J41" i="3"/>
  <c r="I13" i="3"/>
  <c r="O44" i="3"/>
  <c r="N18" i="3"/>
  <c r="E49" i="3"/>
  <c r="A33" i="3"/>
  <c r="K43" i="3"/>
  <c r="A14" i="3"/>
  <c r="A15" i="3"/>
  <c r="H19" i="3"/>
  <c r="N45" i="3"/>
  <c r="O38" i="3"/>
  <c r="L14" i="3"/>
  <c r="H8" i="3"/>
  <c r="M20" i="3"/>
  <c r="C12" i="3"/>
  <c r="M23" i="3"/>
  <c r="C44" i="3"/>
  <c r="A26" i="3"/>
  <c r="I44" i="3"/>
  <c r="B8" i="3"/>
  <c r="H42" i="3"/>
  <c r="F48" i="3"/>
  <c r="L43" i="3"/>
  <c r="L19" i="3"/>
  <c r="I47" i="3"/>
  <c r="L44" i="3"/>
  <c r="H27" i="3"/>
  <c r="N47" i="3"/>
  <c r="F33" i="3"/>
  <c r="K21" i="3"/>
  <c r="L13" i="3"/>
  <c r="L17" i="3"/>
  <c r="E31" i="3"/>
  <c r="D11" i="3"/>
  <c r="B10" i="3"/>
  <c r="N32" i="3"/>
  <c r="O23" i="3"/>
  <c r="J49" i="3"/>
  <c r="E29" i="3"/>
  <c r="B9" i="3"/>
  <c r="E50" i="3"/>
  <c r="D8" i="3"/>
  <c r="H34" i="3"/>
  <c r="A18" i="3"/>
  <c r="K16" i="3"/>
  <c r="B15" i="3"/>
  <c r="I14" i="3"/>
  <c r="K48" i="3"/>
  <c r="N12" i="3"/>
  <c r="K10" i="3"/>
  <c r="K41" i="3"/>
  <c r="C25" i="3"/>
  <c r="F42" i="3"/>
  <c r="N50" i="3"/>
  <c r="L28" i="3"/>
  <c r="I9" i="3"/>
  <c r="A45" i="3"/>
  <c r="H22" i="3"/>
  <c r="C16" i="3"/>
  <c r="A12" i="3"/>
  <c r="M38" i="3"/>
  <c r="C42" i="3"/>
  <c r="F34" i="3"/>
  <c r="K40" i="3"/>
  <c r="L30" i="3"/>
  <c r="A42" i="3"/>
  <c r="E21" i="3"/>
  <c r="O40" i="3"/>
  <c r="O32" i="3"/>
  <c r="K31" i="3"/>
  <c r="I15" i="3"/>
  <c r="K7" i="3"/>
  <c r="H37" i="3"/>
  <c r="G10" i="3"/>
  <c r="F31" i="3"/>
  <c r="H11" i="3"/>
  <c r="B25" i="3"/>
  <c r="G47" i="3"/>
  <c r="C37" i="3"/>
  <c r="J18" i="3"/>
  <c r="L45" i="3"/>
  <c r="M27" i="3"/>
  <c r="O48" i="3"/>
  <c r="H25" i="3"/>
  <c r="H18" i="3"/>
  <c r="G14" i="3"/>
  <c r="L27" i="3"/>
  <c r="O33" i="3"/>
  <c r="G25" i="3"/>
  <c r="K29" i="3"/>
  <c r="M43" i="3"/>
  <c r="M18" i="3"/>
  <c r="B11" i="3"/>
  <c r="B36" i="3"/>
  <c r="N28" i="3"/>
  <c r="A36" i="3"/>
  <c r="D26" i="3"/>
  <c r="D31" i="3"/>
  <c r="L15" i="3"/>
  <c r="J43" i="3"/>
  <c r="G49" i="3"/>
  <c r="C18" i="3"/>
  <c r="D32" i="3"/>
  <c r="J9" i="3"/>
  <c r="I41" i="3"/>
  <c r="C24" i="3"/>
  <c r="A50" i="3"/>
  <c r="D30" i="3"/>
  <c r="J31" i="3"/>
  <c r="G50" i="3"/>
  <c r="B19" i="3"/>
  <c r="O22" i="3"/>
  <c r="A48" i="3"/>
  <c r="D28" i="3"/>
  <c r="D9" i="3"/>
  <c r="F38" i="3"/>
  <c r="N27" i="3"/>
  <c r="A35" i="3"/>
  <c r="O50" i="3"/>
  <c r="K25" i="3"/>
  <c r="J22" i="3"/>
  <c r="I24" i="3"/>
  <c r="M42" i="3"/>
  <c r="H16" i="3"/>
  <c r="M34" i="3"/>
  <c r="B21" i="3"/>
  <c r="C8" i="3"/>
  <c r="K32" i="3"/>
  <c r="C20" i="3"/>
  <c r="L31" i="3"/>
  <c r="E20" i="3"/>
  <c r="A7" i="3"/>
  <c r="F9" i="3"/>
  <c r="A40" i="3"/>
  <c r="D21" i="3"/>
  <c r="F25" i="3"/>
  <c r="A6" i="3"/>
  <c r="J37" i="3"/>
  <c r="J20" i="3"/>
  <c r="A29" i="3"/>
  <c r="M46" i="3"/>
  <c r="N25" i="3"/>
  <c r="G31" i="3"/>
  <c r="G41" i="3"/>
  <c r="J29" i="3"/>
  <c r="H10" i="3"/>
  <c r="G42" i="3"/>
  <c r="F29" i="3"/>
  <c r="K17" i="3"/>
  <c r="K45" i="3"/>
  <c r="M29" i="3"/>
  <c r="K36" i="3"/>
  <c r="H43" i="3"/>
  <c r="C49" i="3"/>
  <c r="H14" i="3"/>
  <c r="J16" i="3"/>
  <c r="M15" i="3"/>
  <c r="K38" i="3"/>
  <c r="E17" i="3"/>
  <c r="I19" i="3"/>
  <c r="A21" i="3"/>
  <c r="H44" i="3"/>
  <c r="H33" i="3"/>
  <c r="D44" i="3"/>
  <c r="K11" i="3"/>
  <c r="K47" i="3"/>
  <c r="O19" i="3"/>
  <c r="L41" i="3"/>
  <c r="D35" i="3"/>
  <c r="H30" i="3"/>
  <c r="N31" i="3"/>
  <c r="I40" i="3"/>
  <c r="M30" i="3"/>
  <c r="O7" i="3"/>
  <c r="B22" i="3"/>
  <c r="M45" i="3"/>
  <c r="N37" i="3"/>
  <c r="O25" i="3"/>
  <c r="F11" i="3"/>
  <c r="F27" i="3"/>
  <c r="O12" i="3"/>
  <c r="O39" i="3"/>
  <c r="I30" i="3"/>
  <c r="E14" i="3"/>
  <c r="D40" i="3"/>
  <c r="C38" i="3"/>
  <c r="L8" i="3"/>
  <c r="F17" i="3"/>
  <c r="E22" i="3"/>
  <c r="O21" i="3"/>
  <c r="G24" i="3"/>
  <c r="H32" i="3"/>
  <c r="N35" i="3"/>
  <c r="C17" i="3"/>
  <c r="B27" i="3"/>
  <c r="A22" i="3"/>
  <c r="L24" i="3"/>
  <c r="N46" i="3"/>
  <c r="A44" i="3"/>
  <c r="I37" i="3"/>
  <c r="F12" i="3"/>
  <c r="J33" i="3"/>
  <c r="B47" i="3"/>
  <c r="I43" i="3"/>
  <c r="A32" i="3"/>
  <c r="G17" i="3"/>
  <c r="I33" i="3"/>
  <c r="N6" i="3"/>
  <c r="G13" i="3"/>
  <c r="A30" i="3"/>
  <c r="G15" i="3"/>
  <c r="L50" i="3"/>
  <c r="E26" i="3"/>
  <c r="E37" i="3"/>
  <c r="G28" i="3"/>
  <c r="L36" i="3"/>
  <c r="N23" i="3"/>
  <c r="E48" i="3"/>
  <c r="A20" i="3"/>
  <c r="N30" i="3"/>
  <c r="B34" i="3"/>
  <c r="M41" i="3"/>
  <c r="D20" i="3"/>
  <c r="C41" i="3"/>
  <c r="C19" i="3"/>
  <c r="G20" i="3"/>
  <c r="O16" i="3"/>
  <c r="D12" i="3"/>
  <c r="H46" i="3"/>
  <c r="M11" i="3"/>
  <c r="M36" i="3"/>
  <c r="L9" i="3"/>
  <c r="H7" i="3"/>
  <c r="I16" i="3"/>
  <c r="B45" i="3"/>
  <c r="D48" i="3"/>
  <c r="B38" i="3"/>
  <c r="F44" i="3"/>
  <c r="J44" i="3"/>
  <c r="O43" i="3"/>
  <c r="D36" i="3"/>
  <c r="L20" i="3"/>
  <c r="B32" i="3"/>
  <c r="I46" i="3"/>
  <c r="H47" i="3"/>
  <c r="G43" i="3"/>
  <c r="O49" i="3"/>
  <c r="O41" i="3"/>
  <c r="A49" i="3"/>
  <c r="H48" i="3"/>
  <c r="C28" i="3"/>
  <c r="E47" i="3"/>
  <c r="O17" i="3"/>
  <c r="H50" i="3"/>
  <c r="H39" i="3"/>
  <c r="O18" i="3"/>
  <c r="M14" i="3"/>
  <c r="C48" i="3"/>
  <c r="O34" i="3"/>
  <c r="I48" i="3"/>
  <c r="N20" i="3"/>
  <c r="B29" i="3"/>
  <c r="F24" i="3"/>
  <c r="K49" i="3"/>
  <c r="L34" i="3"/>
  <c r="I45" i="3"/>
  <c r="E30" i="3"/>
  <c r="D34" i="3"/>
  <c r="H15" i="3"/>
  <c r="A24" i="3"/>
  <c r="L47" i="3"/>
  <c r="G46" i="3"/>
  <c r="C30" i="3"/>
  <c r="M49" i="3"/>
  <c r="O29" i="3"/>
  <c r="I25" i="3"/>
  <c r="B49" i="3"/>
  <c r="C9" i="3"/>
  <c r="G37" i="3"/>
  <c r="J25" i="3"/>
  <c r="E6" i="3"/>
  <c r="K13" i="3"/>
  <c r="H12" i="3"/>
  <c r="M28" i="3"/>
  <c r="O37" i="3"/>
  <c r="N36" i="3"/>
  <c r="N21" i="3"/>
  <c r="F50" i="3"/>
  <c r="H23" i="3"/>
  <c r="I50" i="3"/>
  <c r="M5" i="3"/>
  <c r="G5" i="3"/>
  <c r="N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Equipo</author>
    <author>gvalle</author>
  </authors>
  <commentList>
    <comment ref="N15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precio 2015</t>
        </r>
      </text>
    </comment>
    <comment ref="L37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EDC 75ml</t>
        </r>
      </text>
    </comment>
    <comment ref="M38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precio Agosto 2017</t>
        </r>
      </text>
    </comment>
    <comment ref="N38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marzo 2016</t>
        </r>
      </text>
    </comment>
    <comment ref="N39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marzo 2016</t>
        </r>
      </text>
    </comment>
    <comment ref="N40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marzo 2016</t>
        </r>
      </text>
    </comment>
    <comment ref="N41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marzo 2016</t>
        </r>
      </text>
    </comment>
    <comment ref="N42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marzo 2016</t>
        </r>
      </text>
    </comment>
    <comment ref="N59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marzo 2016</t>
        </r>
      </text>
    </comment>
    <comment ref="N60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marzo 2016</t>
        </r>
      </text>
    </comment>
    <comment ref="N61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marzo  2016</t>
        </r>
      </text>
    </comment>
    <comment ref="L62" authorId="0" shapeId="0" xr:uid="{00000000-0006-0000-0400-00000C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DIOR HOMME INTENSE EDP 100ML VAP</t>
        </r>
      </text>
    </comment>
    <comment ref="M62" authorId="0" shapeId="0" xr:uid="{00000000-0006-0000-0400-00000D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DIOR HOMME INTENSE EDP 100ML VAP</t>
        </r>
      </text>
    </comment>
    <comment ref="N62" authorId="0" shapeId="0" xr:uid="{00000000-0006-0000-0400-00000E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DIOR HOMME INTENSE EDP 100ML VAP</t>
        </r>
      </text>
    </comment>
    <comment ref="L64" authorId="0" shapeId="0" xr:uid="{00000000-0006-0000-0400-00000F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DIOR HOMME INTENSE EDP 50ML VAP</t>
        </r>
      </text>
    </comment>
    <comment ref="M64" authorId="0" shapeId="0" xr:uid="{00000000-0006-0000-0400-000010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DIOR HOMME INTENSE EDP 50ML VAP
</t>
        </r>
      </text>
    </comment>
    <comment ref="N64" authorId="0" shapeId="0" xr:uid="{00000000-0006-0000-0400-000011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DIOR HOMME INTENSE EDP 50ML VAP</t>
        </r>
      </text>
    </comment>
    <comment ref="L66" authorId="0" shapeId="0" xr:uid="{00000000-0006-0000-0400-000012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DIOR HOMME SPORT EDT 125ML</t>
        </r>
      </text>
    </comment>
    <comment ref="M66" authorId="0" shapeId="0" xr:uid="{00000000-0006-0000-0400-000013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DIOR HOMME SPORT EDT 125ML</t>
        </r>
      </text>
    </comment>
    <comment ref="N66" authorId="0" shapeId="0" xr:uid="{00000000-0006-0000-0400-000014000000}">
      <text>
        <r>
          <rPr>
            <b/>
            <sz val="9"/>
            <color indexed="81"/>
            <rFont val="Tahoma"/>
            <family val="2"/>
          </rPr>
          <t>Equipo:</t>
        </r>
        <r>
          <rPr>
            <sz val="9"/>
            <color indexed="81"/>
            <rFont val="Tahoma"/>
            <family val="2"/>
          </rPr>
          <t xml:space="preserve">
DIOR HOMME COLOGNE  125ml</t>
        </r>
      </text>
    </comment>
    <comment ref="L550" authorId="1" shapeId="0" xr:uid="{00000000-0006-0000-0400-000015000000}">
      <text>
        <r>
          <rPr>
            <b/>
            <sz val="9"/>
            <color indexed="81"/>
            <rFont val="Tahoma"/>
            <family val="2"/>
          </rPr>
          <t>gvalle:</t>
        </r>
        <r>
          <rPr>
            <sz val="9"/>
            <color indexed="81"/>
            <rFont val="Tahoma"/>
            <family val="2"/>
          </rPr>
          <t xml:space="preserve">
Ahora Iris D'Or</t>
        </r>
      </text>
    </comment>
    <comment ref="M550" authorId="1" shapeId="0" xr:uid="{00000000-0006-0000-0400-000016000000}">
      <text>
        <r>
          <rPr>
            <b/>
            <sz val="9"/>
            <color indexed="81"/>
            <rFont val="Tahoma"/>
            <family val="2"/>
          </rPr>
          <t>gvalle:</t>
        </r>
        <r>
          <rPr>
            <sz val="9"/>
            <color indexed="81"/>
            <rFont val="Tahoma"/>
            <family val="2"/>
          </rPr>
          <t xml:space="preserve">
Ahora Iris D'Or</t>
        </r>
      </text>
    </comment>
    <comment ref="N550" authorId="1" shapeId="0" xr:uid="{00000000-0006-0000-0400-000017000000}">
      <text>
        <r>
          <rPr>
            <b/>
            <sz val="9"/>
            <color indexed="81"/>
            <rFont val="Tahoma"/>
            <family val="2"/>
          </rPr>
          <t>gvalle:</t>
        </r>
        <r>
          <rPr>
            <sz val="9"/>
            <color indexed="81"/>
            <rFont val="Tahoma"/>
            <family val="2"/>
          </rPr>
          <t xml:space="preserve">
Ahora Iris D'Or</t>
        </r>
      </text>
    </comment>
  </commentList>
</comments>
</file>

<file path=xl/sharedStrings.xml><?xml version="1.0" encoding="utf-8"?>
<sst xmlns="http://schemas.openxmlformats.org/spreadsheetml/2006/main" count="6339" uniqueCount="209">
  <si>
    <t>Brand</t>
  </si>
  <si>
    <t>Product</t>
  </si>
  <si>
    <t>CURRENCY</t>
  </si>
  <si>
    <t>COUNTRY</t>
  </si>
  <si>
    <t>CHANNEL 
LM OR TR</t>
  </si>
  <si>
    <t>Local Market</t>
  </si>
  <si>
    <t>CHANNEL</t>
  </si>
  <si>
    <t>VAT</t>
  </si>
  <si>
    <t>VAT (%)</t>
  </si>
  <si>
    <t>HERMES SKU</t>
  </si>
  <si>
    <t>Travel Retail</t>
  </si>
  <si>
    <t>Size (ml)</t>
  </si>
  <si>
    <t>BENCHMARK - PRICE ANALYSIS</t>
  </si>
  <si>
    <t>RETAIL PRICE</t>
  </si>
  <si>
    <t>RETAIL PRICE INCLUDING VAT?</t>
  </si>
  <si>
    <t>WITH VAT</t>
  </si>
  <si>
    <t>WITHOUT VAT</t>
  </si>
  <si>
    <t>HERMES</t>
  </si>
  <si>
    <t>Armani</t>
  </si>
  <si>
    <t>Acqua Di Gio EDP 100ml</t>
  </si>
  <si>
    <t>Acqua Di Gio EDT 100ml</t>
  </si>
  <si>
    <t>Si EDP 100ml</t>
  </si>
  <si>
    <t>Si EDT 100ml</t>
  </si>
  <si>
    <t>Bvlgari</t>
  </si>
  <si>
    <t>Aqva pour Homme EDT 100ml</t>
  </si>
  <si>
    <t>Eau parfumee 150ml</t>
  </si>
  <si>
    <t>Jasmin Noir EDP 100ml</t>
  </si>
  <si>
    <t>MAN EDT 100ml</t>
  </si>
  <si>
    <t>Omnia Crystalline EDP 65 ml</t>
  </si>
  <si>
    <t>Omnia Crystalline EDT 65 ml</t>
  </si>
  <si>
    <t>Pour Femme EDP 100ml</t>
  </si>
  <si>
    <t>Cartier</t>
  </si>
  <si>
    <t>Baiser vole EDP100ml</t>
  </si>
  <si>
    <t>Baiser vole EDT 100ml</t>
  </si>
  <si>
    <t>Declaration D´un Soir 100 ml</t>
  </si>
  <si>
    <t>Declaration EDP 100 ml</t>
  </si>
  <si>
    <t>Declaration EDT 100 ml</t>
  </si>
  <si>
    <t>La Panthere  EDP 50ml</t>
  </si>
  <si>
    <t>La Panthere EDP LEGERE 75ml</t>
  </si>
  <si>
    <t>Chanel</t>
  </si>
  <si>
    <t>Bleu de Chanel EDP 100ml</t>
  </si>
  <si>
    <t>Bleu de Chanel EDT 100ml</t>
  </si>
  <si>
    <t>Chanel #5 EDP 100ml</t>
  </si>
  <si>
    <t>Chanel #5 EDT 100ml</t>
  </si>
  <si>
    <t>Dior</t>
  </si>
  <si>
    <t>Dior Homme EDP 100ml</t>
  </si>
  <si>
    <t>Dior Homme EDP 75ml</t>
  </si>
  <si>
    <t>Dior Homme EDT 100ml</t>
  </si>
  <si>
    <t>Dior Homme EDT 125 ml</t>
  </si>
  <si>
    <t>Dior Homme EDT 150ml</t>
  </si>
  <si>
    <t>Dior Homme Intense EDP 75ml</t>
  </si>
  <si>
    <t>Dior Sauvage EDT 100ml</t>
  </si>
  <si>
    <t>Dior Sauvage EDT 60ML</t>
  </si>
  <si>
    <t>J'adore EDP 100ml</t>
  </si>
  <si>
    <t>J'adore EDT 100ml</t>
  </si>
  <si>
    <t>Jo Malone</t>
  </si>
  <si>
    <t>EDC 100ml</t>
  </si>
  <si>
    <t>Lancome</t>
  </si>
  <si>
    <t>La Vie est Belle EDP 100ml</t>
  </si>
  <si>
    <t>La Vie est Belle EDT 100ml</t>
  </si>
  <si>
    <t>Tom Ford</t>
  </si>
  <si>
    <t>Noir 100ml</t>
  </si>
  <si>
    <t>La Panthere  EDP 75ml</t>
  </si>
  <si>
    <t>20048/1</t>
  </si>
  <si>
    <t>20049/1</t>
  </si>
  <si>
    <t>Chance EDT 100ML</t>
  </si>
  <si>
    <t>Gabrielle EDP 100ml</t>
  </si>
  <si>
    <t>Gabrielle EDP 50ml</t>
  </si>
  <si>
    <t>Miss Dior EDP 100ml</t>
  </si>
  <si>
    <t>Neroli Portofino EDP 100ml</t>
  </si>
  <si>
    <t>Bleu de Chanel EDP 50ml</t>
  </si>
  <si>
    <t>Prada</t>
  </si>
  <si>
    <t>Candy EDP 80ml</t>
  </si>
  <si>
    <t>Candy EDP 50ml</t>
  </si>
  <si>
    <t>Poison Girl EDT 100ml</t>
  </si>
  <si>
    <t>Allure EDT 100ml</t>
  </si>
  <si>
    <t>La Vie est Belle EDT 50ml</t>
  </si>
  <si>
    <t>Miss Dior EDP 50ml</t>
  </si>
  <si>
    <t>Miss Dior EDP 30ml</t>
  </si>
  <si>
    <t>Si EDP 50ml</t>
  </si>
  <si>
    <t>Si EDP 30ml</t>
  </si>
  <si>
    <t>FEMININ/MASCULIN</t>
  </si>
  <si>
    <t>CONCENTRATION</t>
  </si>
  <si>
    <t>MASCULIN</t>
  </si>
  <si>
    <t>FEMININ</t>
  </si>
  <si>
    <t>EDT</t>
  </si>
  <si>
    <t>EDP</t>
  </si>
  <si>
    <t>EDC</t>
  </si>
  <si>
    <t>Bleu de Chanel EDT 50ml</t>
  </si>
  <si>
    <t>Acqua Di Gio EDT 50ml</t>
  </si>
  <si>
    <t>Bleu de Chanel EDP 150ml</t>
  </si>
  <si>
    <t>Argentina</t>
  </si>
  <si>
    <t>ARS</t>
  </si>
  <si>
    <t>Diff2018 vs 2017</t>
  </si>
  <si>
    <t>2018 July</t>
  </si>
  <si>
    <t>2017 July</t>
  </si>
  <si>
    <t>2016 July</t>
  </si>
  <si>
    <t>BRAZIL</t>
  </si>
  <si>
    <t>REAL</t>
  </si>
  <si>
    <t>Acqua Di Gio EDP 50ml</t>
  </si>
  <si>
    <t>La Vie est Belle EDP 50ml</t>
  </si>
  <si>
    <t xml:space="preserve">COLOMBIA </t>
  </si>
  <si>
    <t>COP</t>
  </si>
  <si>
    <t>COSTA RICA</t>
  </si>
  <si>
    <t>COLONES</t>
  </si>
  <si>
    <t>Dior Homme Intense EDP 50ml</t>
  </si>
  <si>
    <t>La Vie est Belle EDP 200ml</t>
  </si>
  <si>
    <t>Guerlain</t>
  </si>
  <si>
    <t>Mon Guerlain EDP 100ml</t>
  </si>
  <si>
    <t>Mon Guerlain EDP 50ml</t>
  </si>
  <si>
    <t>L'Homme Ideal EDT 100ml</t>
  </si>
  <si>
    <t>GUATEMALA</t>
  </si>
  <si>
    <t>QUETZALES</t>
  </si>
  <si>
    <t>Acqua Di Gio Profumo EDP 125ml</t>
  </si>
  <si>
    <t>Si Passione EDP</t>
  </si>
  <si>
    <t>Man in Black Cologne EDT</t>
  </si>
  <si>
    <t>Man in Black EDP</t>
  </si>
  <si>
    <t>Man Extreme EDT</t>
  </si>
  <si>
    <t>Splendida Rose Rose EDP</t>
  </si>
  <si>
    <t>Rose Goldea EDP</t>
  </si>
  <si>
    <t>Omnia Coral EDP 65 ml</t>
  </si>
  <si>
    <t>Declaration Essence EDT</t>
  </si>
  <si>
    <t>Pasha de Cartier EDT</t>
  </si>
  <si>
    <t>Pash Noire EDT</t>
  </si>
  <si>
    <t>La Panthere  EDT 75ml</t>
  </si>
  <si>
    <t>Allure EDP 100ml</t>
  </si>
  <si>
    <t>Chance EDP 100ML</t>
  </si>
  <si>
    <t>Chanel #5 L'eau EDT 100ml</t>
  </si>
  <si>
    <t>Coco Mademoiselle EDP</t>
  </si>
  <si>
    <t>Coco Mademoiselle EDT</t>
  </si>
  <si>
    <t>Dior Homme Cologne EDC</t>
  </si>
  <si>
    <t>Dior Homme Intense EDT</t>
  </si>
  <si>
    <t>Dior Sauvage EDT 200 ml</t>
  </si>
  <si>
    <t>Poison Girl EDP 100ml</t>
  </si>
  <si>
    <t>Miss Dior Blooming Bouquet EDT 100ml</t>
  </si>
  <si>
    <t>Trésor Midnight EDP 75ml</t>
  </si>
  <si>
    <t>Carolina Herrera</t>
  </si>
  <si>
    <t>CH Men EDT</t>
  </si>
  <si>
    <t>212 Men EDT</t>
  </si>
  <si>
    <t>212 VIP Men EDT</t>
  </si>
  <si>
    <t>CH Men Privé EDT</t>
  </si>
  <si>
    <t>212 VIP Woman EDP</t>
  </si>
  <si>
    <t>212 Woman EDT</t>
  </si>
  <si>
    <t>CH de Carolina Herrera EDT</t>
  </si>
  <si>
    <t>212 VIP Rosé EDP</t>
  </si>
  <si>
    <t>212 VIP Rosé EDT</t>
  </si>
  <si>
    <t>Good Girl EDP</t>
  </si>
  <si>
    <t>Mon Guerlaine EDP</t>
  </si>
  <si>
    <t>La Petite Robe Noire EDT</t>
  </si>
  <si>
    <t>La Petite Robe Noire EDP</t>
  </si>
  <si>
    <t>L'Homme Ideal EDT</t>
  </si>
  <si>
    <t>L'Homme Ideal EDP</t>
  </si>
  <si>
    <t>Loewe</t>
  </si>
  <si>
    <t>Solo Loewe EDT</t>
  </si>
  <si>
    <t>Solo Cedro EDT</t>
  </si>
  <si>
    <t>Solo Platinium EDT</t>
  </si>
  <si>
    <t>Aura Magnetica EDP</t>
  </si>
  <si>
    <t>Aura Floral EDP</t>
  </si>
  <si>
    <t>Aura EDP</t>
  </si>
  <si>
    <t>ROLL-ON</t>
  </si>
  <si>
    <t>Miss Dior Blooming Bouquet 20ml</t>
  </si>
  <si>
    <t>Miss Dior Absolutely Blooming 20ml</t>
  </si>
  <si>
    <t>Poison Girl Unexpected 20ml</t>
  </si>
  <si>
    <t>Poison Girl EDT 20ml</t>
  </si>
  <si>
    <t>México</t>
  </si>
  <si>
    <t>Pesos</t>
  </si>
  <si>
    <t>Acqua Di Gio EDP 125ml</t>
  </si>
  <si>
    <t>N/A</t>
  </si>
  <si>
    <t>PANAMA</t>
  </si>
  <si>
    <t>BALBOA (SAME AS US DOLLAR)</t>
  </si>
  <si>
    <t>Givenchy</t>
  </si>
  <si>
    <t>Live Irresistible EDP 75ml</t>
  </si>
  <si>
    <t>Live Irresistible EDP 50ml</t>
  </si>
  <si>
    <t>Gentlemen Only EDT 100ml</t>
  </si>
  <si>
    <t>Gentlemen Only EDT 50ml</t>
  </si>
  <si>
    <t>PERU</t>
  </si>
  <si>
    <t>LM</t>
  </si>
  <si>
    <t>PEN</t>
  </si>
  <si>
    <t>Uruguay</t>
  </si>
  <si>
    <t>Peso Uruguayo</t>
  </si>
  <si>
    <t>NA</t>
  </si>
  <si>
    <t>Chanel #5 EDT 50ml</t>
  </si>
  <si>
    <t>J'adore EDT 50ml</t>
  </si>
  <si>
    <t>Poison Girl EDT 50ml</t>
  </si>
  <si>
    <t>Trésor EDT 100ml</t>
  </si>
  <si>
    <t>USA</t>
  </si>
  <si>
    <t>USD</t>
  </si>
  <si>
    <t>TDH EDT VAP 200ML</t>
  </si>
  <si>
    <t>TDH EDT VAP 100ML</t>
  </si>
  <si>
    <t>TDH EDT VAP 50ML</t>
  </si>
  <si>
    <t>TDH ETF VAP 75ML</t>
  </si>
  <si>
    <t>TDH PP VAP 200ML</t>
  </si>
  <si>
    <t>TDH PP VAP 75ML</t>
  </si>
  <si>
    <t>TWI EDP VAP 85ML</t>
  </si>
  <si>
    <t>TWI EDP VAP 50ML</t>
  </si>
  <si>
    <t>TWI EDP VAP 30ML</t>
  </si>
  <si>
    <t>JSN EDT VAP 100ML</t>
  </si>
  <si>
    <t>JSN EDT VAP 50ML</t>
  </si>
  <si>
    <t>EOV EDC VAP 100ML</t>
  </si>
  <si>
    <t>ERE EDC VAP 100ML</t>
  </si>
  <si>
    <t>EDM EDT VAP 100ML</t>
  </si>
  <si>
    <t>EDM EDT VAP 50ML</t>
  </si>
  <si>
    <t>VDH EDT VAP-R 100ML</t>
  </si>
  <si>
    <t>VDH PP VAP-R 100ML</t>
  </si>
  <si>
    <t>EOV EDC FLAPP 200ML</t>
  </si>
  <si>
    <t>EDM EDP VAP 100ML</t>
  </si>
  <si>
    <t>DOT SIZE</t>
  </si>
  <si>
    <t>&lt;- CHOSE COUNTRY</t>
  </si>
  <si>
    <t>&lt;- CHOSE 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</si>
</sst>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[$$-409]* #,##0_);_([$$-409]* \(#,##0\);_([$$-409]* &quot;-&quot;??_);_(@_)"/>
    <numFmt numFmtId="165" formatCode="_-[$COP]\ * #,##0_-;\-[$COP]\ * #,##0_-;_-[$COP]\ * &quot;-&quot;_-;_-@_-"/>
    <numFmt numFmtId="166" formatCode="_(&quot;GTQ&quot;* #,##0.00_);_(&quot;GTQ&quot;* \(#,##0.00\);_(&quot;GTQ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CC0066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5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rgb="FFFFCCCC"/>
      </left>
      <right style="thin">
        <color rgb="FFFFCCCC"/>
      </right>
      <top style="thin">
        <color rgb="FFFFCCCC"/>
      </top>
      <bottom style="thin">
        <color rgb="FFFFCCCC"/>
      </bottom>
      <diagonal/>
    </border>
    <border>
      <left/>
      <right style="thin">
        <color rgb="FFFFCCCC"/>
      </right>
      <top style="thin">
        <color rgb="FFFFCCCC"/>
      </top>
      <bottom style="thin">
        <color rgb="FFFFCCCC"/>
      </bottom>
      <diagonal/>
    </border>
    <border>
      <left style="thin">
        <color rgb="FFFFCCCC"/>
      </left>
      <right/>
      <top style="thin">
        <color rgb="FFFFCCCC"/>
      </top>
      <bottom style="thin">
        <color rgb="FFFFCCCC"/>
      </bottom>
      <diagonal/>
    </border>
    <border>
      <left/>
      <right/>
      <top style="thin">
        <color rgb="FFFFCCCC"/>
      </top>
      <bottom style="thin">
        <color rgb="FFFFCCCC"/>
      </bottom>
      <diagonal/>
    </border>
    <border>
      <left/>
      <right style="thin">
        <color rgb="FFFFCCCC"/>
      </right>
      <top/>
      <bottom style="thin">
        <color rgb="FFFFCCCC"/>
      </bottom>
      <diagonal/>
    </border>
    <border>
      <left style="thin">
        <color rgb="FFFF9999"/>
      </left>
      <right style="thin">
        <color rgb="FFFF9999"/>
      </right>
      <top style="thin">
        <color rgb="FFFF9999"/>
      </top>
      <bottom style="thin">
        <color rgb="FFFF9999"/>
      </bottom>
      <diagonal/>
    </border>
    <border>
      <left style="thin">
        <color rgb="FFFF9999"/>
      </left>
      <right style="thin">
        <color rgb="FFFF9999"/>
      </right>
      <top/>
      <bottom style="thin">
        <color rgb="FFFF9999"/>
      </bottom>
      <diagonal/>
    </border>
    <border>
      <left style="thin">
        <color rgb="FFFFCCCC"/>
      </left>
      <right style="thin">
        <color rgb="FFFFCCCC"/>
      </right>
      <top/>
      <bottom style="thin">
        <color rgb="FFFFCCCC"/>
      </bottom>
      <diagonal/>
    </border>
    <border>
      <left style="thin">
        <color rgb="FFFF9999"/>
      </left>
      <right/>
      <top style="thin">
        <color rgb="FFFF9999"/>
      </top>
      <bottom style="thin">
        <color rgb="FFFF9999"/>
      </bottom>
      <diagonal/>
    </border>
    <border>
      <left/>
      <right/>
      <top style="thin">
        <color rgb="FFFF9999"/>
      </top>
      <bottom style="thin">
        <color rgb="FFFF9999"/>
      </bottom>
      <diagonal/>
    </border>
    <border>
      <left/>
      <right style="thin">
        <color rgb="FFFF9999"/>
      </right>
      <top style="thin">
        <color rgb="FFFF9999"/>
      </top>
      <bottom style="thin">
        <color rgb="FFFF9999"/>
      </bottom>
      <diagonal/>
    </border>
    <border>
      <left style="thin">
        <color rgb="FFFFCCCC"/>
      </left>
      <right style="thin">
        <color rgb="FFFFCCCC"/>
      </right>
      <top/>
      <bottom/>
      <diagonal/>
    </border>
    <border>
      <left style="thin">
        <color rgb="FFFF9999"/>
      </left>
      <right style="thin">
        <color rgb="FFFF9999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4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9" fontId="0" fillId="5" borderId="6" xfId="1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Continuous"/>
    </xf>
    <xf numFmtId="0" fontId="2" fillId="8" borderId="4" xfId="0" applyFont="1" applyFill="1" applyBorder="1" applyAlignment="1">
      <alignment horizontal="centerContinuous"/>
    </xf>
    <xf numFmtId="0" fontId="2" fillId="8" borderId="2" xfId="0" applyFont="1" applyFill="1" applyBorder="1" applyAlignment="1">
      <alignment horizontal="centerContinuous"/>
    </xf>
    <xf numFmtId="0" fontId="4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0" fillId="6" borderId="6" xfId="0" applyFill="1" applyBorder="1"/>
    <xf numFmtId="0" fontId="3" fillId="7" borderId="6" xfId="0" applyFont="1" applyFill="1" applyBorder="1" applyAlignment="1">
      <alignment horizontal="center" vertical="center"/>
    </xf>
    <xf numFmtId="164" fontId="0" fillId="0" borderId="8" xfId="0" applyNumberFormat="1" applyBorder="1"/>
    <xf numFmtId="0" fontId="5" fillId="4" borderId="9" xfId="0" applyFont="1" applyFill="1" applyBorder="1" applyAlignment="1">
      <alignment horizontal="centerContinuous"/>
    </xf>
    <xf numFmtId="0" fontId="5" fillId="4" borderId="10" xfId="0" applyFont="1" applyFill="1" applyBorder="1" applyAlignment="1">
      <alignment horizontal="centerContinuous"/>
    </xf>
    <xf numFmtId="0" fontId="5" fillId="4" borderId="11" xfId="0" applyFont="1" applyFill="1" applyBorder="1" applyAlignment="1">
      <alignment horizontal="centerContinuous"/>
    </xf>
    <xf numFmtId="164" fontId="0" fillId="3" borderId="1" xfId="0" applyNumberFormat="1" applyFill="1" applyBorder="1"/>
    <xf numFmtId="0" fontId="0" fillId="0" borderId="0" xfId="0"/>
    <xf numFmtId="0" fontId="8" fillId="0" borderId="8" xfId="0" applyFont="1" applyBorder="1"/>
    <xf numFmtId="164" fontId="9" fillId="0" borderId="8" xfId="0" applyNumberFormat="1" applyFont="1" applyBorder="1"/>
    <xf numFmtId="0" fontId="9" fillId="9" borderId="5" xfId="0" applyFont="1" applyFill="1" applyBorder="1"/>
    <xf numFmtId="0" fontId="9" fillId="9" borderId="1" xfId="0" applyFont="1" applyFill="1" applyBorder="1"/>
    <xf numFmtId="164" fontId="9" fillId="9" borderId="1" xfId="0" applyNumberFormat="1" applyFont="1" applyFill="1" applyBorder="1"/>
    <xf numFmtId="0" fontId="0" fillId="0" borderId="5" xfId="0" applyBorder="1"/>
    <xf numFmtId="0" fontId="0" fillId="0" borderId="1" xfId="0" applyBorder="1"/>
    <xf numFmtId="166" fontId="0" fillId="3" borderId="1" xfId="0" applyNumberFormat="1" applyFill="1" applyBorder="1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3" borderId="8" xfId="0" applyNumberFormat="1" applyFill="1" applyBorder="1"/>
    <xf numFmtId="164" fontId="0" fillId="3" borderId="1" xfId="0" applyNumberFormat="1" applyFill="1" applyBorder="1" applyAlignment="1">
      <alignment horizontal="center"/>
    </xf>
    <xf numFmtId="9" fontId="0" fillId="5" borderId="0" xfId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1" fillId="10" borderId="5" xfId="0" applyFont="1" applyFill="1" applyBorder="1"/>
    <xf numFmtId="0" fontId="8" fillId="10" borderId="1" xfId="0" applyFont="1" applyFill="1" applyBorder="1"/>
    <xf numFmtId="0" fontId="8" fillId="10" borderId="8" xfId="0" applyFont="1" applyFill="1" applyBorder="1"/>
    <xf numFmtId="0" fontId="11" fillId="10" borderId="8" xfId="0" applyFont="1" applyFill="1" applyBorder="1"/>
    <xf numFmtId="164" fontId="11" fillId="10" borderId="8" xfId="0" applyNumberFormat="1" applyFont="1" applyFill="1" applyBorder="1"/>
    <xf numFmtId="0" fontId="11" fillId="10" borderId="1" xfId="0" applyFont="1" applyFill="1" applyBorder="1"/>
    <xf numFmtId="0" fontId="0" fillId="5" borderId="5" xfId="0" applyFill="1" applyBorder="1"/>
    <xf numFmtId="0" fontId="0" fillId="5" borderId="1" xfId="0" applyFill="1" applyBorder="1"/>
    <xf numFmtId="0" fontId="9" fillId="5" borderId="1" xfId="0" applyFont="1" applyFill="1" applyBorder="1"/>
    <xf numFmtId="164" fontId="0" fillId="5" borderId="1" xfId="0" applyNumberFormat="1" applyFill="1" applyBorder="1"/>
    <xf numFmtId="0" fontId="8" fillId="5" borderId="1" xfId="0" applyFont="1" applyFill="1" applyBorder="1"/>
    <xf numFmtId="0" fontId="8" fillId="5" borderId="8" xfId="0" applyFont="1" applyFill="1" applyBorder="1"/>
    <xf numFmtId="0" fontId="9" fillId="10" borderId="1" xfId="0" applyFont="1" applyFill="1" applyBorder="1"/>
    <xf numFmtId="0" fontId="0" fillId="11" borderId="5" xfId="0" applyFill="1" applyBorder="1"/>
    <xf numFmtId="0" fontId="0" fillId="11" borderId="1" xfId="0" applyFill="1" applyBorder="1"/>
    <xf numFmtId="0" fontId="9" fillId="11" borderId="1" xfId="0" applyFont="1" applyFill="1" applyBorder="1"/>
    <xf numFmtId="0" fontId="10" fillId="11" borderId="1" xfId="0" applyFont="1" applyFill="1" applyBorder="1"/>
    <xf numFmtId="164" fontId="0" fillId="11" borderId="1" xfId="0" applyNumberFormat="1" applyFill="1" applyBorder="1"/>
    <xf numFmtId="0" fontId="8" fillId="11" borderId="1" xfId="0" applyFont="1" applyFill="1" applyBorder="1"/>
    <xf numFmtId="0" fontId="8" fillId="11" borderId="8" xfId="0" applyFont="1" applyFill="1" applyBorder="1"/>
    <xf numFmtId="0" fontId="0" fillId="12" borderId="5" xfId="0" applyFill="1" applyBorder="1"/>
    <xf numFmtId="0" fontId="0" fillId="12" borderId="1" xfId="0" applyFill="1" applyBorder="1"/>
    <xf numFmtId="0" fontId="8" fillId="12" borderId="8" xfId="0" applyFont="1" applyFill="1" applyBorder="1"/>
    <xf numFmtId="164" fontId="0" fillId="12" borderId="1" xfId="0" applyNumberFormat="1" applyFill="1" applyBorder="1"/>
    <xf numFmtId="0" fontId="9" fillId="12" borderId="1" xfId="0" applyFont="1" applyFill="1" applyBorder="1"/>
    <xf numFmtId="0" fontId="8" fillId="12" borderId="1" xfId="0" applyFont="1" applyFill="1" applyBorder="1"/>
    <xf numFmtId="0" fontId="8" fillId="10" borderId="5" xfId="0" applyFont="1" applyFill="1" applyBorder="1"/>
    <xf numFmtId="164" fontId="8" fillId="10" borderId="8" xfId="0" applyNumberFormat="1" applyFont="1" applyFill="1" applyBorder="1"/>
    <xf numFmtId="164" fontId="8" fillId="10" borderId="1" xfId="0" applyNumberFormat="1" applyFont="1" applyFill="1" applyBorder="1"/>
    <xf numFmtId="164" fontId="11" fillId="10" borderId="1" xfId="0" applyNumberFormat="1" applyFont="1" applyFill="1" applyBorder="1"/>
    <xf numFmtId="165" fontId="11" fillId="10" borderId="8" xfId="0" applyNumberFormat="1" applyFont="1" applyFill="1" applyBorder="1"/>
    <xf numFmtId="165" fontId="11" fillId="10" borderId="1" xfId="0" applyNumberFormat="1" applyFont="1" applyFill="1" applyBorder="1"/>
    <xf numFmtId="166" fontId="11" fillId="10" borderId="8" xfId="0" applyNumberFormat="1" applyFont="1" applyFill="1" applyBorder="1"/>
    <xf numFmtId="166" fontId="11" fillId="10" borderId="1" xfId="0" applyNumberFormat="1" applyFont="1" applyFill="1" applyBorder="1"/>
    <xf numFmtId="0" fontId="11" fillId="10" borderId="5" xfId="0" applyFont="1" applyFill="1" applyBorder="1" applyAlignment="1">
      <alignment horizontal="center"/>
    </xf>
    <xf numFmtId="0" fontId="11" fillId="10" borderId="8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164" fontId="11" fillId="10" borderId="8" xfId="0" applyNumberFormat="1" applyFont="1" applyFill="1" applyBorder="1" applyAlignment="1">
      <alignment horizontal="center"/>
    </xf>
    <xf numFmtId="164" fontId="11" fillId="10" borderId="1" xfId="0" applyNumberFormat="1" applyFont="1" applyFill="1" applyBorder="1" applyAlignment="1">
      <alignment horizontal="center"/>
    </xf>
    <xf numFmtId="164" fontId="10" fillId="10" borderId="8" xfId="0" applyNumberFormat="1" applyFont="1" applyFill="1" applyBorder="1"/>
    <xf numFmtId="0" fontId="9" fillId="11" borderId="5" xfId="0" applyFont="1" applyFill="1" applyBorder="1"/>
    <xf numFmtId="164" fontId="9" fillId="11" borderId="1" xfId="0" applyNumberFormat="1" applyFont="1" applyFill="1" applyBorder="1"/>
    <xf numFmtId="164" fontId="9" fillId="11" borderId="8" xfId="0" applyNumberFormat="1" applyFont="1" applyFill="1" applyBorder="1"/>
    <xf numFmtId="164" fontId="0" fillId="11" borderId="8" xfId="0" applyNumberFormat="1" applyFill="1" applyBorder="1"/>
    <xf numFmtId="165" fontId="0" fillId="11" borderId="1" xfId="0" applyNumberFormat="1" applyFill="1" applyBorder="1"/>
    <xf numFmtId="166" fontId="0" fillId="11" borderId="1" xfId="0" applyNumberFormat="1" applyFill="1" applyBorder="1"/>
    <xf numFmtId="0" fontId="0" fillId="11" borderId="5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164" fontId="0" fillId="11" borderId="1" xfId="0" applyNumberFormat="1" applyFill="1" applyBorder="1" applyAlignment="1">
      <alignment horizontal="center"/>
    </xf>
    <xf numFmtId="0" fontId="9" fillId="12" borderId="5" xfId="0" applyFont="1" applyFill="1" applyBorder="1"/>
    <xf numFmtId="164" fontId="9" fillId="12" borderId="1" xfId="0" applyNumberFormat="1" applyFont="1" applyFill="1" applyBorder="1"/>
    <xf numFmtId="164" fontId="9" fillId="12" borderId="8" xfId="0" applyNumberFormat="1" applyFont="1" applyFill="1" applyBorder="1"/>
    <xf numFmtId="164" fontId="0" fillId="12" borderId="8" xfId="0" applyNumberFormat="1" applyFill="1" applyBorder="1"/>
    <xf numFmtId="165" fontId="0" fillId="12" borderId="1" xfId="0" applyNumberFormat="1" applyFill="1" applyBorder="1"/>
    <xf numFmtId="166" fontId="0" fillId="12" borderId="1" xfId="0" applyNumberFormat="1" applyFill="1" applyBorder="1"/>
    <xf numFmtId="0" fontId="0" fillId="12" borderId="5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164" fontId="0" fillId="12" borderId="1" xfId="0" applyNumberFormat="1" applyFill="1" applyBorder="1" applyAlignment="1">
      <alignment horizontal="center"/>
    </xf>
    <xf numFmtId="0" fontId="0" fillId="13" borderId="1" xfId="0" applyFill="1" applyBorder="1"/>
    <xf numFmtId="0" fontId="8" fillId="13" borderId="8" xfId="0" applyFont="1" applyFill="1" applyBorder="1"/>
    <xf numFmtId="164" fontId="0" fillId="13" borderId="1" xfId="0" applyNumberFormat="1" applyFill="1" applyBorder="1"/>
    <xf numFmtId="0" fontId="8" fillId="13" borderId="1" xfId="0" applyFont="1" applyFill="1" applyBorder="1"/>
    <xf numFmtId="0" fontId="0" fillId="14" borderId="5" xfId="0" applyFill="1" applyBorder="1" applyAlignment="1">
      <alignment horizontal="center"/>
    </xf>
    <xf numFmtId="0" fontId="0" fillId="14" borderId="1" xfId="0" applyFill="1" applyBorder="1"/>
    <xf numFmtId="0" fontId="8" fillId="14" borderId="8" xfId="0" applyFont="1" applyFill="1" applyBorder="1"/>
    <xf numFmtId="0" fontId="0" fillId="14" borderId="1" xfId="0" applyFill="1" applyBorder="1" applyAlignment="1">
      <alignment horizontal="center"/>
    </xf>
    <xf numFmtId="164" fontId="0" fillId="14" borderId="1" xfId="0" applyNumberFormat="1" applyFill="1" applyBorder="1"/>
    <xf numFmtId="0" fontId="8" fillId="14" borderId="1" xfId="0" applyFont="1" applyFill="1" applyBorder="1"/>
    <xf numFmtId="0" fontId="9" fillId="14" borderId="1" xfId="0" applyFont="1" applyFill="1" applyBorder="1"/>
    <xf numFmtId="0" fontId="0" fillId="15" borderId="5" xfId="0" applyFill="1" applyBorder="1" applyAlignment="1">
      <alignment horizontal="center"/>
    </xf>
    <xf numFmtId="0" fontId="0" fillId="15" borderId="1" xfId="0" applyFill="1" applyBorder="1"/>
    <xf numFmtId="0" fontId="8" fillId="15" borderId="8" xfId="0" applyFont="1" applyFill="1" applyBorder="1"/>
    <xf numFmtId="0" fontId="0" fillId="15" borderId="1" xfId="0" applyFill="1" applyBorder="1" applyAlignment="1">
      <alignment horizontal="center"/>
    </xf>
    <xf numFmtId="164" fontId="0" fillId="15" borderId="1" xfId="0" applyNumberFormat="1" applyFill="1" applyBorder="1"/>
    <xf numFmtId="0" fontId="8" fillId="15" borderId="1" xfId="0" applyFont="1" applyFill="1" applyBorder="1"/>
    <xf numFmtId="0" fontId="9" fillId="15" borderId="1" xfId="0" applyFont="1" applyFill="1" applyBorder="1"/>
    <xf numFmtId="0" fontId="9" fillId="5" borderId="5" xfId="0" applyFont="1" applyFill="1" applyBorder="1"/>
    <xf numFmtId="164" fontId="9" fillId="5" borderId="1" xfId="0" applyNumberFormat="1" applyFont="1" applyFill="1" applyBorder="1"/>
    <xf numFmtId="164" fontId="9" fillId="5" borderId="8" xfId="0" applyNumberFormat="1" applyFont="1" applyFill="1" applyBorder="1"/>
    <xf numFmtId="164" fontId="0" fillId="5" borderId="8" xfId="0" applyNumberFormat="1" applyFill="1" applyBorder="1"/>
    <xf numFmtId="165" fontId="0" fillId="5" borderId="1" xfId="0" applyNumberFormat="1" applyFill="1" applyBorder="1"/>
    <xf numFmtId="166" fontId="0" fillId="5" borderId="1" xfId="0" applyNumberFormat="1" applyFill="1" applyBorder="1"/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9" fillId="16" borderId="5" xfId="0" applyFont="1" applyFill="1" applyBorder="1"/>
    <xf numFmtId="0" fontId="9" fillId="16" borderId="1" xfId="0" applyFont="1" applyFill="1" applyBorder="1"/>
    <xf numFmtId="164" fontId="9" fillId="16" borderId="1" xfId="0" applyNumberFormat="1" applyFont="1" applyFill="1" applyBorder="1"/>
    <xf numFmtId="164" fontId="9" fillId="16" borderId="8" xfId="0" applyNumberFormat="1" applyFont="1" applyFill="1" applyBorder="1"/>
    <xf numFmtId="0" fontId="8" fillId="16" borderId="8" xfId="0" applyFont="1" applyFill="1" applyBorder="1"/>
    <xf numFmtId="0" fontId="8" fillId="16" borderId="1" xfId="0" applyFont="1" applyFill="1" applyBorder="1"/>
    <xf numFmtId="0" fontId="0" fillId="16" borderId="5" xfId="0" applyFill="1" applyBorder="1"/>
    <xf numFmtId="0" fontId="0" fillId="16" borderId="1" xfId="0" applyFill="1" applyBorder="1"/>
    <xf numFmtId="164" fontId="0" fillId="16" borderId="1" xfId="0" applyNumberFormat="1" applyFill="1" applyBorder="1"/>
    <xf numFmtId="164" fontId="0" fillId="16" borderId="8" xfId="0" applyNumberFormat="1" applyFill="1" applyBorder="1"/>
    <xf numFmtId="165" fontId="0" fillId="16" borderId="1" xfId="0" applyNumberFormat="1" applyFill="1" applyBorder="1"/>
    <xf numFmtId="166" fontId="0" fillId="16" borderId="1" xfId="0" applyNumberFormat="1" applyFill="1" applyBorder="1"/>
    <xf numFmtId="0" fontId="0" fillId="16" borderId="5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164" fontId="0" fillId="16" borderId="1" xfId="0" applyNumberFormat="1" applyFill="1" applyBorder="1" applyAlignment="1">
      <alignment horizontal="center"/>
    </xf>
    <xf numFmtId="0" fontId="9" fillId="17" borderId="5" xfId="0" applyFont="1" applyFill="1" applyBorder="1"/>
    <xf numFmtId="0" fontId="9" fillId="17" borderId="1" xfId="0" applyFont="1" applyFill="1" applyBorder="1"/>
    <xf numFmtId="0" fontId="8" fillId="17" borderId="8" xfId="0" applyFont="1" applyFill="1" applyBorder="1"/>
    <xf numFmtId="164" fontId="9" fillId="17" borderId="1" xfId="0" applyNumberFormat="1" applyFont="1" applyFill="1" applyBorder="1"/>
    <xf numFmtId="164" fontId="9" fillId="17" borderId="8" xfId="0" applyNumberFormat="1" applyFont="1" applyFill="1" applyBorder="1"/>
    <xf numFmtId="0" fontId="8" fillId="17" borderId="1" xfId="0" applyFont="1" applyFill="1" applyBorder="1"/>
    <xf numFmtId="0" fontId="0" fillId="17" borderId="5" xfId="0" applyFill="1" applyBorder="1"/>
    <xf numFmtId="0" fontId="0" fillId="17" borderId="1" xfId="0" applyFill="1" applyBorder="1"/>
    <xf numFmtId="164" fontId="0" fillId="17" borderId="1" xfId="0" applyNumberFormat="1" applyFill="1" applyBorder="1"/>
    <xf numFmtId="164" fontId="0" fillId="17" borderId="8" xfId="0" applyNumberFormat="1" applyFill="1" applyBorder="1"/>
    <xf numFmtId="165" fontId="0" fillId="17" borderId="1" xfId="0" applyNumberFormat="1" applyFill="1" applyBorder="1"/>
    <xf numFmtId="2" fontId="0" fillId="17" borderId="1" xfId="0" applyNumberFormat="1" applyFill="1" applyBorder="1"/>
    <xf numFmtId="166" fontId="0" fillId="17" borderId="1" xfId="0" applyNumberFormat="1" applyFill="1" applyBorder="1"/>
    <xf numFmtId="0" fontId="0" fillId="17" borderId="5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164" fontId="0" fillId="17" borderId="1" xfId="0" applyNumberFormat="1" applyFill="1" applyBorder="1" applyAlignment="1">
      <alignment horizontal="center"/>
    </xf>
    <xf numFmtId="0" fontId="0" fillId="13" borderId="5" xfId="0" applyFill="1" applyBorder="1"/>
    <xf numFmtId="164" fontId="0" fillId="13" borderId="8" xfId="0" applyNumberFormat="1" applyFill="1" applyBorder="1"/>
    <xf numFmtId="0" fontId="0" fillId="18" borderId="5" xfId="0" applyFill="1" applyBorder="1"/>
    <xf numFmtId="0" fontId="0" fillId="18" borderId="1" xfId="0" applyFill="1" applyBorder="1"/>
    <xf numFmtId="0" fontId="8" fillId="18" borderId="8" xfId="0" applyFont="1" applyFill="1" applyBorder="1"/>
    <xf numFmtId="166" fontId="0" fillId="18" borderId="1" xfId="0" applyNumberFormat="1" applyFill="1" applyBorder="1"/>
    <xf numFmtId="164" fontId="0" fillId="18" borderId="1" xfId="0" applyNumberFormat="1" applyFill="1" applyBorder="1"/>
    <xf numFmtId="164" fontId="0" fillId="18" borderId="8" xfId="0" applyNumberFormat="1" applyFill="1" applyBorder="1"/>
    <xf numFmtId="0" fontId="8" fillId="18" borderId="1" xfId="0" applyFont="1" applyFill="1" applyBorder="1"/>
    <xf numFmtId="0" fontId="0" fillId="18" borderId="1" xfId="0" applyFill="1" applyBorder="1" applyAlignment="1">
      <alignment horizontal="center"/>
    </xf>
    <xf numFmtId="0" fontId="9" fillId="14" borderId="5" xfId="0" applyFont="1" applyFill="1" applyBorder="1"/>
    <xf numFmtId="164" fontId="9" fillId="14" borderId="1" xfId="0" applyNumberFormat="1" applyFont="1" applyFill="1" applyBorder="1"/>
    <xf numFmtId="164" fontId="9" fillId="14" borderId="8" xfId="0" applyNumberFormat="1" applyFont="1" applyFill="1" applyBorder="1"/>
    <xf numFmtId="0" fontId="0" fillId="14" borderId="5" xfId="0" applyFill="1" applyBorder="1"/>
    <xf numFmtId="164" fontId="0" fillId="14" borderId="8" xfId="0" applyNumberFormat="1" applyFill="1" applyBorder="1"/>
    <xf numFmtId="165" fontId="0" fillId="14" borderId="1" xfId="0" applyNumberFormat="1" applyFill="1" applyBorder="1"/>
    <xf numFmtId="2" fontId="0" fillId="14" borderId="1" xfId="0" applyNumberFormat="1" applyFill="1" applyBorder="1"/>
    <xf numFmtId="166" fontId="0" fillId="14" borderId="1" xfId="0" applyNumberFormat="1" applyFill="1" applyBorder="1"/>
    <xf numFmtId="164" fontId="0" fillId="14" borderId="1" xfId="0" applyNumberFormat="1" applyFill="1" applyBorder="1" applyAlignment="1">
      <alignment horizontal="center"/>
    </xf>
    <xf numFmtId="0" fontId="0" fillId="19" borderId="5" xfId="0" applyFill="1" applyBorder="1" applyAlignment="1">
      <alignment horizontal="center"/>
    </xf>
    <xf numFmtId="0" fontId="0" fillId="19" borderId="1" xfId="0" applyFill="1" applyBorder="1"/>
    <xf numFmtId="0" fontId="9" fillId="19" borderId="1" xfId="0" applyFont="1" applyFill="1" applyBorder="1"/>
    <xf numFmtId="0" fontId="0" fillId="19" borderId="1" xfId="0" applyFill="1" applyBorder="1" applyAlignment="1">
      <alignment horizontal="center"/>
    </xf>
    <xf numFmtId="164" fontId="0" fillId="19" borderId="1" xfId="0" applyNumberFormat="1" applyFill="1" applyBorder="1"/>
    <xf numFmtId="164" fontId="0" fillId="19" borderId="8" xfId="0" applyNumberFormat="1" applyFill="1" applyBorder="1"/>
    <xf numFmtId="0" fontId="8" fillId="19" borderId="1" xfId="0" applyFont="1" applyFill="1" applyBorder="1"/>
    <xf numFmtId="0" fontId="12" fillId="20" borderId="5" xfId="0" applyFont="1" applyFill="1" applyBorder="1" applyAlignment="1">
      <alignment horizontal="center"/>
    </xf>
    <xf numFmtId="0" fontId="12" fillId="20" borderId="1" xfId="0" applyFont="1" applyFill="1" applyBorder="1"/>
    <xf numFmtId="0" fontId="13" fillId="20" borderId="1" xfId="0" applyFont="1" applyFill="1" applyBorder="1"/>
    <xf numFmtId="0" fontId="12" fillId="20" borderId="1" xfId="0" applyFont="1" applyFill="1" applyBorder="1" applyAlignment="1">
      <alignment horizontal="center"/>
    </xf>
    <xf numFmtId="164" fontId="12" fillId="20" borderId="1" xfId="0" applyNumberFormat="1" applyFont="1" applyFill="1" applyBorder="1"/>
    <xf numFmtId="164" fontId="12" fillId="20" borderId="8" xfId="0" applyNumberFormat="1" applyFont="1" applyFill="1" applyBorder="1"/>
    <xf numFmtId="0" fontId="13" fillId="20" borderId="8" xfId="0" applyFont="1" applyFill="1" applyBorder="1"/>
    <xf numFmtId="0" fontId="9" fillId="19" borderId="5" xfId="0" applyFont="1" applyFill="1" applyBorder="1"/>
    <xf numFmtId="164" fontId="9" fillId="19" borderId="1" xfId="0" applyNumberFormat="1" applyFont="1" applyFill="1" applyBorder="1"/>
    <xf numFmtId="164" fontId="9" fillId="19" borderId="8" xfId="0" applyNumberFormat="1" applyFont="1" applyFill="1" applyBorder="1"/>
    <xf numFmtId="0" fontId="0" fillId="19" borderId="5" xfId="0" applyFill="1" applyBorder="1"/>
    <xf numFmtId="165" fontId="0" fillId="19" borderId="1" xfId="0" applyNumberFormat="1" applyFill="1" applyBorder="1"/>
    <xf numFmtId="166" fontId="0" fillId="19" borderId="1" xfId="0" applyNumberFormat="1" applyFill="1" applyBorder="1"/>
    <xf numFmtId="164" fontId="0" fillId="19" borderId="1" xfId="0" applyNumberFormat="1" applyFill="1" applyBorder="1" applyAlignment="1">
      <alignment horizontal="center"/>
    </xf>
    <xf numFmtId="0" fontId="14" fillId="21" borderId="5" xfId="0" applyFont="1" applyFill="1" applyBorder="1"/>
    <xf numFmtId="0" fontId="14" fillId="21" borderId="1" xfId="0" applyFont="1" applyFill="1" applyBorder="1"/>
    <xf numFmtId="0" fontId="14" fillId="21" borderId="8" xfId="0" applyFont="1" applyFill="1" applyBorder="1"/>
    <xf numFmtId="164" fontId="14" fillId="21" borderId="1" xfId="0" applyNumberFormat="1" applyFont="1" applyFill="1" applyBorder="1"/>
    <xf numFmtId="164" fontId="14" fillId="21" borderId="8" xfId="0" applyNumberFormat="1" applyFont="1" applyFill="1" applyBorder="1"/>
    <xf numFmtId="0" fontId="2" fillId="21" borderId="5" xfId="0" applyFont="1" applyFill="1" applyBorder="1"/>
    <xf numFmtId="0" fontId="2" fillId="21" borderId="1" xfId="0" applyFont="1" applyFill="1" applyBorder="1"/>
    <xf numFmtId="164" fontId="2" fillId="21" borderId="1" xfId="0" applyNumberFormat="1" applyFont="1" applyFill="1" applyBorder="1"/>
    <xf numFmtId="164" fontId="2" fillId="21" borderId="8" xfId="0" applyNumberFormat="1" applyFont="1" applyFill="1" applyBorder="1"/>
    <xf numFmtId="166" fontId="2" fillId="21" borderId="1" xfId="0" applyNumberFormat="1" applyFont="1" applyFill="1" applyBorder="1"/>
    <xf numFmtId="0" fontId="2" fillId="21" borderId="5" xfId="0" applyFont="1" applyFill="1" applyBorder="1" applyAlignment="1">
      <alignment horizontal="center"/>
    </xf>
    <xf numFmtId="0" fontId="2" fillId="21" borderId="1" xfId="0" applyFont="1" applyFill="1" applyBorder="1" applyAlignment="1">
      <alignment horizontal="center"/>
    </xf>
    <xf numFmtId="164" fontId="2" fillId="21" borderId="1" xfId="0" applyNumberFormat="1" applyFont="1" applyFill="1" applyBorder="1" applyAlignment="1">
      <alignment horizontal="center"/>
    </xf>
    <xf numFmtId="0" fontId="9" fillId="11" borderId="8" xfId="0" applyFont="1" applyFill="1" applyBorder="1"/>
    <xf numFmtId="0" fontId="0" fillId="11" borderId="8" xfId="0" applyFill="1" applyBorder="1"/>
    <xf numFmtId="0" fontId="0" fillId="0" borderId="0" xfId="0" applyNumberFormat="1"/>
    <xf numFmtId="0" fontId="0" fillId="11" borderId="12" xfId="0" applyNumberFormat="1" applyFill="1" applyBorder="1"/>
    <xf numFmtId="0" fontId="3" fillId="0" borderId="0" xfId="0" applyFont="1"/>
    <xf numFmtId="0" fontId="3" fillId="7" borderId="0" xfId="0" applyFont="1" applyFill="1" applyBorder="1" applyAlignment="1">
      <alignment horizontal="center" vertical="center"/>
    </xf>
    <xf numFmtId="0" fontId="0" fillId="6" borderId="0" xfId="0" applyFill="1" applyBorder="1"/>
    <xf numFmtId="0" fontId="0" fillId="5" borderId="0" xfId="0" applyFill="1"/>
    <xf numFmtId="0" fontId="4" fillId="4" borderId="13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9999"/>
      <color rgb="FFFFCCCC"/>
      <color rgb="FFCC0066"/>
      <color rgb="FFFF505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5783662027776001E-2"/>
          <c:y val="3.0256785075906786E-2"/>
          <c:w val="0.97843446236581821"/>
          <c:h val="0.94622059829317295"/>
        </c:manualLayout>
      </c:layout>
      <c:bubbleChart>
        <c:varyColors val="0"/>
        <c:ser>
          <c:idx val="0"/>
          <c:order val="0"/>
          <c:tx>
            <c:strRef>
              <c:f>'USA H (2)'!$H$2</c:f>
              <c:strCache>
                <c:ptCount val="1"/>
                <c:pt idx="0">
                  <c:v>Armani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7.8821280504456206E-2"/>
                  <c:y val="4.6943223795253529E-2"/>
                </c:manualLayout>
              </c:layout>
              <c:tx>
                <c:rich>
                  <a:bodyPr/>
                  <a:lstStyle/>
                  <a:p>
                    <a:fld id="{331A89DF-CE37-43DF-B0BE-750B375D36BE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F3DAFB9F-A9AF-4788-872C-6F6524066EB6}" type="YVALUE">
                      <a:rPr lang="en-US"/>
                      <a:pPr/>
                      <a:t>[VALEUR Y]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C23A-4FB7-818E-24B2995984D5}"/>
                </c:ext>
              </c:extLst>
            </c:dLbl>
            <c:dLbl>
              <c:idx val="1"/>
              <c:layout>
                <c:manualLayout>
                  <c:x val="-6.9940009461700592E-2"/>
                  <c:y val="6.0532051735984929E-2"/>
                </c:manualLayout>
              </c:layout>
              <c:tx>
                <c:rich>
                  <a:bodyPr/>
                  <a:lstStyle/>
                  <a:p>
                    <a:fld id="{E3543E3F-441C-4827-918F-AFEE35575684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5EED81BB-8FD8-4117-9729-60416B9FA56E}" type="YVALUE">
                      <a:rPr lang="en-US"/>
                      <a:pPr/>
                      <a:t>[VALEUR Y]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C23A-4FB7-818E-24B2995984D5}"/>
                </c:ext>
              </c:extLst>
            </c:dLbl>
            <c:dLbl>
              <c:idx val="2"/>
              <c:layout>
                <c:manualLayout>
                  <c:x val="-0.18761685077821263"/>
                  <c:y val="2.4706959892238744E-3"/>
                </c:manualLayout>
              </c:layout>
              <c:tx>
                <c:rich>
                  <a:bodyPr/>
                  <a:lstStyle/>
                  <a:p>
                    <a:fld id="{48CCA9F2-2587-4D00-A10D-CE70AEC4ED6A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3024B7B9-F6AC-4FB8-8488-0D048DB67C64}" type="YVALUE">
                      <a:rPr lang="en-US"/>
                      <a:pPr/>
                      <a:t>[VALEUR Y]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C23A-4FB7-818E-24B2995984D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'USA H (2)'!$P$2:$P$4</c:f>
              <c:numCache>
                <c:formatCode>General</c:formatCode>
                <c:ptCount val="3"/>
                <c:pt idx="0">
                  <c:v>50</c:v>
                </c:pt>
                <c:pt idx="1">
                  <c:v>250</c:v>
                </c:pt>
                <c:pt idx="2">
                  <c:v>250</c:v>
                </c:pt>
              </c:numCache>
            </c:numRef>
          </c:xVal>
          <c:yVal>
            <c:numRef>
              <c:f>'USA H (2)'!$L$2:$L$4</c:f>
              <c:numCache>
                <c:formatCode>_([$$-409]* #\ ##0_);_([$$-409]* \(#\ ##0\);_([$$-409]* "-"??_);_(@_)</c:formatCode>
                <c:ptCount val="3"/>
                <c:pt idx="0">
                  <c:v>130</c:v>
                </c:pt>
                <c:pt idx="1">
                  <c:v>68</c:v>
                </c:pt>
                <c:pt idx="2">
                  <c:v>85</c:v>
                </c:pt>
              </c:numCache>
            </c:numRef>
          </c:yVal>
          <c:bubbleSize>
            <c:numRef>
              <c:f>'USA H (2)'!$J$2:$J$4</c:f>
              <c:numCache>
                <c:formatCode>General</c:formatCode>
                <c:ptCount val="3"/>
                <c:pt idx="0">
                  <c:v>1</c:v>
                </c:pt>
                <c:pt idx="1">
                  <c:v>0.5</c:v>
                </c:pt>
                <c:pt idx="2">
                  <c:v>1</c:v>
                </c:pt>
              </c:numCache>
            </c:numRef>
          </c:bubbleSize>
          <c:bubble3D val="1"/>
          <c:extLst>
            <c:ext xmlns:c15="http://schemas.microsoft.com/office/drawing/2012/chart" uri="{02D57815-91ED-43cb-92C2-25804820EDAC}">
              <c15:datalabelsRange>
                <c15:f>'USA H (2)'!$I$2:$I$4</c15:f>
                <c15:dlblRangeCache>
                  <c:ptCount val="3"/>
                  <c:pt idx="0">
                    <c:v>Acqua Di Gio EDP 125ml</c:v>
                  </c:pt>
                  <c:pt idx="1">
                    <c:v>Acqua Di Gio EDT 50ml</c:v>
                  </c:pt>
                  <c:pt idx="2">
                    <c:v>Acqua Di Gio EDT 100ml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C23A-4FB7-818E-24B2995984D5}"/>
            </c:ext>
          </c:extLst>
        </c:ser>
        <c:ser>
          <c:idx val="1"/>
          <c:order val="1"/>
          <c:tx>
            <c:strRef>
              <c:f>'USA H (2)'!$H$5</c:f>
              <c:strCache>
                <c:ptCount val="1"/>
                <c:pt idx="0">
                  <c:v>Bvlgari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0.1953879629406238"/>
                  <c:y val="-0.26807051483079047"/>
                </c:manualLayout>
              </c:layout>
              <c:tx>
                <c:rich>
                  <a:bodyPr/>
                  <a:lstStyle/>
                  <a:p>
                    <a:fld id="{2EE64210-516A-48EA-9209-4409C6FD4C75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4AD596C2-97D2-4C98-8886-212F7EF549B1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C23A-4FB7-818E-24B2995984D5}"/>
                </c:ext>
              </c:extLst>
            </c:dLbl>
            <c:dLbl>
              <c:idx val="1"/>
              <c:layout>
                <c:manualLayout>
                  <c:x val="-0.15209176660719018"/>
                  <c:y val="-0.32736721857216339"/>
                </c:manualLayout>
              </c:layout>
              <c:tx>
                <c:rich>
                  <a:bodyPr/>
                  <a:lstStyle/>
                  <a:p>
                    <a:fld id="{09457AF8-7AD1-4208-A7E8-54F6CD80BE93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EDCD1140-6230-4F10-BDEA-223F1DF70683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C23A-4FB7-818E-24B2995984D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'USA H (2)'!$P$5:$P$6</c:f>
              <c:numCache>
                <c:formatCode>General</c:formatCode>
                <c:ptCount val="2"/>
                <c:pt idx="0">
                  <c:v>420</c:v>
                </c:pt>
                <c:pt idx="1">
                  <c:v>590</c:v>
                </c:pt>
              </c:numCache>
            </c:numRef>
          </c:xVal>
          <c:yVal>
            <c:numRef>
              <c:f>'USA H (2)'!$L$5:$L$6</c:f>
              <c:numCache>
                <c:formatCode>_([$$-409]* #\ ##0_);_([$$-409]* \(#\ ##0\);_([$$-409]* "-"??_);_(@_)</c:formatCode>
                <c:ptCount val="2"/>
                <c:pt idx="0">
                  <c:v>91</c:v>
                </c:pt>
                <c:pt idx="1">
                  <c:v>92</c:v>
                </c:pt>
              </c:numCache>
            </c:numRef>
          </c:yVal>
          <c:bubbleSize>
            <c:numRef>
              <c:f>'USA H (2)'!$J$5:$J$6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bubbleSize>
          <c:bubble3D val="1"/>
          <c:extLst>
            <c:ext xmlns:c15="http://schemas.microsoft.com/office/drawing/2012/chart" uri="{02D57815-91ED-43cb-92C2-25804820EDAC}">
              <c15:datalabelsRange>
                <c15:f>'USA H (2)'!$I$5:$I$6</c15:f>
                <c15:dlblRangeCache>
                  <c:ptCount val="2"/>
                  <c:pt idx="0">
                    <c:v>Aqva pour Homme EDT 100ml</c:v>
                  </c:pt>
                  <c:pt idx="1">
                    <c:v>MAN EDT 100ml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C23A-4FB7-818E-24B2995984D5}"/>
            </c:ext>
          </c:extLst>
        </c:ser>
        <c:ser>
          <c:idx val="2"/>
          <c:order val="2"/>
          <c:tx>
            <c:strRef>
              <c:f>'USA H (2)'!$H$7</c:f>
              <c:strCache>
                <c:ptCount val="1"/>
                <c:pt idx="0">
                  <c:v>Cartier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xVal>
            <c:numRef>
              <c:f>'USA H (2)'!$P$7:$P$8</c:f>
              <c:numCache>
                <c:formatCode>General</c:formatCode>
                <c:ptCount val="2"/>
                <c:pt idx="0">
                  <c:v>760</c:v>
                </c:pt>
                <c:pt idx="1">
                  <c:v>930</c:v>
                </c:pt>
              </c:numCache>
            </c:numRef>
          </c:xVal>
          <c:yVal>
            <c:numRef>
              <c:f>'USA H (2)'!$L$7:$L$8</c:f>
              <c:numCache>
                <c:formatCode>_([$$-409]* #\ ##0_);_([$$-409]* \(#\ ##0\);_([$$-409]* "-"??_);_(@_)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bubbleSize>
            <c:numRef>
              <c:f>'USA H (2)'!$J$7:$J$8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bubbleSize>
          <c:bubble3D val="1"/>
          <c:extLst>
            <c:ext xmlns:c16="http://schemas.microsoft.com/office/drawing/2014/chart" uri="{C3380CC4-5D6E-409C-BE32-E72D297353CC}">
              <c16:uniqueId val="{00000007-C23A-4FB7-818E-24B2995984D5}"/>
            </c:ext>
          </c:extLst>
        </c:ser>
        <c:ser>
          <c:idx val="3"/>
          <c:order val="3"/>
          <c:tx>
            <c:strRef>
              <c:f>'USA H (2)'!$H$9</c:f>
              <c:strCache>
                <c:ptCount val="1"/>
                <c:pt idx="0">
                  <c:v>Chanel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9.5473663709623E-2"/>
                  <c:y val="-4.4472527806029741E-2"/>
                </c:manualLayout>
              </c:layout>
              <c:tx>
                <c:rich>
                  <a:bodyPr/>
                  <a:lstStyle/>
                  <a:p>
                    <a:fld id="{AB329C0E-6E7A-414E-8A24-1C2CF7E5E46F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513F5A5C-22BF-4D33-9803-D79C40DB09B3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C23A-4FB7-818E-24B2995984D5}"/>
                </c:ext>
              </c:extLst>
            </c:dLbl>
            <c:dLbl>
              <c:idx val="1"/>
              <c:layout>
                <c:manualLayout>
                  <c:x val="-0.17984573861580147"/>
                  <c:y val="-4.8178571789865558E-2"/>
                </c:manualLayout>
              </c:layout>
              <c:tx>
                <c:rich>
                  <a:bodyPr/>
                  <a:lstStyle/>
                  <a:p>
                    <a:fld id="{A4BDA78B-2EE1-4798-81C0-3DF2AEDE58EB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1BFACCE4-23F7-49E8-825D-82ECE6CBAC57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C23A-4FB7-818E-24B2995984D5}"/>
                </c:ext>
              </c:extLst>
            </c:dLbl>
            <c:dLbl>
              <c:idx val="2"/>
              <c:layout>
                <c:manualLayout>
                  <c:x val="-0.16430351429097914"/>
                  <c:y val="6.1767399730596868E-2"/>
                </c:manualLayout>
              </c:layout>
              <c:tx>
                <c:rich>
                  <a:bodyPr/>
                  <a:lstStyle/>
                  <a:p>
                    <a:fld id="{B92B4E42-EB54-41F5-9852-22932EA3B939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D8FCBD79-A1F4-48FD-8B45-2E9CA0779D48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C23A-4FB7-818E-24B2995984D5}"/>
                </c:ext>
              </c:extLst>
            </c:dLbl>
            <c:dLbl>
              <c:idx val="3"/>
              <c:layout>
                <c:manualLayout>
                  <c:x val="-0.21204034614579062"/>
                  <c:y val="9.0180403606671428E-2"/>
                </c:manualLayout>
              </c:layout>
              <c:tx>
                <c:rich>
                  <a:bodyPr/>
                  <a:lstStyle/>
                  <a:p>
                    <a:fld id="{A3428735-FC41-4708-9D17-018B98556A19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7C73D05E-DCAB-4CE6-8BB2-F4398A6E2535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C23A-4FB7-818E-24B2995984D5}"/>
                </c:ext>
              </c:extLst>
            </c:dLbl>
            <c:dLbl>
              <c:idx val="4"/>
              <c:layout>
                <c:manualLayout>
                  <c:x val="-0.14765113108581232"/>
                  <c:y val="7.1650183687492361E-2"/>
                </c:manualLayout>
              </c:layout>
              <c:tx>
                <c:rich>
                  <a:bodyPr/>
                  <a:lstStyle/>
                  <a:p>
                    <a:fld id="{7493BA6C-A3DD-44BD-B92B-4F9E7ED62AD8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483E7B37-1E07-4D88-AF32-D0D5D101FB9F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C23A-4FB7-818E-24B2995984D5}"/>
                </c:ext>
              </c:extLst>
            </c:dLbl>
            <c:dLbl>
              <c:idx val="5"/>
              <c:layout>
                <c:manualLayout>
                  <c:x val="-0.10657525251306757"/>
                  <c:y val="-6.5473443714432672E-2"/>
                </c:manualLayout>
              </c:layout>
              <c:tx>
                <c:rich>
                  <a:bodyPr/>
                  <a:lstStyle/>
                  <a:p>
                    <a:fld id="{0C3F6533-62A4-48EB-98C1-5B90D6C565E4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D7FB383D-95BD-4E77-B9F3-AF7908425034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C23A-4FB7-818E-24B2995984D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'USA H (2)'!$P$9:$P$14</c:f>
              <c:numCache>
                <c:formatCode>General</c:formatCode>
                <c:ptCount val="6"/>
                <c:pt idx="0">
                  <c:v>1100</c:v>
                </c:pt>
                <c:pt idx="1">
                  <c:v>1270</c:v>
                </c:pt>
                <c:pt idx="2">
                  <c:v>1270</c:v>
                </c:pt>
                <c:pt idx="3">
                  <c:v>1500</c:v>
                </c:pt>
                <c:pt idx="4">
                  <c:v>1500</c:v>
                </c:pt>
                <c:pt idx="5">
                  <c:v>1500</c:v>
                </c:pt>
              </c:numCache>
            </c:numRef>
          </c:xVal>
          <c:yVal>
            <c:numRef>
              <c:f>'USA H (2)'!$L$9:$L$14</c:f>
              <c:numCache>
                <c:formatCode>_([$$-409]* #\ ##0_);_([$$-409]* \(#\ ##0\);_([$$-409]* "-"??_);_(@_)</c:formatCode>
                <c:ptCount val="6"/>
                <c:pt idx="0">
                  <c:v>155</c:v>
                </c:pt>
                <c:pt idx="1">
                  <c:v>120</c:v>
                </c:pt>
                <c:pt idx="2">
                  <c:v>95</c:v>
                </c:pt>
                <c:pt idx="3">
                  <c:v>95</c:v>
                </c:pt>
                <c:pt idx="4">
                  <c:v>75</c:v>
                </c:pt>
                <c:pt idx="5">
                  <c:v>102</c:v>
                </c:pt>
              </c:numCache>
            </c:numRef>
          </c:yVal>
          <c:bubbleSize>
            <c:numRef>
              <c:f>'USA H (2)'!$J$9:$J$14</c:f>
              <c:numCache>
                <c:formatCode>General</c:formatCode>
                <c:ptCount val="6"/>
                <c:pt idx="0">
                  <c:v>1.5</c:v>
                </c:pt>
                <c:pt idx="1">
                  <c:v>1</c:v>
                </c:pt>
                <c:pt idx="2">
                  <c:v>0.5</c:v>
                </c:pt>
                <c:pt idx="3">
                  <c:v>1</c:v>
                </c:pt>
                <c:pt idx="4">
                  <c:v>0.5</c:v>
                </c:pt>
                <c:pt idx="5">
                  <c:v>1</c:v>
                </c:pt>
              </c:numCache>
            </c:numRef>
          </c:bubbleSize>
          <c:bubble3D val="1"/>
          <c:extLst>
            <c:ext xmlns:c15="http://schemas.microsoft.com/office/drawing/2012/chart" uri="{02D57815-91ED-43cb-92C2-25804820EDAC}">
              <c15:datalabelsRange>
                <c15:f>'USA H (2)'!$I$9:$I$14</c15:f>
                <c15:dlblRangeCache>
                  <c:ptCount val="6"/>
                  <c:pt idx="0">
                    <c:v>Bleu de Chanel EDP 150ml</c:v>
                  </c:pt>
                  <c:pt idx="1">
                    <c:v>Bleu de Chanel EDP 100ml</c:v>
                  </c:pt>
                  <c:pt idx="2">
                    <c:v>Bleu de Chanel EDP 50ml</c:v>
                  </c:pt>
                  <c:pt idx="3">
                    <c:v>Bleu de Chanel EDT 100ml</c:v>
                  </c:pt>
                  <c:pt idx="4">
                    <c:v>Bleu de Chanel EDT 50ml</c:v>
                  </c:pt>
                  <c:pt idx="5">
                    <c:v>Allure EDT 100ml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E-C23A-4FB7-818E-24B2995984D5}"/>
            </c:ext>
          </c:extLst>
        </c:ser>
        <c:ser>
          <c:idx val="4"/>
          <c:order val="4"/>
          <c:tx>
            <c:strRef>
              <c:f>'USA H (2)'!$H$15</c:f>
              <c:strCache>
                <c:ptCount val="1"/>
                <c:pt idx="0">
                  <c:v>Dior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5.0851133463475424E-2"/>
                  <c:y val="0.13044341016743918"/>
                </c:manualLayout>
              </c:layout>
              <c:tx>
                <c:rich>
                  <a:bodyPr/>
                  <a:lstStyle/>
                  <a:p>
                    <a:fld id="{9291F8BE-ECE4-472D-A7F6-E5DDA9655E54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B2D655A1-EFBF-487E-9945-594E11E39B3E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C23A-4FB7-818E-24B2995984D5}"/>
                </c:ext>
              </c:extLst>
            </c:dLbl>
            <c:dLbl>
              <c:idx val="1"/>
              <c:layout>
                <c:manualLayout>
                  <c:x val="-8.4361235559630224E-2"/>
                  <c:y val="0.1600584951866173"/>
                </c:manualLayout>
              </c:layout>
              <c:tx>
                <c:rich>
                  <a:bodyPr/>
                  <a:lstStyle/>
                  <a:p>
                    <a:fld id="{BC75988B-8CAD-4850-AD04-35C79019222D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6FB36712-AD02-49B0-B488-612B6AB04969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C23A-4FB7-818E-24B2995984D5}"/>
                </c:ext>
              </c:extLst>
            </c:dLbl>
            <c:dLbl>
              <c:idx val="2"/>
              <c:layout>
                <c:manualLayout>
                  <c:x val="1.8631476217856928E-2"/>
                  <c:y val="4.8495736281889676E-2"/>
                </c:manualLayout>
              </c:layout>
              <c:tx>
                <c:rich>
                  <a:bodyPr/>
                  <a:lstStyle/>
                  <a:p>
                    <a:fld id="{1427B2AF-0602-46F1-83AB-309C2F5CB5E8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66C4D3F0-8B67-4C6F-94F2-BADF2F027B63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C23A-4FB7-818E-24B2995984D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'USA H (2)'!$P$15:$P$17</c:f>
              <c:numCache>
                <c:formatCode>General</c:formatCode>
                <c:ptCount val="3"/>
                <c:pt idx="0">
                  <c:v>1670</c:v>
                </c:pt>
                <c:pt idx="1">
                  <c:v>1840</c:v>
                </c:pt>
                <c:pt idx="2">
                  <c:v>2010</c:v>
                </c:pt>
              </c:numCache>
            </c:numRef>
          </c:xVal>
          <c:yVal>
            <c:numRef>
              <c:f>'USA H (2)'!$L$15:$L$17</c:f>
              <c:numCache>
                <c:formatCode>_([$$-409]* #\ ##0_);_([$$-409]* \(#\ ##0\);_([$$-409]* "-"??_);_(@_)</c:formatCode>
                <c:ptCount val="3"/>
                <c:pt idx="0">
                  <c:v>95</c:v>
                </c:pt>
                <c:pt idx="1">
                  <c:v>95</c:v>
                </c:pt>
                <c:pt idx="2">
                  <c:v>77</c:v>
                </c:pt>
              </c:numCache>
            </c:numRef>
          </c:yVal>
          <c:bubbleSize>
            <c:numRef>
              <c:f>'USA H (2)'!$J$15:$J$17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0.75</c:v>
                </c:pt>
              </c:numCache>
            </c:numRef>
          </c:bubbleSize>
          <c:bubble3D val="1"/>
          <c:extLst>
            <c:ext xmlns:c15="http://schemas.microsoft.com/office/drawing/2012/chart" uri="{02D57815-91ED-43cb-92C2-25804820EDAC}">
              <c15:datalabelsRange>
                <c15:f>'USA H (2)'!$I$15:$I$17</c15:f>
                <c15:dlblRangeCache>
                  <c:ptCount val="3"/>
                  <c:pt idx="0">
                    <c:v>Dior Homme EDT 100ml</c:v>
                  </c:pt>
                  <c:pt idx="1">
                    <c:v>Dior Sauvage EDT 100ml</c:v>
                  </c:pt>
                  <c:pt idx="2">
                    <c:v>Dior Sauvage EDT 60ML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2-C23A-4FB7-818E-24B2995984D5}"/>
            </c:ext>
          </c:extLst>
        </c:ser>
        <c:ser>
          <c:idx val="5"/>
          <c:order val="5"/>
          <c:tx>
            <c:strRef>
              <c:f>'USA H (2)'!$H$18</c:f>
              <c:strCache>
                <c:ptCount val="1"/>
                <c:pt idx="0">
                  <c:v>HERMES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1"/>
            <c:invertIfNegative val="0"/>
            <c:bubble3D val="1"/>
            <c:extLst>
              <c:ext xmlns:c16="http://schemas.microsoft.com/office/drawing/2014/chart" uri="{C3380CC4-5D6E-409C-BE32-E72D297353CC}">
                <c16:uniqueId val="{00000013-C23A-4FB7-818E-24B2995984D5}"/>
              </c:ext>
            </c:extLst>
          </c:dPt>
          <c:dLbls>
            <c:dLbl>
              <c:idx val="0"/>
              <c:layout>
                <c:manualLayout>
                  <c:x val="-8.9233784075321648E-2"/>
                  <c:y val="-6.8205313669446557E-2"/>
                </c:manualLayout>
              </c:layout>
              <c:tx>
                <c:rich>
                  <a:bodyPr/>
                  <a:lstStyle/>
                  <a:p>
                    <a:fld id="{AD78A0A6-C901-46DE-A232-4FB7F909C200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B39CE6C8-B058-457E-B9BD-98FA98EFD265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C23A-4FB7-818E-24B2995984D5}"/>
                </c:ext>
              </c:extLst>
            </c:dLbl>
            <c:dLbl>
              <c:idx val="1"/>
              <c:layout>
                <c:manualLayout>
                  <c:x val="-0.10768541139341206"/>
                  <c:y val="-4.9413919784477491E-2"/>
                </c:manualLayout>
              </c:layout>
              <c:tx>
                <c:rich>
                  <a:bodyPr/>
                  <a:lstStyle/>
                  <a:p>
                    <a:fld id="{BA99CA60-9468-4CB1-962F-35FC7A62FF04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288F5D3A-3552-457A-9553-861C7FAF5D29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C23A-4FB7-818E-24B2995984D5}"/>
                </c:ext>
              </c:extLst>
            </c:dLbl>
            <c:dLbl>
              <c:idx val="2"/>
              <c:layout>
                <c:manualLayout>
                  <c:x val="-2.1093018726544614E-2"/>
                  <c:y val="3.3354395854522219E-2"/>
                </c:manualLayout>
              </c:layout>
              <c:tx>
                <c:rich>
                  <a:bodyPr/>
                  <a:lstStyle/>
                  <a:p>
                    <a:fld id="{92059081-032D-4976-8CF1-ED3FA89EAA8C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12653830-D66C-4ADB-A113-722CE4C42C52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C23A-4FB7-818E-24B2995984D5}"/>
                </c:ext>
              </c:extLst>
            </c:dLbl>
            <c:dLbl>
              <c:idx val="3"/>
              <c:layout>
                <c:manualLayout>
                  <c:x val="1.1101588803444534E-2"/>
                  <c:y val="0"/>
                </c:manualLayout>
              </c:layout>
              <c:tx>
                <c:rich>
                  <a:bodyPr/>
                  <a:lstStyle/>
                  <a:p>
                    <a:fld id="{A61FF7AF-FE5A-4F3E-A13D-718AC747018C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E752E18B-C5EB-4736-B8DC-751237ADBB84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C23A-4FB7-818E-24B2995984D5}"/>
                </c:ext>
              </c:extLst>
            </c:dLbl>
            <c:dLbl>
              <c:idx val="4"/>
              <c:layout>
                <c:manualLayout>
                  <c:x val="-0.21537082278682396"/>
                  <c:y val="-1.2353479946119372E-3"/>
                </c:manualLayout>
              </c:layout>
              <c:tx>
                <c:rich>
                  <a:bodyPr/>
                  <a:lstStyle/>
                  <a:p>
                    <a:fld id="{9367E13D-3348-4139-939D-4B7C8440433D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A59957D9-9B5E-4C6A-AECE-0BE712294518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C23A-4FB7-818E-24B2995984D5}"/>
                </c:ext>
              </c:extLst>
            </c:dLbl>
            <c:dLbl>
              <c:idx val="5"/>
              <c:layout>
                <c:manualLayout>
                  <c:x val="-8.8812710427556354E-2"/>
                  <c:y val="-5.8061355746761051E-2"/>
                </c:manualLayout>
              </c:layout>
              <c:tx>
                <c:rich>
                  <a:bodyPr/>
                  <a:lstStyle/>
                  <a:p>
                    <a:fld id="{93196867-1A01-4AEC-9AE2-C64C24CCCF5D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CD6DB92F-839F-4979-BBAD-0411018D425A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C23A-4FB7-818E-24B2995984D5}"/>
                </c:ext>
              </c:extLst>
            </c:dLbl>
            <c:dLbl>
              <c:idx val="6"/>
              <c:layout>
                <c:manualLayout>
                  <c:x val="-0.10879557027375653"/>
                  <c:y val="4.6943223795253529E-2"/>
                </c:manualLayout>
              </c:layout>
              <c:tx>
                <c:rich>
                  <a:bodyPr/>
                  <a:lstStyle/>
                  <a:p>
                    <a:fld id="{5E36A152-099F-4FC6-BF2F-9C9C80B1101F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5CC68288-04DF-47C0-B1B7-B18FF9C0E55F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C23A-4FB7-818E-24B2995984D5}"/>
                </c:ext>
              </c:extLst>
            </c:dLbl>
            <c:dLbl>
              <c:idx val="7"/>
              <c:layout>
                <c:manualLayout>
                  <c:x val="4.2118532248437056E-2"/>
                  <c:y val="4.2268431306638168E-2"/>
                </c:manualLayout>
              </c:layout>
              <c:tx>
                <c:rich>
                  <a:bodyPr/>
                  <a:lstStyle/>
                  <a:p>
                    <a:fld id="{09541DB7-9ABB-4840-8EC3-EB6B645B9101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D3BC6C40-DA5C-47DD-8409-0657F1CDDCEC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C23A-4FB7-818E-24B2995984D5}"/>
                </c:ext>
              </c:extLst>
            </c:dLbl>
            <c:dLbl>
              <c:idx val="8"/>
              <c:layout>
                <c:manualLayout>
                  <c:x val="-0.11656668243616777"/>
                  <c:y val="-9.6357143579731117E-2"/>
                </c:manualLayout>
              </c:layout>
              <c:tx>
                <c:rich>
                  <a:bodyPr/>
                  <a:lstStyle/>
                  <a:p>
                    <a:fld id="{946D00C6-41C7-4178-9753-D307A646B242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1F8D6DCF-5D0D-4690-B3B5-C4D472DA6260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C23A-4FB7-818E-24B2995984D5}"/>
                </c:ext>
              </c:extLst>
            </c:dLbl>
            <c:dLbl>
              <c:idx val="9"/>
              <c:layout>
                <c:manualLayout>
                  <c:x val="-3.6635243051366964E-2"/>
                  <c:y val="-0.12477014745580577"/>
                </c:manualLayout>
              </c:layout>
              <c:tx>
                <c:rich>
                  <a:bodyPr/>
                  <a:lstStyle/>
                  <a:p>
                    <a:fld id="{F0958473-467E-4B3F-A411-B71BEA4A0B3E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802CC920-BD36-4570-A014-E0DB6E2D3756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C23A-4FB7-818E-24B2995984D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'USA H (2)'!$P$18:$P$27</c:f>
              <c:numCache>
                <c:formatCode>General</c:formatCode>
                <c:ptCount val="10"/>
                <c:pt idx="0">
                  <c:v>2180</c:v>
                </c:pt>
                <c:pt idx="1">
                  <c:v>2350</c:v>
                </c:pt>
                <c:pt idx="2">
                  <c:v>2520</c:v>
                </c:pt>
                <c:pt idx="3">
                  <c:v>2690</c:v>
                </c:pt>
                <c:pt idx="4">
                  <c:v>2860</c:v>
                </c:pt>
                <c:pt idx="5">
                  <c:v>3030</c:v>
                </c:pt>
                <c:pt idx="6">
                  <c:v>3200</c:v>
                </c:pt>
                <c:pt idx="7">
                  <c:v>3370</c:v>
                </c:pt>
                <c:pt idx="8">
                  <c:v>3540</c:v>
                </c:pt>
                <c:pt idx="9">
                  <c:v>3710</c:v>
                </c:pt>
              </c:numCache>
            </c:numRef>
          </c:xVal>
          <c:yVal>
            <c:numRef>
              <c:f>'USA H (2)'!$L$18:$L$27</c:f>
              <c:numCache>
                <c:formatCode>_([$$-409]* #\ ##0_);_([$$-409]* \(#\ ##0\);_([$$-409]* "-"??_);_(@_)</c:formatCode>
                <c:ptCount val="10"/>
                <c:pt idx="0">
                  <c:v>165</c:v>
                </c:pt>
                <c:pt idx="1">
                  <c:v>120</c:v>
                </c:pt>
                <c:pt idx="2">
                  <c:v>86</c:v>
                </c:pt>
                <c:pt idx="3">
                  <c:v>90</c:v>
                </c:pt>
                <c:pt idx="4">
                  <c:v>220</c:v>
                </c:pt>
                <c:pt idx="5">
                  <c:v>135</c:v>
                </c:pt>
                <c:pt idx="6">
                  <c:v>130</c:v>
                </c:pt>
                <c:pt idx="7">
                  <c:v>130</c:v>
                </c:pt>
                <c:pt idx="8">
                  <c:v>140</c:v>
                </c:pt>
                <c:pt idx="9">
                  <c:v>150</c:v>
                </c:pt>
              </c:numCache>
            </c:numRef>
          </c:yVal>
          <c:bubbleSize>
            <c:numRef>
              <c:f>'USA H (2)'!$J$18:$J$27</c:f>
              <c:numCache>
                <c:formatCode>General</c:formatCode>
                <c:ptCount val="10"/>
                <c:pt idx="0">
                  <c:v>2</c:v>
                </c:pt>
                <c:pt idx="1">
                  <c:v>1</c:v>
                </c:pt>
                <c:pt idx="2">
                  <c:v>0.5</c:v>
                </c:pt>
                <c:pt idx="3">
                  <c:v>0.75</c:v>
                </c:pt>
                <c:pt idx="4">
                  <c:v>2</c:v>
                </c:pt>
                <c:pt idx="5">
                  <c:v>0.75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bubbleSize>
          <c:bubble3D val="1"/>
          <c:extLst>
            <c:ext xmlns:c15="http://schemas.microsoft.com/office/drawing/2012/chart" uri="{02D57815-91ED-43cb-92C2-25804820EDAC}">
              <c15:datalabelsRange>
                <c15:f>'USA H (2)'!$I$18:$I$27</c15:f>
                <c15:dlblRangeCache>
                  <c:ptCount val="10"/>
                  <c:pt idx="0">
                    <c:v>TDH EDT VAP 200ML</c:v>
                  </c:pt>
                  <c:pt idx="1">
                    <c:v>TDH EDT VAP 100ML</c:v>
                  </c:pt>
                  <c:pt idx="2">
                    <c:v>TDH EDT VAP 50ML</c:v>
                  </c:pt>
                  <c:pt idx="3">
                    <c:v>TDH ETF VAP 75ML</c:v>
                  </c:pt>
                  <c:pt idx="4">
                    <c:v>TDH PP VAP 200ML</c:v>
                  </c:pt>
                  <c:pt idx="5">
                    <c:v>TDH PP VAP 75ML</c:v>
                  </c:pt>
                  <c:pt idx="6">
                    <c:v>EOV EDC VAP 100ML</c:v>
                  </c:pt>
                  <c:pt idx="7">
                    <c:v>ERE EDC VAP 100ML</c:v>
                  </c:pt>
                  <c:pt idx="8">
                    <c:v>VDH EDT VAP-R 100ML</c:v>
                  </c:pt>
                  <c:pt idx="9">
                    <c:v>VDH PP VAP-R 100ML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D-C23A-4FB7-818E-24B2995984D5}"/>
            </c:ext>
          </c:extLst>
        </c:ser>
        <c:ser>
          <c:idx val="6"/>
          <c:order val="6"/>
          <c:tx>
            <c:strRef>
              <c:f>'USA H (2)'!$H$28</c:f>
              <c:strCache>
                <c:ptCount val="1"/>
                <c:pt idx="0">
                  <c:v>Jo Malone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xVal>
            <c:numRef>
              <c:f>'USA H (2)'!$P$28</c:f>
              <c:numCache>
                <c:formatCode>General</c:formatCode>
                <c:ptCount val="1"/>
                <c:pt idx="0">
                  <c:v>3880</c:v>
                </c:pt>
              </c:numCache>
            </c:numRef>
          </c:xVal>
          <c:yVal>
            <c:numRef>
              <c:f>'USA H (2)'!$L$28</c:f>
              <c:numCache>
                <c:formatCode>_([$$-409]* #\ ##0_);_([$$-409]* \(#\ ##0\);_([$$-409]* "-"??_);_(@_)</c:formatCode>
                <c:ptCount val="1"/>
                <c:pt idx="0">
                  <c:v>136</c:v>
                </c:pt>
              </c:numCache>
            </c:numRef>
          </c:yVal>
          <c:bubbleSize>
            <c:numRef>
              <c:f>'USA H (2)'!$J$28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>
            <c:ext xmlns:c16="http://schemas.microsoft.com/office/drawing/2014/chart" uri="{C3380CC4-5D6E-409C-BE32-E72D297353CC}">
              <c16:uniqueId val="{0000001E-C23A-4FB7-818E-24B2995984D5}"/>
            </c:ext>
          </c:extLst>
        </c:ser>
        <c:ser>
          <c:idx val="7"/>
          <c:order val="7"/>
          <c:tx>
            <c:strRef>
              <c:f>'USA H (2)'!$H$29</c:f>
              <c:strCache>
                <c:ptCount val="1"/>
                <c:pt idx="0">
                  <c:v>Tom Ford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xVal>
            <c:numRef>
              <c:f>'USA H (2)'!$P$29:$P$30</c:f>
              <c:numCache>
                <c:formatCode>General</c:formatCode>
                <c:ptCount val="2"/>
                <c:pt idx="0">
                  <c:v>4050</c:v>
                </c:pt>
                <c:pt idx="1">
                  <c:v>4220</c:v>
                </c:pt>
              </c:numCache>
            </c:numRef>
          </c:xVal>
          <c:yVal>
            <c:numRef>
              <c:f>'USA H (2)'!$L$29:$L$30</c:f>
              <c:numCache>
                <c:formatCode>_([$$-409]* #\ ##0_);_([$$-409]* \(#\ ##0\);_([$$-409]* "-"??_);_(@_)</c:formatCode>
                <c:ptCount val="2"/>
                <c:pt idx="0">
                  <c:v>320</c:v>
                </c:pt>
                <c:pt idx="1">
                  <c:v>166</c:v>
                </c:pt>
              </c:numCache>
            </c:numRef>
          </c:yVal>
          <c:bubbleSize>
            <c:numRef>
              <c:f>'USA H (2)'!$J$29:$J$30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bubbleSize>
          <c:bubble3D val="1"/>
          <c:extLst>
            <c:ext xmlns:c16="http://schemas.microsoft.com/office/drawing/2014/chart" uri="{C3380CC4-5D6E-409C-BE32-E72D297353CC}">
              <c16:uniqueId val="{0000001F-C23A-4FB7-818E-24B2995984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20"/>
        <c:showNegBubbles val="0"/>
        <c:axId val="505657608"/>
        <c:axId val="505655640"/>
      </c:bubbleChart>
      <c:valAx>
        <c:axId val="505657608"/>
        <c:scaling>
          <c:orientation val="minMax"/>
          <c:max val="5500"/>
          <c:min val="-50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655640"/>
        <c:crosses val="autoZero"/>
        <c:crossBetween val="midCat"/>
      </c:valAx>
      <c:valAx>
        <c:axId val="505655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[$$-409]* #\ ##0_);_([$$-409]* \(#\ ##0\);_([$$-409]* &quot;-&quot;??_);_(@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657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5783662027776001E-2"/>
          <c:y val="1.5432609140563536E-2"/>
          <c:w val="0.97843446236581821"/>
          <c:h val="0.94622059829317295"/>
        </c:manualLayout>
      </c:layout>
      <c:bubbleChart>
        <c:varyColors val="0"/>
        <c:ser>
          <c:idx val="0"/>
          <c:order val="0"/>
          <c:tx>
            <c:strRef>
              <c:f>'USA H'!$H$2</c:f>
              <c:strCache>
                <c:ptCount val="1"/>
                <c:pt idx="0">
                  <c:v>Armani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25400"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7.8821280504456206E-2"/>
                  <c:y val="4.6943223795253529E-2"/>
                </c:manualLayout>
              </c:layout>
              <c:tx>
                <c:rich>
                  <a:bodyPr/>
                  <a:lstStyle/>
                  <a:p>
                    <a:fld id="{3B9F30B3-580E-4816-8D45-585004792E06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91DE9663-36A6-4E98-A651-C2E0D359A234}" type="YVALUE">
                      <a:rPr lang="en-US"/>
                      <a:pPr/>
                      <a:t>[VALEUR Y]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4-E23F-4C47-A200-F2E141D24445}"/>
                </c:ext>
              </c:extLst>
            </c:dLbl>
            <c:dLbl>
              <c:idx val="1"/>
              <c:layout>
                <c:manualLayout>
                  <c:x val="-0.18761685077821263"/>
                  <c:y val="2.4706959892238744E-3"/>
                </c:manualLayout>
              </c:layout>
              <c:tx>
                <c:rich>
                  <a:bodyPr/>
                  <a:lstStyle/>
                  <a:p>
                    <a:fld id="{CD20BFD0-F836-4535-B461-7BC7D36E41AC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C36444B7-F950-4DCC-9A37-235F8AFEBD22}" type="YVALUE">
                      <a:rPr lang="en-US"/>
                      <a:pPr/>
                      <a:t>[VALEUR Y]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5-E23F-4C47-A200-F2E141D24445}"/>
                </c:ext>
              </c:extLst>
            </c:dLbl>
            <c:dLbl>
              <c:idx val="2"/>
              <c:layout>
                <c:manualLayout>
                  <c:x val="-6.9940009461700592E-2"/>
                  <c:y val="6.0532051735984929E-2"/>
                </c:manualLayout>
              </c:layout>
              <c:tx>
                <c:rich>
                  <a:bodyPr/>
                  <a:lstStyle/>
                  <a:p>
                    <a:fld id="{E389A1E5-6691-49C1-A1A1-F7412DF3899F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45786721-CB42-479E-ABFA-1A1744FD8BEA}" type="YVALUE">
                      <a:rPr lang="en-US"/>
                      <a:pPr/>
                      <a:t>[VALEUR Y]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6-E23F-4C47-A200-F2E141D2444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'USA H'!$P$2:$P$4</c:f>
              <c:numCache>
                <c:formatCode>General</c:formatCode>
                <c:ptCount val="3"/>
                <c:pt idx="0">
                  <c:v>2</c:v>
                </c:pt>
                <c:pt idx="1">
                  <c:v>402</c:v>
                </c:pt>
                <c:pt idx="2">
                  <c:v>402</c:v>
                </c:pt>
              </c:numCache>
            </c:numRef>
          </c:xVal>
          <c:yVal>
            <c:numRef>
              <c:f>'USA H'!$L$2:$L$4</c:f>
              <c:numCache>
                <c:formatCode>_([$$-409]* #\ ##0_);_([$$-409]* \(#\ ##0\);_([$$-409]* "-"??_);_(@_)</c:formatCode>
                <c:ptCount val="3"/>
                <c:pt idx="0">
                  <c:v>130</c:v>
                </c:pt>
                <c:pt idx="1">
                  <c:v>85</c:v>
                </c:pt>
                <c:pt idx="2">
                  <c:v>68</c:v>
                </c:pt>
              </c:numCache>
            </c:numRef>
          </c:yVal>
          <c:bubbleSize>
            <c:numRef>
              <c:f>'USA H'!$J$2:$J$4</c:f>
              <c:numCache>
                <c:formatCode>General</c:formatCode>
                <c:ptCount val="3"/>
                <c:pt idx="0">
                  <c:v>2500</c:v>
                </c:pt>
                <c:pt idx="1">
                  <c:v>2500</c:v>
                </c:pt>
                <c:pt idx="2">
                  <c:v>625</c:v>
                </c:pt>
              </c:numCache>
            </c:numRef>
          </c:bubbleSize>
          <c:bubble3D val="1"/>
          <c:extLst>
            <c:ext xmlns:c15="http://schemas.microsoft.com/office/drawing/2012/chart" uri="{02D57815-91ED-43cb-92C2-25804820EDAC}">
              <c15:datalabelsRange>
                <c15:f>'USA H'!$I$2:$I$4</c15:f>
                <c15:dlblRangeCache>
                  <c:ptCount val="3"/>
                  <c:pt idx="0">
                    <c:v>Acqua Di Gio EDP 125ml</c:v>
                  </c:pt>
                  <c:pt idx="1">
                    <c:v>Acqua Di Gio EDT 100ml</c:v>
                  </c:pt>
                  <c:pt idx="2">
                    <c:v>Acqua Di Gio EDT 50ml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E23F-4C47-A200-F2E141D24445}"/>
            </c:ext>
          </c:extLst>
        </c:ser>
        <c:ser>
          <c:idx val="1"/>
          <c:order val="1"/>
          <c:tx>
            <c:strRef>
              <c:f>'USA H'!$H$5</c:f>
              <c:strCache>
                <c:ptCount val="1"/>
                <c:pt idx="0">
                  <c:v>Bvlgari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25400"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0.15209176660719018"/>
                  <c:y val="-0.32736721857216339"/>
                </c:manualLayout>
              </c:layout>
              <c:tx>
                <c:rich>
                  <a:bodyPr/>
                  <a:lstStyle/>
                  <a:p>
                    <a:fld id="{A3A26C04-7393-450B-AB2E-1959A44333DE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23D1E83E-A007-45AE-95E8-3B7737042532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3-E23F-4C47-A200-F2E141D24445}"/>
                </c:ext>
              </c:extLst>
            </c:dLbl>
            <c:dLbl>
              <c:idx val="1"/>
              <c:layout>
                <c:manualLayout>
                  <c:x val="-0.1953879629406238"/>
                  <c:y val="-0.26807051483079047"/>
                </c:manualLayout>
              </c:layout>
              <c:tx>
                <c:rich>
                  <a:bodyPr/>
                  <a:lstStyle/>
                  <a:p>
                    <a:fld id="{CA8CA62D-0D35-42DF-BE9D-1124F0AFA8D1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654F1DF0-C945-4286-8D7F-180776FB489E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2-E23F-4C47-A200-F2E141D2444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'USA H'!$P$5:$P$6</c:f>
              <c:numCache>
                <c:formatCode>General</c:formatCode>
                <c:ptCount val="2"/>
                <c:pt idx="0">
                  <c:v>802</c:v>
                </c:pt>
                <c:pt idx="1">
                  <c:v>802</c:v>
                </c:pt>
              </c:numCache>
            </c:numRef>
          </c:xVal>
          <c:yVal>
            <c:numRef>
              <c:f>'USA H'!$L$5:$L$6</c:f>
              <c:numCache>
                <c:formatCode>_([$$-409]* #\ ##0_);_([$$-409]* \(#\ ##0\);_([$$-409]* "-"??_);_(@_)</c:formatCode>
                <c:ptCount val="2"/>
                <c:pt idx="0">
                  <c:v>92</c:v>
                </c:pt>
                <c:pt idx="1">
                  <c:v>91</c:v>
                </c:pt>
              </c:numCache>
            </c:numRef>
          </c:yVal>
          <c:bubbleSize>
            <c:numRef>
              <c:f>'USA H'!$J$5:$J$6</c:f>
              <c:numCache>
                <c:formatCode>General</c:formatCode>
                <c:ptCount val="2"/>
                <c:pt idx="0">
                  <c:v>2500</c:v>
                </c:pt>
                <c:pt idx="1">
                  <c:v>2500</c:v>
                </c:pt>
              </c:numCache>
            </c:numRef>
          </c:bubbleSize>
          <c:bubble3D val="1"/>
          <c:extLst>
            <c:ext xmlns:c15="http://schemas.microsoft.com/office/drawing/2012/chart" uri="{02D57815-91ED-43cb-92C2-25804820EDAC}">
              <c15:datalabelsRange>
                <c15:f>'USA H'!$I$2:$I$4</c15:f>
                <c15:dlblRangeCache>
                  <c:ptCount val="3"/>
                  <c:pt idx="0">
                    <c:v>Acqua Di Gio EDP 125ml</c:v>
                  </c:pt>
                  <c:pt idx="1">
                    <c:v>Acqua Di Gio EDT 100ml</c:v>
                  </c:pt>
                  <c:pt idx="2">
                    <c:v>Acqua Di Gio EDT 50ml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E23F-4C47-A200-F2E141D24445}"/>
            </c:ext>
          </c:extLst>
        </c:ser>
        <c:ser>
          <c:idx val="2"/>
          <c:order val="2"/>
          <c:tx>
            <c:strRef>
              <c:f>'USA H'!$H$7</c:f>
              <c:strCache>
                <c:ptCount val="1"/>
                <c:pt idx="0">
                  <c:v>Cartier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25400"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xVal>
            <c:numRef>
              <c:f>'USA H'!$P$7:$P$8</c:f>
              <c:numCache>
                <c:formatCode>General</c:formatCode>
                <c:ptCount val="2"/>
                <c:pt idx="0">
                  <c:v>1202</c:v>
                </c:pt>
                <c:pt idx="1">
                  <c:v>1202</c:v>
                </c:pt>
              </c:numCache>
            </c:numRef>
          </c:xVal>
          <c:yVal>
            <c:numRef>
              <c:f>'USA H'!$L$7:$L$8</c:f>
              <c:numCache>
                <c:formatCode>_([$$-409]* #\ ##0_);_([$$-409]* \(#\ ##0\);_([$$-409]* "-"??_);_(@_)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bubbleSize>
            <c:numRef>
              <c:f>'USA H'!$J$7:$J$8</c:f>
              <c:numCache>
                <c:formatCode>General</c:formatCode>
                <c:ptCount val="2"/>
                <c:pt idx="0">
                  <c:v>2500</c:v>
                </c:pt>
                <c:pt idx="1">
                  <c:v>2500</c:v>
                </c:pt>
              </c:numCache>
            </c:numRef>
          </c:bubbleSize>
          <c:bubble3D val="1"/>
          <c:extLst>
            <c:ext xmlns:c16="http://schemas.microsoft.com/office/drawing/2014/chart" uri="{C3380CC4-5D6E-409C-BE32-E72D297353CC}">
              <c16:uniqueId val="{00000009-E23F-4C47-A200-F2E141D24445}"/>
            </c:ext>
          </c:extLst>
        </c:ser>
        <c:ser>
          <c:idx val="3"/>
          <c:order val="3"/>
          <c:tx>
            <c:strRef>
              <c:f>'USA H'!$H$9</c:f>
              <c:strCache>
                <c:ptCount val="1"/>
                <c:pt idx="0">
                  <c:v>Chanel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25400"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9.5473663709623E-2"/>
                  <c:y val="-4.4472527806029741E-2"/>
                </c:manualLayout>
              </c:layout>
              <c:tx>
                <c:rich>
                  <a:bodyPr/>
                  <a:lstStyle/>
                  <a:p>
                    <a:fld id="{52130C02-02D1-4A25-8941-B23FE239B91F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D1AF7FCB-718E-471C-AA77-7DC62061CE9C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C-E23F-4C47-A200-F2E141D24445}"/>
                </c:ext>
              </c:extLst>
            </c:dLbl>
            <c:dLbl>
              <c:idx val="1"/>
              <c:layout>
                <c:manualLayout>
                  <c:x val="-0.17984573861580147"/>
                  <c:y val="-4.8178571789865558E-2"/>
                </c:manualLayout>
              </c:layout>
              <c:tx>
                <c:rich>
                  <a:bodyPr/>
                  <a:lstStyle/>
                  <a:p>
                    <a:fld id="{96E55314-8588-477E-941D-7EDB1898B2C6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D052440F-01F0-4D27-B2F2-93DD2C1B9F39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D-E23F-4C47-A200-F2E141D24445}"/>
                </c:ext>
              </c:extLst>
            </c:dLbl>
            <c:dLbl>
              <c:idx val="2"/>
              <c:layout>
                <c:manualLayout>
                  <c:x val="-0.10657525251306757"/>
                  <c:y val="-6.5473443714432672E-2"/>
                </c:manualLayout>
              </c:layout>
              <c:tx>
                <c:rich>
                  <a:bodyPr/>
                  <a:lstStyle/>
                  <a:p>
                    <a:fld id="{89578EDA-5F85-42F0-A0F3-BDF7F59BDE0F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D398A7C8-5854-4E4C-BCB3-971A11B40CE7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F-E23F-4C47-A200-F2E141D2444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2C09296-9B46-44D0-906A-972FC60EB949}" type="YVALUE">
                      <a:rPr lang="fr-FR"/>
                      <a:pPr/>
                      <a:t>[VALEUR Y]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E23F-4C47-A200-F2E141D24445}"/>
                </c:ext>
              </c:extLst>
            </c:dLbl>
            <c:dLbl>
              <c:idx val="4"/>
              <c:layout>
                <c:manualLayout>
                  <c:x val="-0.21204034614579062"/>
                  <c:y val="9.0180403606671428E-2"/>
                </c:manualLayout>
              </c:layout>
              <c:tx>
                <c:rich>
                  <a:bodyPr/>
                  <a:lstStyle/>
                  <a:p>
                    <a:fld id="{72F52972-AAD5-4DC8-8B87-E93BEC250573}" type="YVALUE">
                      <a:rPr lang="en-US"/>
                      <a:pPr/>
                      <a:t>[VALEUR Y]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0-E23F-4C47-A200-F2E141D24445}"/>
                </c:ext>
              </c:extLst>
            </c:dLbl>
            <c:dLbl>
              <c:idx val="5"/>
              <c:layout>
                <c:manualLayout>
                  <c:x val="-0.14765113108581232"/>
                  <c:y val="7.1650183687492361E-2"/>
                </c:manualLayout>
              </c:layout>
              <c:tx>
                <c:rich>
                  <a:bodyPr/>
                  <a:lstStyle/>
                  <a:p>
                    <a:fld id="{B1BF8E77-08F2-423F-B300-CCBAC0A0C089}" type="YVALUE">
                      <a:rPr lang="en-US"/>
                      <a:pPr/>
                      <a:t>[VALEUR Y]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1-E23F-4C47-A200-F2E141D2444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'USA H'!$P$9:$P$14</c:f>
              <c:numCache>
                <c:formatCode>General</c:formatCode>
                <c:ptCount val="6"/>
                <c:pt idx="0">
                  <c:v>1602</c:v>
                </c:pt>
                <c:pt idx="1">
                  <c:v>1602</c:v>
                </c:pt>
                <c:pt idx="2">
                  <c:v>2002</c:v>
                </c:pt>
                <c:pt idx="3">
                  <c:v>1602</c:v>
                </c:pt>
                <c:pt idx="4">
                  <c:v>2002</c:v>
                </c:pt>
                <c:pt idx="5">
                  <c:v>2002</c:v>
                </c:pt>
              </c:numCache>
            </c:numRef>
          </c:xVal>
          <c:yVal>
            <c:numRef>
              <c:f>'USA H'!$L$9:$L$14</c:f>
              <c:numCache>
                <c:formatCode>_([$$-409]* #\ ##0_);_([$$-409]* \(#\ ##0\);_([$$-409]* "-"??_);_(@_)</c:formatCode>
                <c:ptCount val="6"/>
                <c:pt idx="0">
                  <c:v>155</c:v>
                </c:pt>
                <c:pt idx="1">
                  <c:v>120</c:v>
                </c:pt>
                <c:pt idx="2">
                  <c:v>102</c:v>
                </c:pt>
                <c:pt idx="3">
                  <c:v>95</c:v>
                </c:pt>
                <c:pt idx="4">
                  <c:v>95</c:v>
                </c:pt>
                <c:pt idx="5">
                  <c:v>75</c:v>
                </c:pt>
              </c:numCache>
            </c:numRef>
          </c:yVal>
          <c:bubbleSize>
            <c:numRef>
              <c:f>'USA H'!$J$9:$J$14</c:f>
              <c:numCache>
                <c:formatCode>General</c:formatCode>
                <c:ptCount val="6"/>
                <c:pt idx="0">
                  <c:v>5625</c:v>
                </c:pt>
                <c:pt idx="1">
                  <c:v>2500</c:v>
                </c:pt>
                <c:pt idx="2">
                  <c:v>2500</c:v>
                </c:pt>
                <c:pt idx="3">
                  <c:v>625</c:v>
                </c:pt>
                <c:pt idx="4">
                  <c:v>2500</c:v>
                </c:pt>
                <c:pt idx="5">
                  <c:v>625</c:v>
                </c:pt>
              </c:numCache>
            </c:numRef>
          </c:bubbleSize>
          <c:bubble3D val="1"/>
          <c:extLst>
            <c:ext xmlns:c15="http://schemas.microsoft.com/office/drawing/2012/chart" uri="{02D57815-91ED-43cb-92C2-25804820EDAC}">
              <c15:datalabelsRange>
                <c15:f>'USA H'!$I$2:$I$4</c15:f>
                <c15:dlblRangeCache>
                  <c:ptCount val="3"/>
                  <c:pt idx="0">
                    <c:v>Acqua Di Gio EDP 125ml</c:v>
                  </c:pt>
                  <c:pt idx="1">
                    <c:v>Acqua Di Gio EDT 100ml</c:v>
                  </c:pt>
                  <c:pt idx="2">
                    <c:v>Acqua Di Gio EDT 50ml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E23F-4C47-A200-F2E141D24445}"/>
            </c:ext>
          </c:extLst>
        </c:ser>
        <c:ser>
          <c:idx val="4"/>
          <c:order val="4"/>
          <c:tx>
            <c:strRef>
              <c:f>'USA H'!$H$15</c:f>
              <c:strCache>
                <c:ptCount val="1"/>
                <c:pt idx="0">
                  <c:v>Dior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25400"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2"/>
            <c:invertIfNegative val="0"/>
            <c:bubble3D val="1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25400"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E23F-4C47-A200-F2E141D24445}"/>
              </c:ext>
            </c:extLst>
          </c:dPt>
          <c:dLbls>
            <c:dLbl>
              <c:idx val="0"/>
              <c:layout>
                <c:manualLayout>
                  <c:x val="5.0851133463475424E-2"/>
                  <c:y val="0.13044341016743918"/>
                </c:manualLayout>
              </c:layout>
              <c:tx>
                <c:rich>
                  <a:bodyPr/>
                  <a:lstStyle/>
                  <a:p>
                    <a:fld id="{C8217076-25FE-4E0C-8605-5B9F5CE9C042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30FE0373-EFDB-4630-AB00-B5F208B3F3DE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A-E23F-4C47-A200-F2E141D24445}"/>
                </c:ext>
              </c:extLst>
            </c:dLbl>
            <c:dLbl>
              <c:idx val="1"/>
              <c:layout>
                <c:manualLayout>
                  <c:x val="-8.4361235559630224E-2"/>
                  <c:y val="0.1600584951866173"/>
                </c:manualLayout>
              </c:layout>
              <c:tx>
                <c:rich>
                  <a:bodyPr/>
                  <a:lstStyle/>
                  <a:p>
                    <a:fld id="{AA73D79E-FEB0-4BBB-B778-4EFF3245E9B4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253E19DE-7F6D-47BB-9147-80B686356A4B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9-E23F-4C47-A200-F2E141D24445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E23F-4C47-A200-F2E141D2444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'USA H'!$P$15:$P$17</c:f>
              <c:numCache>
                <c:formatCode>General</c:formatCode>
                <c:ptCount val="3"/>
                <c:pt idx="0">
                  <c:v>2402</c:v>
                </c:pt>
                <c:pt idx="1">
                  <c:v>2402</c:v>
                </c:pt>
                <c:pt idx="2">
                  <c:v>2402</c:v>
                </c:pt>
              </c:numCache>
            </c:numRef>
          </c:xVal>
          <c:yVal>
            <c:numRef>
              <c:f>'USA H'!$L$15:$L$17</c:f>
              <c:numCache>
                <c:formatCode>_([$$-409]* #\ ##0_);_([$$-409]* \(#\ ##0\);_([$$-409]* "-"??_);_(@_)</c:formatCode>
                <c:ptCount val="3"/>
                <c:pt idx="0">
                  <c:v>95</c:v>
                </c:pt>
                <c:pt idx="1">
                  <c:v>95</c:v>
                </c:pt>
                <c:pt idx="2">
                  <c:v>77</c:v>
                </c:pt>
              </c:numCache>
            </c:numRef>
          </c:yVal>
          <c:bubbleSize>
            <c:numRef>
              <c:f>'USA H'!$J$15:$J$17</c:f>
              <c:numCache>
                <c:formatCode>General</c:formatCode>
                <c:ptCount val="3"/>
                <c:pt idx="0">
                  <c:v>2500</c:v>
                </c:pt>
                <c:pt idx="1">
                  <c:v>2500</c:v>
                </c:pt>
                <c:pt idx="2">
                  <c:v>1406.25</c:v>
                </c:pt>
              </c:numCache>
            </c:numRef>
          </c:bubbleSize>
          <c:bubble3D val="1"/>
          <c:extLst>
            <c:ext xmlns:c15="http://schemas.microsoft.com/office/drawing/2012/chart" uri="{02D57815-91ED-43cb-92C2-25804820EDAC}">
              <c15:datalabelsRange>
                <c15:f>'USA H'!$I$15:$I$17</c15:f>
                <c15:dlblRangeCache>
                  <c:ptCount val="3"/>
                  <c:pt idx="0">
                    <c:v>Dior Homme EDT 100ml</c:v>
                  </c:pt>
                  <c:pt idx="1">
                    <c:v>Dior Sauvage EDT 100ml</c:v>
                  </c:pt>
                  <c:pt idx="2">
                    <c:v>Dior Sauvage EDT 60ML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B-E23F-4C47-A200-F2E141D24445}"/>
            </c:ext>
          </c:extLst>
        </c:ser>
        <c:ser>
          <c:idx val="5"/>
          <c:order val="5"/>
          <c:tx>
            <c:strRef>
              <c:f>'USA H'!$H$18</c:f>
              <c:strCache>
                <c:ptCount val="1"/>
                <c:pt idx="0">
                  <c:v>HERMES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1"/>
            <c:invertIfNegative val="0"/>
            <c:bubble3D val="1"/>
            <c:extLst>
              <c:ext xmlns:c16="http://schemas.microsoft.com/office/drawing/2014/chart" uri="{C3380CC4-5D6E-409C-BE32-E72D297353CC}">
                <c16:uniqueId val="{00000021-E23F-4C47-A200-F2E141D24445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9B7B4A04-FAC8-4FAA-A692-5A92EDCAB9E5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 </a:t>
                    </a:r>
                    <a:fld id="{C5773241-5D4D-429D-AF2E-2EBE819AD0DD}" type="YVALUE">
                      <a:rPr lang="fr-FR" baseline="0"/>
                      <a:pPr/>
                      <a:t>[VALEUR Y]</a:t>
                    </a:fld>
                    <a:endParaRPr lang="fr-FR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E23F-4C47-A200-F2E141D24445}"/>
                </c:ext>
              </c:extLst>
            </c:dLbl>
            <c:dLbl>
              <c:idx val="1"/>
              <c:layout>
                <c:manualLayout>
                  <c:x val="-0.16430351429097914"/>
                  <c:y val="6.1767399730596868E-2"/>
                </c:manualLayout>
              </c:layout>
              <c:tx>
                <c:rich>
                  <a:bodyPr/>
                  <a:lstStyle/>
                  <a:p>
                    <a:fld id="{016943D1-9C4D-4B4B-8CBC-F3783FD0B19D}" type="CELLRANGE">
                      <a:rPr lang="en-US" baseline="0"/>
                      <a:pPr/>
                      <a:t>[PLAGECELL]</a:t>
                    </a:fld>
                    <a:r>
                      <a:rPr lang="en-US" baseline="0"/>
                      <a:t> </a:t>
                    </a:r>
                    <a:fld id="{FF9AB8C4-5F11-4131-A24B-2A0C00C7F0B1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1-E23F-4C47-A200-F2E141D2444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AB98491E-048E-4A8F-8043-0EB1768FD418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 </a:t>
                    </a:r>
                    <a:fld id="{25D55C0D-9C66-4657-ADA4-AA6662BE130E}" type="YVALUE">
                      <a:rPr lang="fr-FR" baseline="0"/>
                      <a:pPr/>
                      <a:t>[VALEUR Y]</a:t>
                    </a:fld>
                    <a:endParaRPr lang="fr-FR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E23F-4C47-A200-F2E141D2444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485EED1-3DB6-44AB-AF02-5A6A6F940ACA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 </a:t>
                    </a:r>
                    <a:fld id="{3C0C1273-629D-44D9-85F3-959B3343C611}" type="YVALUE">
                      <a:rPr lang="fr-FR" baseline="0"/>
                      <a:pPr/>
                      <a:t>[VALEUR Y]</a:t>
                    </a:fld>
                    <a:endParaRPr lang="fr-FR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E23F-4C47-A200-F2E141D2444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44306AC4-B6F3-4F8D-8229-C817F6981223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 </a:t>
                    </a:r>
                    <a:fld id="{A004FB76-5E28-4F9D-B4C1-C9874B40D21D}" type="YVALUE">
                      <a:rPr lang="fr-FR" baseline="0"/>
                      <a:pPr/>
                      <a:t>[VALEUR Y]</a:t>
                    </a:fld>
                    <a:endParaRPr lang="fr-FR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E23F-4C47-A200-F2E141D2444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24AD0D2A-7EB5-4C78-A7A2-6FB49F4C788D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 </a:t>
                    </a:r>
                    <a:fld id="{23E0BED6-A205-4BB1-A434-44125B186D74}" type="YVALUE">
                      <a:rPr lang="fr-FR" baseline="0"/>
                      <a:pPr/>
                      <a:t>[VALEUR Y]</a:t>
                    </a:fld>
                    <a:endParaRPr lang="fr-FR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E23F-4C47-A200-F2E141D24445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6070C9F4-03EE-48D5-AEC4-F39148EDBE94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 </a:t>
                    </a:r>
                    <a:fld id="{C48C5054-E76E-4634-9ED8-45A3AA946E40}" type="YVALUE">
                      <a:rPr lang="fr-FR" baseline="0"/>
                      <a:pPr/>
                      <a:t>[VALEUR Y]</a:t>
                    </a:fld>
                    <a:endParaRPr lang="fr-FR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E23F-4C47-A200-F2E141D24445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0D3107B3-ECA5-4989-8F00-14124DDFD1C9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 </a:t>
                    </a:r>
                    <a:fld id="{6906A7EA-C795-48D1-B934-A3DEDCD8E385}" type="YVALUE">
                      <a:rPr lang="fr-FR" baseline="0"/>
                      <a:pPr/>
                      <a:t>[VALEUR Y]</a:t>
                    </a:fld>
                    <a:endParaRPr lang="fr-FR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E23F-4C47-A200-F2E141D24445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B150250E-37C1-4374-B77F-E9108D26893F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 </a:t>
                    </a:r>
                    <a:fld id="{6A80DE8D-2FBC-4BCD-95FF-E7CC153ADC0D}" type="YVALUE">
                      <a:rPr lang="fr-FR" baseline="0"/>
                      <a:pPr/>
                      <a:t>[VALEUR Y]</a:t>
                    </a:fld>
                    <a:endParaRPr lang="fr-FR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E23F-4C47-A200-F2E141D24445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C36229DB-A1F9-492E-B74C-3C9C44E75D49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 </a:t>
                    </a:r>
                    <a:fld id="{6C33E6D1-8DFF-4CFE-8FB6-00628DD8D13F}" type="YVALUE">
                      <a:rPr lang="fr-FR" baseline="0"/>
                      <a:pPr/>
                      <a:t>[VALEUR Y]</a:t>
                    </a:fld>
                    <a:endParaRPr lang="fr-FR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E23F-4C47-A200-F2E141D2444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'USA H'!$P$18:$P$27</c:f>
              <c:numCache>
                <c:formatCode>General</c:formatCode>
                <c:ptCount val="10"/>
                <c:pt idx="0">
                  <c:v>2802</c:v>
                </c:pt>
                <c:pt idx="1">
                  <c:v>3202</c:v>
                </c:pt>
                <c:pt idx="2">
                  <c:v>2802</c:v>
                </c:pt>
                <c:pt idx="3">
                  <c:v>3202</c:v>
                </c:pt>
                <c:pt idx="4">
                  <c:v>2802</c:v>
                </c:pt>
                <c:pt idx="5">
                  <c:v>3602</c:v>
                </c:pt>
                <c:pt idx="6">
                  <c:v>3602</c:v>
                </c:pt>
                <c:pt idx="7">
                  <c:v>3202</c:v>
                </c:pt>
                <c:pt idx="8">
                  <c:v>3202</c:v>
                </c:pt>
                <c:pt idx="9">
                  <c:v>3202</c:v>
                </c:pt>
              </c:numCache>
            </c:numRef>
          </c:xVal>
          <c:yVal>
            <c:numRef>
              <c:f>'USA H'!$L$18:$L$27</c:f>
              <c:numCache>
                <c:formatCode>_([$$-409]* #\ ##0_);_([$$-409]* \(#\ ##0\);_([$$-409]* "-"??_);_(@_)</c:formatCode>
                <c:ptCount val="10"/>
                <c:pt idx="0">
                  <c:v>220</c:v>
                </c:pt>
                <c:pt idx="1">
                  <c:v>165</c:v>
                </c:pt>
                <c:pt idx="2">
                  <c:v>150</c:v>
                </c:pt>
                <c:pt idx="3">
                  <c:v>140</c:v>
                </c:pt>
                <c:pt idx="4">
                  <c:v>135</c:v>
                </c:pt>
                <c:pt idx="5">
                  <c:v>130</c:v>
                </c:pt>
                <c:pt idx="6">
                  <c:v>130</c:v>
                </c:pt>
                <c:pt idx="7">
                  <c:v>120</c:v>
                </c:pt>
                <c:pt idx="8">
                  <c:v>90</c:v>
                </c:pt>
                <c:pt idx="9">
                  <c:v>86</c:v>
                </c:pt>
              </c:numCache>
            </c:numRef>
          </c:yVal>
          <c:bubbleSize>
            <c:numRef>
              <c:f>'USA H'!$J$18:$J$27</c:f>
              <c:numCache>
                <c:formatCode>General</c:formatCode>
                <c:ptCount val="10"/>
                <c:pt idx="0">
                  <c:v>10000</c:v>
                </c:pt>
                <c:pt idx="1">
                  <c:v>10000</c:v>
                </c:pt>
                <c:pt idx="2">
                  <c:v>2500</c:v>
                </c:pt>
                <c:pt idx="3">
                  <c:v>2500</c:v>
                </c:pt>
                <c:pt idx="4">
                  <c:v>1406.25</c:v>
                </c:pt>
                <c:pt idx="5">
                  <c:v>2500</c:v>
                </c:pt>
                <c:pt idx="6">
                  <c:v>2500</c:v>
                </c:pt>
                <c:pt idx="7">
                  <c:v>2500</c:v>
                </c:pt>
                <c:pt idx="8">
                  <c:v>1406.25</c:v>
                </c:pt>
                <c:pt idx="9">
                  <c:v>625</c:v>
                </c:pt>
              </c:numCache>
            </c:numRef>
          </c:bubbleSize>
          <c:bubble3D val="1"/>
          <c:extLst>
            <c:ext xmlns:c15="http://schemas.microsoft.com/office/drawing/2012/chart" uri="{02D57815-91ED-43cb-92C2-25804820EDAC}">
              <c15:datalabelsRange>
                <c15:f>'USA H'!$I$18:$I$27</c15:f>
                <c15:dlblRangeCache>
                  <c:ptCount val="10"/>
                  <c:pt idx="0">
                    <c:v>TDH PP VAP 200ML</c:v>
                  </c:pt>
                  <c:pt idx="1">
                    <c:v>TDH EDT VAP 200ML</c:v>
                  </c:pt>
                  <c:pt idx="2">
                    <c:v>VDH PP VAP-R 100ML</c:v>
                  </c:pt>
                  <c:pt idx="3">
                    <c:v>VDH EDT VAP-R 100ML</c:v>
                  </c:pt>
                  <c:pt idx="4">
                    <c:v>TDH PP VAP 75ML</c:v>
                  </c:pt>
                  <c:pt idx="5">
                    <c:v>EOV EDC VAP 100ML</c:v>
                  </c:pt>
                  <c:pt idx="6">
                    <c:v>ERE EDC VAP 100ML</c:v>
                  </c:pt>
                  <c:pt idx="7">
                    <c:v>TDH EDT VAP 100ML</c:v>
                  </c:pt>
                  <c:pt idx="8">
                    <c:v>TDH ETF VAP 75ML</c:v>
                  </c:pt>
                  <c:pt idx="9">
                    <c:v>TDH EDT VAP 50ML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C-E23F-4C47-A200-F2E141D24445}"/>
            </c:ext>
          </c:extLst>
        </c:ser>
        <c:ser>
          <c:idx val="6"/>
          <c:order val="6"/>
          <c:tx>
            <c:strRef>
              <c:f>'USA H'!$H$28</c:f>
              <c:strCache>
                <c:ptCount val="1"/>
                <c:pt idx="0">
                  <c:v>Jo Malone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25400"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0"/>
            <c:invertIfNegative val="0"/>
            <c:bubble3D val="1"/>
            <c:extLst>
              <c:ext xmlns:c16="http://schemas.microsoft.com/office/drawing/2014/chart" uri="{C3380CC4-5D6E-409C-BE32-E72D297353CC}">
                <c16:uniqueId val="{00000003-2A9F-493E-A5EE-0EE78AE436F7}"/>
              </c:ext>
            </c:extLst>
          </c:dPt>
          <c:xVal>
            <c:numRef>
              <c:f>'USA H'!$P$28</c:f>
              <c:numCache>
                <c:formatCode>General</c:formatCode>
                <c:ptCount val="1"/>
                <c:pt idx="0">
                  <c:v>4002</c:v>
                </c:pt>
              </c:numCache>
            </c:numRef>
          </c:xVal>
          <c:yVal>
            <c:numRef>
              <c:f>'USA H'!$L$28</c:f>
              <c:numCache>
                <c:formatCode>_([$$-409]* #\ ##0_);_([$$-409]* \(#\ ##0\);_([$$-409]* "-"??_);_(@_)</c:formatCode>
                <c:ptCount val="1"/>
                <c:pt idx="0">
                  <c:v>136</c:v>
                </c:pt>
              </c:numCache>
            </c:numRef>
          </c:yVal>
          <c:bubbleSize>
            <c:numRef>
              <c:f>'USA H'!$J$28</c:f>
              <c:numCache>
                <c:formatCode>General</c:formatCode>
                <c:ptCount val="1"/>
                <c:pt idx="0">
                  <c:v>2500</c:v>
                </c:pt>
              </c:numCache>
            </c:numRef>
          </c:bubbleSize>
          <c:bubble3D val="1"/>
          <c:extLst>
            <c:ext xmlns:c16="http://schemas.microsoft.com/office/drawing/2014/chart" uri="{C3380CC4-5D6E-409C-BE32-E72D297353CC}">
              <c16:uniqueId val="{0000000D-E23F-4C47-A200-F2E141D24445}"/>
            </c:ext>
          </c:extLst>
        </c:ser>
        <c:ser>
          <c:idx val="7"/>
          <c:order val="7"/>
          <c:tx>
            <c:strRef>
              <c:f>'USA H'!$H$29</c:f>
              <c:strCache>
                <c:ptCount val="1"/>
                <c:pt idx="0">
                  <c:v>Tom Ford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25400"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xVal>
            <c:numRef>
              <c:f>'USA H'!$P$29:$P$30</c:f>
              <c:numCache>
                <c:formatCode>General</c:formatCode>
                <c:ptCount val="2"/>
                <c:pt idx="0">
                  <c:v>4402</c:v>
                </c:pt>
                <c:pt idx="1">
                  <c:v>4402</c:v>
                </c:pt>
              </c:numCache>
            </c:numRef>
          </c:xVal>
          <c:yVal>
            <c:numRef>
              <c:f>'USA H'!$L$29:$L$30</c:f>
              <c:numCache>
                <c:formatCode>_([$$-409]* #\ ##0_);_([$$-409]* \(#\ ##0\);_([$$-409]* "-"??_);_(@_)</c:formatCode>
                <c:ptCount val="2"/>
                <c:pt idx="0">
                  <c:v>320</c:v>
                </c:pt>
                <c:pt idx="1">
                  <c:v>166</c:v>
                </c:pt>
              </c:numCache>
            </c:numRef>
          </c:yVal>
          <c:bubbleSize>
            <c:numRef>
              <c:f>'USA H'!$J$29:$J$30</c:f>
              <c:numCache>
                <c:formatCode>General</c:formatCode>
                <c:ptCount val="2"/>
                <c:pt idx="0">
                  <c:v>2500</c:v>
                </c:pt>
                <c:pt idx="1">
                  <c:v>2500</c:v>
                </c:pt>
              </c:numCache>
            </c:numRef>
          </c:bubbleSize>
          <c:bubble3D val="1"/>
          <c:extLst>
            <c:ext xmlns:c16="http://schemas.microsoft.com/office/drawing/2014/chart" uri="{C3380CC4-5D6E-409C-BE32-E72D297353CC}">
              <c16:uniqueId val="{0000000E-E23F-4C47-A200-F2E141D244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20"/>
        <c:showNegBubbles val="0"/>
        <c:axId val="505657608"/>
        <c:axId val="505655640"/>
      </c:bubbleChart>
      <c:valAx>
        <c:axId val="505657608"/>
        <c:scaling>
          <c:orientation val="minMax"/>
          <c:max val="5500"/>
          <c:min val="-50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655640"/>
        <c:crosses val="autoZero"/>
        <c:crossBetween val="midCat"/>
      </c:valAx>
      <c:valAx>
        <c:axId val="505655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[$$-409]* #\ ##0_);_([$$-409]* \(#\ ##0\);_([$$-409]* &quot;-&quot;??_);_(@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657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355533</xdr:colOff>
      <xdr:row>0</xdr:row>
      <xdr:rowOff>257735</xdr:rowOff>
    </xdr:from>
    <xdr:to>
      <xdr:col>41</xdr:col>
      <xdr:colOff>298102</xdr:colOff>
      <xdr:row>52</xdr:row>
      <xdr:rowOff>94357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366740</xdr:colOff>
      <xdr:row>0</xdr:row>
      <xdr:rowOff>0</xdr:rowOff>
    </xdr:from>
    <xdr:to>
      <xdr:col>33</xdr:col>
      <xdr:colOff>309309</xdr:colOff>
      <xdr:row>51</xdr:row>
      <xdr:rowOff>27122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0"/>
  <sheetViews>
    <sheetView zoomScale="85" zoomScaleNormal="85" workbookViewId="0">
      <selection activeCell="V37" sqref="V37"/>
    </sheetView>
  </sheetViews>
  <sheetFormatPr baseColWidth="10" defaultColWidth="9.140625" defaultRowHeight="15" x14ac:dyDescent="0.25"/>
  <cols>
    <col min="1" max="8" width="9.140625" style="21"/>
    <col min="9" max="9" width="28.140625" style="21" bestFit="1" customWidth="1"/>
    <col min="10" max="15" width="9.140625" style="21"/>
    <col min="16" max="16" width="9.140625" style="207"/>
    <col min="17" max="16384" width="9.140625" style="21"/>
  </cols>
  <sheetData>
    <row r="1" spans="1:17" ht="31.5" x14ac:dyDescent="0.25">
      <c r="A1" s="15" t="s">
        <v>9</v>
      </c>
      <c r="B1" s="15" t="s">
        <v>3</v>
      </c>
      <c r="C1" s="15" t="s">
        <v>6</v>
      </c>
      <c r="D1" s="15" t="s">
        <v>2</v>
      </c>
      <c r="E1" s="15" t="s">
        <v>7</v>
      </c>
      <c r="F1" s="15" t="s">
        <v>81</v>
      </c>
      <c r="G1" s="15" t="s">
        <v>82</v>
      </c>
      <c r="H1" s="12" t="s">
        <v>0</v>
      </c>
      <c r="I1" s="12" t="s">
        <v>1</v>
      </c>
      <c r="J1" s="12" t="s">
        <v>206</v>
      </c>
      <c r="K1" s="12" t="s">
        <v>11</v>
      </c>
      <c r="L1" s="12" t="s">
        <v>94</v>
      </c>
      <c r="M1" s="12" t="s">
        <v>95</v>
      </c>
      <c r="N1" s="13" t="s">
        <v>96</v>
      </c>
      <c r="O1" s="12" t="s">
        <v>93</v>
      </c>
      <c r="Q1" s="21">
        <v>200</v>
      </c>
    </row>
    <row r="2" spans="1:17" ht="15.75" x14ac:dyDescent="0.25">
      <c r="A2" s="14"/>
      <c r="B2" s="14" t="s">
        <v>185</v>
      </c>
      <c r="C2" s="14" t="s">
        <v>5</v>
      </c>
      <c r="D2" s="14" t="s">
        <v>186</v>
      </c>
      <c r="E2" s="14">
        <v>7.0000000000000007E-2</v>
      </c>
      <c r="F2" s="14" t="s">
        <v>83</v>
      </c>
      <c r="G2" s="14" t="s">
        <v>86</v>
      </c>
      <c r="H2" s="49" t="s">
        <v>18</v>
      </c>
      <c r="I2" s="50" t="s">
        <v>166</v>
      </c>
      <c r="J2" s="205">
        <f>VLOOKUP(I2,DB!I:J,2,0)</f>
        <v>1</v>
      </c>
      <c r="K2" s="52">
        <v>125</v>
      </c>
      <c r="L2" s="79">
        <v>130</v>
      </c>
      <c r="M2" s="53"/>
      <c r="N2" s="53"/>
      <c r="O2" s="79">
        <v>130</v>
      </c>
      <c r="P2" s="208">
        <v>50</v>
      </c>
    </row>
    <row r="3" spans="1:17" ht="15.75" x14ac:dyDescent="0.25">
      <c r="A3" s="14"/>
      <c r="B3" s="14" t="s">
        <v>185</v>
      </c>
      <c r="C3" s="14" t="s">
        <v>5</v>
      </c>
      <c r="D3" s="14" t="s">
        <v>186</v>
      </c>
      <c r="E3" s="14">
        <v>7.0000000000000007E-2</v>
      </c>
      <c r="F3" s="14" t="s">
        <v>83</v>
      </c>
      <c r="G3" s="14" t="s">
        <v>85</v>
      </c>
      <c r="H3" s="49" t="s">
        <v>18</v>
      </c>
      <c r="I3" s="50" t="s">
        <v>89</v>
      </c>
      <c r="J3" s="205">
        <f>VLOOKUP(I3,DB!I:J,2,0)</f>
        <v>0.5</v>
      </c>
      <c r="K3" s="50">
        <v>50</v>
      </c>
      <c r="L3" s="79">
        <v>68</v>
      </c>
      <c r="M3" s="53"/>
      <c r="N3" s="53"/>
      <c r="O3" s="79">
        <v>68</v>
      </c>
      <c r="P3" s="208">
        <f>+P2+$Q$1</f>
        <v>250</v>
      </c>
    </row>
    <row r="4" spans="1:17" ht="15.75" x14ac:dyDescent="0.25">
      <c r="A4" s="14"/>
      <c r="B4" s="14" t="s">
        <v>185</v>
      </c>
      <c r="C4" s="14" t="s">
        <v>5</v>
      </c>
      <c r="D4" s="14" t="s">
        <v>186</v>
      </c>
      <c r="E4" s="14">
        <v>7.0000000000000007E-2</v>
      </c>
      <c r="F4" s="14" t="s">
        <v>83</v>
      </c>
      <c r="G4" s="14" t="s">
        <v>85</v>
      </c>
      <c r="H4" s="49" t="s">
        <v>18</v>
      </c>
      <c r="I4" s="50" t="s">
        <v>20</v>
      </c>
      <c r="J4" s="205">
        <f>VLOOKUP(I4,DB!I:J,2,0)</f>
        <v>1</v>
      </c>
      <c r="K4" s="50">
        <v>100</v>
      </c>
      <c r="L4" s="79">
        <v>85</v>
      </c>
      <c r="M4" s="53"/>
      <c r="N4" s="53"/>
      <c r="O4" s="79">
        <v>85</v>
      </c>
      <c r="P4" s="208">
        <v>250</v>
      </c>
    </row>
    <row r="5" spans="1:17" ht="15.75" x14ac:dyDescent="0.25">
      <c r="A5" s="14"/>
      <c r="B5" s="14" t="s">
        <v>185</v>
      </c>
      <c r="C5" s="14" t="s">
        <v>5</v>
      </c>
      <c r="D5" s="14" t="s">
        <v>186</v>
      </c>
      <c r="E5" s="14">
        <v>7.0000000000000007E-2</v>
      </c>
      <c r="F5" s="14" t="s">
        <v>83</v>
      </c>
      <c r="G5" s="14" t="s">
        <v>85</v>
      </c>
      <c r="H5" s="56" t="s">
        <v>23</v>
      </c>
      <c r="I5" s="57" t="s">
        <v>24</v>
      </c>
      <c r="J5" s="205">
        <f>VLOOKUP(I5,DB!I:J,2,0)</f>
        <v>1</v>
      </c>
      <c r="K5" s="57">
        <v>100</v>
      </c>
      <c r="L5" s="88">
        <v>91</v>
      </c>
      <c r="M5" s="59"/>
      <c r="N5" s="59"/>
      <c r="O5" s="88">
        <v>91</v>
      </c>
      <c r="P5" s="208">
        <f t="shared" ref="P5:P30" si="0">+P4+170</f>
        <v>420</v>
      </c>
    </row>
    <row r="6" spans="1:17" ht="15.75" x14ac:dyDescent="0.25">
      <c r="A6" s="14"/>
      <c r="B6" s="14" t="s">
        <v>185</v>
      </c>
      <c r="C6" s="14" t="s">
        <v>5</v>
      </c>
      <c r="D6" s="14" t="s">
        <v>186</v>
      </c>
      <c r="E6" s="14">
        <v>7.0000000000000007E-2</v>
      </c>
      <c r="F6" s="14" t="s">
        <v>83</v>
      </c>
      <c r="G6" s="14" t="s">
        <v>85</v>
      </c>
      <c r="H6" s="56" t="s">
        <v>23</v>
      </c>
      <c r="I6" s="57" t="s">
        <v>27</v>
      </c>
      <c r="J6" s="205">
        <f>VLOOKUP(I6,DB!I:J,2,0)</f>
        <v>1</v>
      </c>
      <c r="K6" s="57">
        <v>100</v>
      </c>
      <c r="L6" s="88">
        <v>92</v>
      </c>
      <c r="M6" s="59"/>
      <c r="N6" s="59"/>
      <c r="O6" s="88">
        <v>92</v>
      </c>
      <c r="P6" s="208">
        <f t="shared" si="0"/>
        <v>590</v>
      </c>
    </row>
    <row r="7" spans="1:17" ht="15.75" x14ac:dyDescent="0.25">
      <c r="A7" s="14"/>
      <c r="B7" s="14" t="s">
        <v>185</v>
      </c>
      <c r="C7" s="14" t="s">
        <v>5</v>
      </c>
      <c r="D7" s="14" t="s">
        <v>186</v>
      </c>
      <c r="E7" s="14">
        <v>7.0000000000000007E-2</v>
      </c>
      <c r="F7" s="14" t="s">
        <v>83</v>
      </c>
      <c r="G7" s="14" t="s">
        <v>85</v>
      </c>
      <c r="H7" s="42" t="s">
        <v>31</v>
      </c>
      <c r="I7" s="43" t="s">
        <v>34</v>
      </c>
      <c r="J7" s="205">
        <f>VLOOKUP(I7,DB!I:J,2,0)</f>
        <v>1</v>
      </c>
      <c r="K7" s="43">
        <v>100</v>
      </c>
      <c r="L7" s="45">
        <v>108</v>
      </c>
      <c r="M7" s="45"/>
      <c r="N7" s="45"/>
      <c r="O7" s="115">
        <v>108</v>
      </c>
      <c r="P7" s="208">
        <f t="shared" si="0"/>
        <v>760</v>
      </c>
    </row>
    <row r="8" spans="1:17" ht="15.75" x14ac:dyDescent="0.25">
      <c r="A8" s="14"/>
      <c r="B8" s="14" t="s">
        <v>185</v>
      </c>
      <c r="C8" s="14" t="s">
        <v>5</v>
      </c>
      <c r="D8" s="14" t="s">
        <v>186</v>
      </c>
      <c r="E8" s="14">
        <v>7.0000000000000007E-2</v>
      </c>
      <c r="F8" s="14" t="s">
        <v>83</v>
      </c>
      <c r="G8" s="14" t="s">
        <v>85</v>
      </c>
      <c r="H8" s="42" t="s">
        <v>31</v>
      </c>
      <c r="I8" s="43" t="s">
        <v>36</v>
      </c>
      <c r="J8" s="205">
        <f>VLOOKUP(I8,DB!I:J,2,0)</f>
        <v>1</v>
      </c>
      <c r="K8" s="43">
        <v>100</v>
      </c>
      <c r="L8" s="45">
        <v>108</v>
      </c>
      <c r="M8" s="45"/>
      <c r="N8" s="45"/>
      <c r="O8" s="115">
        <v>108</v>
      </c>
      <c r="P8" s="208">
        <f t="shared" si="0"/>
        <v>930</v>
      </c>
    </row>
    <row r="9" spans="1:17" ht="15.75" x14ac:dyDescent="0.25">
      <c r="A9" s="14"/>
      <c r="B9" s="14" t="s">
        <v>185</v>
      </c>
      <c r="C9" s="14" t="s">
        <v>5</v>
      </c>
      <c r="D9" s="14" t="s">
        <v>186</v>
      </c>
      <c r="E9" s="14">
        <v>7.0000000000000007E-2</v>
      </c>
      <c r="F9" s="14" t="s">
        <v>83</v>
      </c>
      <c r="G9" s="14" t="s">
        <v>86</v>
      </c>
      <c r="H9" s="127" t="s">
        <v>39</v>
      </c>
      <c r="I9" s="128" t="s">
        <v>90</v>
      </c>
      <c r="J9" s="205">
        <f>VLOOKUP(I9,DB!I:J,2,0)</f>
        <v>1.5</v>
      </c>
      <c r="K9" s="128">
        <v>150</v>
      </c>
      <c r="L9" s="129">
        <v>155</v>
      </c>
      <c r="M9" s="129"/>
      <c r="N9" s="129"/>
      <c r="O9" s="130">
        <v>155</v>
      </c>
      <c r="P9" s="208">
        <f t="shared" si="0"/>
        <v>1100</v>
      </c>
    </row>
    <row r="10" spans="1:17" ht="15.75" x14ac:dyDescent="0.25">
      <c r="A10" s="14"/>
      <c r="B10" s="14" t="s">
        <v>185</v>
      </c>
      <c r="C10" s="14" t="s">
        <v>5</v>
      </c>
      <c r="D10" s="14" t="s">
        <v>186</v>
      </c>
      <c r="E10" s="14">
        <v>7.0000000000000007E-2</v>
      </c>
      <c r="F10" s="14" t="s">
        <v>83</v>
      </c>
      <c r="G10" s="14" t="s">
        <v>86</v>
      </c>
      <c r="H10" s="127" t="s">
        <v>39</v>
      </c>
      <c r="I10" s="128" t="s">
        <v>40</v>
      </c>
      <c r="J10" s="205">
        <f>VLOOKUP(I10,DB!I:J,2,0)</f>
        <v>1</v>
      </c>
      <c r="K10" s="128">
        <v>100</v>
      </c>
      <c r="L10" s="129">
        <v>120</v>
      </c>
      <c r="M10" s="129"/>
      <c r="N10" s="129"/>
      <c r="O10" s="130">
        <v>120</v>
      </c>
      <c r="P10" s="208">
        <v>1270</v>
      </c>
    </row>
    <row r="11" spans="1:17" ht="15.75" x14ac:dyDescent="0.25">
      <c r="A11" s="14"/>
      <c r="B11" s="14" t="s">
        <v>185</v>
      </c>
      <c r="C11" s="14" t="s">
        <v>5</v>
      </c>
      <c r="D11" s="14" t="s">
        <v>186</v>
      </c>
      <c r="E11" s="14">
        <v>7.0000000000000007E-2</v>
      </c>
      <c r="F11" s="14" t="s">
        <v>83</v>
      </c>
      <c r="G11" s="14" t="s">
        <v>86</v>
      </c>
      <c r="H11" s="127" t="s">
        <v>39</v>
      </c>
      <c r="I11" s="128" t="s">
        <v>70</v>
      </c>
      <c r="J11" s="205">
        <f>VLOOKUP(I11,DB!I:J,2,0)</f>
        <v>0.5</v>
      </c>
      <c r="K11" s="128">
        <v>50</v>
      </c>
      <c r="L11" s="129">
        <v>95</v>
      </c>
      <c r="M11" s="129"/>
      <c r="N11" s="129"/>
      <c r="O11" s="130">
        <v>95</v>
      </c>
      <c r="P11" s="208">
        <v>1270</v>
      </c>
    </row>
    <row r="12" spans="1:17" ht="15.75" x14ac:dyDescent="0.25">
      <c r="A12" s="14"/>
      <c r="B12" s="14" t="s">
        <v>185</v>
      </c>
      <c r="C12" s="14" t="s">
        <v>5</v>
      </c>
      <c r="D12" s="14" t="s">
        <v>186</v>
      </c>
      <c r="E12" s="14">
        <v>7.0000000000000007E-2</v>
      </c>
      <c r="F12" s="14" t="s">
        <v>83</v>
      </c>
      <c r="G12" s="14" t="s">
        <v>85</v>
      </c>
      <c r="H12" s="127" t="s">
        <v>39</v>
      </c>
      <c r="I12" s="128" t="s">
        <v>41</v>
      </c>
      <c r="J12" s="205">
        <f>VLOOKUP(I12,DB!I:J,2,0)</f>
        <v>1</v>
      </c>
      <c r="K12" s="128">
        <v>100</v>
      </c>
      <c r="L12" s="129">
        <v>95</v>
      </c>
      <c r="M12" s="129"/>
      <c r="N12" s="129"/>
      <c r="O12" s="130">
        <v>95</v>
      </c>
      <c r="P12" s="208">
        <v>1500</v>
      </c>
    </row>
    <row r="13" spans="1:17" ht="15.75" x14ac:dyDescent="0.25">
      <c r="A13" s="14"/>
      <c r="B13" s="14" t="s">
        <v>185</v>
      </c>
      <c r="C13" s="14" t="s">
        <v>5</v>
      </c>
      <c r="D13" s="14" t="s">
        <v>186</v>
      </c>
      <c r="E13" s="14">
        <v>7.0000000000000007E-2</v>
      </c>
      <c r="F13" s="14" t="s">
        <v>83</v>
      </c>
      <c r="G13" s="14" t="s">
        <v>85</v>
      </c>
      <c r="H13" s="127" t="s">
        <v>39</v>
      </c>
      <c r="I13" s="128" t="s">
        <v>88</v>
      </c>
      <c r="J13" s="205">
        <f>VLOOKUP(I13,DB!I:J,2,0)</f>
        <v>0.5</v>
      </c>
      <c r="K13" s="128">
        <v>50</v>
      </c>
      <c r="L13" s="129">
        <v>75</v>
      </c>
      <c r="M13" s="129"/>
      <c r="N13" s="129"/>
      <c r="O13" s="130">
        <v>75</v>
      </c>
      <c r="P13" s="208">
        <v>1500</v>
      </c>
    </row>
    <row r="14" spans="1:17" ht="15.75" x14ac:dyDescent="0.25">
      <c r="A14" s="14"/>
      <c r="B14" s="14" t="s">
        <v>185</v>
      </c>
      <c r="C14" s="14" t="s">
        <v>5</v>
      </c>
      <c r="D14" s="14" t="s">
        <v>186</v>
      </c>
      <c r="E14" s="14">
        <v>7.0000000000000007E-2</v>
      </c>
      <c r="F14" s="14" t="s">
        <v>83</v>
      </c>
      <c r="G14" s="14" t="s">
        <v>85</v>
      </c>
      <c r="H14" s="127" t="s">
        <v>39</v>
      </c>
      <c r="I14" s="128" t="s">
        <v>75</v>
      </c>
      <c r="J14" s="205">
        <f>VLOOKUP(I14,DB!I:J,2,0)</f>
        <v>1</v>
      </c>
      <c r="K14" s="128">
        <v>100</v>
      </c>
      <c r="L14" s="129">
        <v>102</v>
      </c>
      <c r="M14" s="129"/>
      <c r="N14" s="129"/>
      <c r="O14" s="130">
        <v>102</v>
      </c>
      <c r="P14" s="208">
        <v>1500</v>
      </c>
    </row>
    <row r="15" spans="1:17" ht="15.75" x14ac:dyDescent="0.25">
      <c r="A15" s="14"/>
      <c r="B15" s="14" t="s">
        <v>185</v>
      </c>
      <c r="C15" s="14" t="s">
        <v>5</v>
      </c>
      <c r="D15" s="14" t="s">
        <v>186</v>
      </c>
      <c r="E15" s="14">
        <v>7.0000000000000007E-2</v>
      </c>
      <c r="F15" s="14" t="s">
        <v>83</v>
      </c>
      <c r="G15" s="14" t="s">
        <v>85</v>
      </c>
      <c r="H15" s="142" t="s">
        <v>44</v>
      </c>
      <c r="I15" s="143" t="s">
        <v>47</v>
      </c>
      <c r="J15" s="205">
        <f>VLOOKUP(I15,DB!I:J,2,0)</f>
        <v>1</v>
      </c>
      <c r="K15" s="143">
        <v>100</v>
      </c>
      <c r="L15" s="144">
        <v>95</v>
      </c>
      <c r="M15" s="144"/>
      <c r="N15" s="144"/>
      <c r="O15" s="145">
        <v>95</v>
      </c>
      <c r="P15" s="208">
        <f t="shared" si="0"/>
        <v>1670</v>
      </c>
    </row>
    <row r="16" spans="1:17" ht="15.75" x14ac:dyDescent="0.25">
      <c r="A16" s="14"/>
      <c r="B16" s="14" t="s">
        <v>185</v>
      </c>
      <c r="C16" s="14" t="s">
        <v>5</v>
      </c>
      <c r="D16" s="14" t="s">
        <v>186</v>
      </c>
      <c r="E16" s="14">
        <v>7.0000000000000007E-2</v>
      </c>
      <c r="F16" s="14" t="s">
        <v>83</v>
      </c>
      <c r="G16" s="14" t="s">
        <v>85</v>
      </c>
      <c r="H16" s="142" t="s">
        <v>44</v>
      </c>
      <c r="I16" s="143" t="s">
        <v>51</v>
      </c>
      <c r="J16" s="205">
        <f>VLOOKUP(I16,DB!I:J,2,0)</f>
        <v>1</v>
      </c>
      <c r="K16" s="143">
        <v>100</v>
      </c>
      <c r="L16" s="144">
        <v>95</v>
      </c>
      <c r="M16" s="144"/>
      <c r="N16" s="144"/>
      <c r="O16" s="145">
        <v>95</v>
      </c>
      <c r="P16" s="208">
        <f t="shared" si="0"/>
        <v>1840</v>
      </c>
    </row>
    <row r="17" spans="1:16" ht="15.75" x14ac:dyDescent="0.25">
      <c r="A17" s="14"/>
      <c r="B17" s="14" t="s">
        <v>185</v>
      </c>
      <c r="C17" s="14" t="s">
        <v>5</v>
      </c>
      <c r="D17" s="14" t="s">
        <v>186</v>
      </c>
      <c r="E17" s="14">
        <v>7.0000000000000007E-2</v>
      </c>
      <c r="F17" s="14" t="s">
        <v>83</v>
      </c>
      <c r="G17" s="14" t="s">
        <v>85</v>
      </c>
      <c r="H17" s="142" t="s">
        <v>44</v>
      </c>
      <c r="I17" s="143" t="s">
        <v>52</v>
      </c>
      <c r="J17" s="205">
        <f>VLOOKUP(I17,DB!I:J,2,0)</f>
        <v>0.75</v>
      </c>
      <c r="K17" s="143">
        <v>60</v>
      </c>
      <c r="L17" s="144">
        <v>77</v>
      </c>
      <c r="M17" s="144"/>
      <c r="N17" s="144"/>
      <c r="O17" s="145">
        <v>77</v>
      </c>
      <c r="P17" s="208">
        <f t="shared" si="0"/>
        <v>2010</v>
      </c>
    </row>
    <row r="18" spans="1:16" ht="15.75" x14ac:dyDescent="0.25">
      <c r="A18" s="14">
        <v>23659</v>
      </c>
      <c r="B18" s="14" t="s">
        <v>185</v>
      </c>
      <c r="C18" s="14" t="s">
        <v>5</v>
      </c>
      <c r="D18" s="14" t="s">
        <v>186</v>
      </c>
      <c r="E18" s="14">
        <v>7.0000000000000007E-2</v>
      </c>
      <c r="F18" s="14" t="s">
        <v>83</v>
      </c>
      <c r="G18" s="14" t="s">
        <v>85</v>
      </c>
      <c r="H18" s="36" t="s">
        <v>17</v>
      </c>
      <c r="I18" s="37" t="s">
        <v>187</v>
      </c>
      <c r="J18" s="205">
        <f>VLOOKUP(I18,DB!I:J,2,0)</f>
        <v>2</v>
      </c>
      <c r="K18" s="41">
        <v>200</v>
      </c>
      <c r="L18" s="65">
        <v>165</v>
      </c>
      <c r="M18" s="65"/>
      <c r="N18" s="65"/>
      <c r="O18" s="40">
        <v>165</v>
      </c>
      <c r="P18" s="208">
        <f t="shared" si="0"/>
        <v>2180</v>
      </c>
    </row>
    <row r="19" spans="1:16" ht="15.75" x14ac:dyDescent="0.25">
      <c r="A19" s="14">
        <v>20872</v>
      </c>
      <c r="B19" s="14" t="s">
        <v>185</v>
      </c>
      <c r="C19" s="14" t="s">
        <v>5</v>
      </c>
      <c r="D19" s="14" t="s">
        <v>186</v>
      </c>
      <c r="E19" s="14">
        <v>7.0000000000000007E-2</v>
      </c>
      <c r="F19" s="14" t="s">
        <v>83</v>
      </c>
      <c r="G19" s="14" t="s">
        <v>85</v>
      </c>
      <c r="H19" s="36" t="s">
        <v>17</v>
      </c>
      <c r="I19" s="37" t="s">
        <v>188</v>
      </c>
      <c r="J19" s="205">
        <f>VLOOKUP(I19,DB!I:J,2,0)</f>
        <v>1</v>
      </c>
      <c r="K19" s="41">
        <v>100</v>
      </c>
      <c r="L19" s="65">
        <v>120</v>
      </c>
      <c r="M19" s="65"/>
      <c r="N19" s="65"/>
      <c r="O19" s="40">
        <v>120</v>
      </c>
      <c r="P19" s="208">
        <f t="shared" si="0"/>
        <v>2350</v>
      </c>
    </row>
    <row r="20" spans="1:16" ht="15.75" x14ac:dyDescent="0.25">
      <c r="A20" s="14">
        <v>20873</v>
      </c>
      <c r="B20" s="14" t="s">
        <v>185</v>
      </c>
      <c r="C20" s="14" t="s">
        <v>5</v>
      </c>
      <c r="D20" s="14" t="s">
        <v>186</v>
      </c>
      <c r="E20" s="14">
        <v>7.0000000000000007E-2</v>
      </c>
      <c r="F20" s="14" t="s">
        <v>83</v>
      </c>
      <c r="G20" s="14" t="s">
        <v>85</v>
      </c>
      <c r="H20" s="36" t="s">
        <v>17</v>
      </c>
      <c r="I20" s="37" t="s">
        <v>189</v>
      </c>
      <c r="J20" s="205">
        <f>VLOOKUP(I20,DB!I:J,2,0)</f>
        <v>0.5</v>
      </c>
      <c r="K20" s="41">
        <v>50</v>
      </c>
      <c r="L20" s="65">
        <v>86</v>
      </c>
      <c r="M20" s="65"/>
      <c r="N20" s="65"/>
      <c r="O20" s="40">
        <v>86</v>
      </c>
      <c r="P20" s="208">
        <f t="shared" si="0"/>
        <v>2520</v>
      </c>
    </row>
    <row r="21" spans="1:16" ht="15.75" x14ac:dyDescent="0.25">
      <c r="A21" s="14">
        <v>34656</v>
      </c>
      <c r="B21" s="14" t="s">
        <v>185</v>
      </c>
      <c r="C21" s="14" t="s">
        <v>5</v>
      </c>
      <c r="D21" s="14" t="s">
        <v>186</v>
      </c>
      <c r="E21" s="14">
        <v>7.0000000000000007E-2</v>
      </c>
      <c r="F21" s="14" t="s">
        <v>83</v>
      </c>
      <c r="G21" s="14" t="s">
        <v>85</v>
      </c>
      <c r="H21" s="36" t="s">
        <v>17</v>
      </c>
      <c r="I21" s="37" t="s">
        <v>190</v>
      </c>
      <c r="J21" s="205">
        <f>VLOOKUP(I21,DB!I:J,2,0)</f>
        <v>0.75</v>
      </c>
      <c r="K21" s="41">
        <v>75</v>
      </c>
      <c r="L21" s="65">
        <v>90</v>
      </c>
      <c r="M21" s="65"/>
      <c r="N21" s="65"/>
      <c r="O21" s="40">
        <v>90</v>
      </c>
      <c r="P21" s="208">
        <f t="shared" si="0"/>
        <v>2690</v>
      </c>
    </row>
    <row r="22" spans="1:16" ht="15.75" x14ac:dyDescent="0.25">
      <c r="A22" s="14">
        <v>26085</v>
      </c>
      <c r="B22" s="14" t="s">
        <v>185</v>
      </c>
      <c r="C22" s="14" t="s">
        <v>5</v>
      </c>
      <c r="D22" s="14" t="s">
        <v>186</v>
      </c>
      <c r="E22" s="14">
        <v>7.0000000000000007E-2</v>
      </c>
      <c r="F22" s="14" t="s">
        <v>83</v>
      </c>
      <c r="G22" s="14" t="s">
        <v>86</v>
      </c>
      <c r="H22" s="36" t="s">
        <v>17</v>
      </c>
      <c r="I22" s="37" t="s">
        <v>191</v>
      </c>
      <c r="J22" s="205">
        <f>VLOOKUP(I22,DB!I:J,2,0)</f>
        <v>2</v>
      </c>
      <c r="K22" s="41">
        <v>200</v>
      </c>
      <c r="L22" s="65">
        <v>220</v>
      </c>
      <c r="M22" s="65"/>
      <c r="N22" s="65"/>
      <c r="O22" s="40">
        <v>220</v>
      </c>
      <c r="P22" s="208">
        <f t="shared" si="0"/>
        <v>2860</v>
      </c>
    </row>
    <row r="23" spans="1:16" ht="15.75" x14ac:dyDescent="0.25">
      <c r="A23" s="14">
        <v>24578</v>
      </c>
      <c r="B23" s="14" t="s">
        <v>185</v>
      </c>
      <c r="C23" s="14" t="s">
        <v>5</v>
      </c>
      <c r="D23" s="14" t="s">
        <v>186</v>
      </c>
      <c r="E23" s="14">
        <v>7.0000000000000007E-2</v>
      </c>
      <c r="F23" s="14" t="s">
        <v>83</v>
      </c>
      <c r="G23" s="14" t="s">
        <v>86</v>
      </c>
      <c r="H23" s="36" t="s">
        <v>17</v>
      </c>
      <c r="I23" s="37" t="s">
        <v>192</v>
      </c>
      <c r="J23" s="205">
        <f>VLOOKUP(I23,DB!I:J,2,0)</f>
        <v>0.75</v>
      </c>
      <c r="K23" s="41">
        <v>75</v>
      </c>
      <c r="L23" s="65">
        <v>135</v>
      </c>
      <c r="M23" s="65"/>
      <c r="N23" s="65"/>
      <c r="O23" s="40">
        <v>135</v>
      </c>
      <c r="P23" s="208">
        <f t="shared" si="0"/>
        <v>3030</v>
      </c>
    </row>
    <row r="24" spans="1:16" ht="15.75" x14ac:dyDescent="0.25">
      <c r="A24" s="14">
        <v>38302</v>
      </c>
      <c r="B24" s="14" t="s">
        <v>185</v>
      </c>
      <c r="C24" s="14" t="s">
        <v>5</v>
      </c>
      <c r="D24" s="14" t="s">
        <v>186</v>
      </c>
      <c r="E24" s="14">
        <v>7.0000000000000007E-2</v>
      </c>
      <c r="F24" s="14" t="s">
        <v>83</v>
      </c>
      <c r="G24" s="14" t="s">
        <v>87</v>
      </c>
      <c r="H24" s="36" t="s">
        <v>17</v>
      </c>
      <c r="I24" s="37" t="s">
        <v>198</v>
      </c>
      <c r="J24" s="205">
        <f>VLOOKUP(I24,DB!I:J,2,0)</f>
        <v>1</v>
      </c>
      <c r="K24" s="41">
        <v>100</v>
      </c>
      <c r="L24" s="65">
        <v>130</v>
      </c>
      <c r="M24" s="65"/>
      <c r="N24" s="65"/>
      <c r="O24" s="40">
        <v>130</v>
      </c>
      <c r="P24" s="208">
        <f t="shared" si="0"/>
        <v>3200</v>
      </c>
    </row>
    <row r="25" spans="1:16" ht="15.75" x14ac:dyDescent="0.25">
      <c r="A25" s="14">
        <v>37065</v>
      </c>
      <c r="B25" s="14" t="s">
        <v>185</v>
      </c>
      <c r="C25" s="14" t="s">
        <v>5</v>
      </c>
      <c r="D25" s="14" t="s">
        <v>186</v>
      </c>
      <c r="E25" s="14">
        <v>7.0000000000000007E-2</v>
      </c>
      <c r="F25" s="14" t="s">
        <v>83</v>
      </c>
      <c r="G25" s="14" t="s">
        <v>87</v>
      </c>
      <c r="H25" s="36" t="s">
        <v>17</v>
      </c>
      <c r="I25" s="37" t="s">
        <v>199</v>
      </c>
      <c r="J25" s="205">
        <f>VLOOKUP(I25,DB!I:J,2,0)</f>
        <v>1</v>
      </c>
      <c r="K25" s="41">
        <v>100</v>
      </c>
      <c r="L25" s="65">
        <v>130</v>
      </c>
      <c r="M25" s="65"/>
      <c r="N25" s="65"/>
      <c r="O25" s="40">
        <v>130</v>
      </c>
      <c r="P25" s="208">
        <f t="shared" si="0"/>
        <v>3370</v>
      </c>
    </row>
    <row r="26" spans="1:16" ht="15.75" x14ac:dyDescent="0.25">
      <c r="A26" s="14">
        <v>26214</v>
      </c>
      <c r="B26" s="14" t="s">
        <v>185</v>
      </c>
      <c r="C26" s="14" t="s">
        <v>5</v>
      </c>
      <c r="D26" s="14" t="s">
        <v>186</v>
      </c>
      <c r="E26" s="14">
        <v>7.0000000000000007E-2</v>
      </c>
      <c r="F26" s="14" t="s">
        <v>83</v>
      </c>
      <c r="G26" s="14" t="s">
        <v>85</v>
      </c>
      <c r="H26" s="36" t="s">
        <v>17</v>
      </c>
      <c r="I26" s="37" t="s">
        <v>202</v>
      </c>
      <c r="J26" s="205">
        <f>VLOOKUP(I26,DB!I:J,2,0)</f>
        <v>1</v>
      </c>
      <c r="K26" s="41">
        <v>100</v>
      </c>
      <c r="L26" s="65">
        <v>140</v>
      </c>
      <c r="M26" s="65"/>
      <c r="N26" s="65"/>
      <c r="O26" s="40">
        <v>140</v>
      </c>
      <c r="P26" s="208">
        <f t="shared" si="0"/>
        <v>3540</v>
      </c>
    </row>
    <row r="27" spans="1:16" ht="15.75" x14ac:dyDescent="0.25">
      <c r="A27" s="14">
        <v>28765</v>
      </c>
      <c r="B27" s="14" t="s">
        <v>185</v>
      </c>
      <c r="C27" s="14" t="s">
        <v>5</v>
      </c>
      <c r="D27" s="14" t="s">
        <v>186</v>
      </c>
      <c r="E27" s="14">
        <v>7.0000000000000007E-2</v>
      </c>
      <c r="F27" s="14" t="s">
        <v>83</v>
      </c>
      <c r="G27" s="14" t="s">
        <v>86</v>
      </c>
      <c r="H27" s="36" t="s">
        <v>17</v>
      </c>
      <c r="I27" s="37" t="s">
        <v>203</v>
      </c>
      <c r="J27" s="205">
        <f>VLOOKUP(I27,DB!I:J,2,0)</f>
        <v>1</v>
      </c>
      <c r="K27" s="41">
        <v>100</v>
      </c>
      <c r="L27" s="65">
        <v>150</v>
      </c>
      <c r="M27" s="65"/>
      <c r="N27" s="65"/>
      <c r="O27" s="40">
        <v>150</v>
      </c>
      <c r="P27" s="208">
        <f t="shared" si="0"/>
        <v>3710</v>
      </c>
    </row>
    <row r="28" spans="1:16" ht="15.75" x14ac:dyDescent="0.25">
      <c r="A28" s="14"/>
      <c r="B28" s="14" t="s">
        <v>185</v>
      </c>
      <c r="C28" s="14" t="s">
        <v>5</v>
      </c>
      <c r="D28" s="14" t="s">
        <v>186</v>
      </c>
      <c r="E28" s="14">
        <v>7.0000000000000007E-2</v>
      </c>
      <c r="F28" s="14" t="s">
        <v>83</v>
      </c>
      <c r="G28" s="14" t="s">
        <v>87</v>
      </c>
      <c r="H28" s="27" t="s">
        <v>55</v>
      </c>
      <c r="I28" s="28" t="s">
        <v>56</v>
      </c>
      <c r="J28" s="205">
        <f>VLOOKUP(I28,DB!I:J,2,0)</f>
        <v>1</v>
      </c>
      <c r="K28" s="28">
        <v>100</v>
      </c>
      <c r="L28" s="20">
        <v>136</v>
      </c>
      <c r="M28" s="20"/>
      <c r="N28" s="20"/>
      <c r="O28" s="16">
        <v>136</v>
      </c>
      <c r="P28" s="208">
        <f t="shared" si="0"/>
        <v>3880</v>
      </c>
    </row>
    <row r="29" spans="1:16" ht="15.75" x14ac:dyDescent="0.25">
      <c r="A29" s="14"/>
      <c r="B29" s="14" t="s">
        <v>185</v>
      </c>
      <c r="C29" s="14" t="s">
        <v>5</v>
      </c>
      <c r="D29" s="14" t="s">
        <v>186</v>
      </c>
      <c r="E29" s="14">
        <v>7.0000000000000007E-2</v>
      </c>
      <c r="F29" s="14" t="s">
        <v>83</v>
      </c>
      <c r="G29" s="14" t="s">
        <v>86</v>
      </c>
      <c r="H29" s="197" t="s">
        <v>60</v>
      </c>
      <c r="I29" s="198" t="s">
        <v>69</v>
      </c>
      <c r="J29" s="205">
        <f>VLOOKUP(I29,DB!I:J,2,0)</f>
        <v>1</v>
      </c>
      <c r="K29" s="198">
        <v>100</v>
      </c>
      <c r="L29" s="199">
        <v>320</v>
      </c>
      <c r="M29" s="199"/>
      <c r="N29" s="199"/>
      <c r="O29" s="200">
        <v>320</v>
      </c>
      <c r="P29" s="208">
        <f t="shared" si="0"/>
        <v>4050</v>
      </c>
    </row>
    <row r="30" spans="1:16" ht="15.75" x14ac:dyDescent="0.25">
      <c r="A30" s="14"/>
      <c r="B30" s="14" t="s">
        <v>185</v>
      </c>
      <c r="C30" s="14" t="s">
        <v>5</v>
      </c>
      <c r="D30" s="14" t="s">
        <v>186</v>
      </c>
      <c r="E30" s="14">
        <v>7.0000000000000007E-2</v>
      </c>
      <c r="F30" s="14" t="s">
        <v>83</v>
      </c>
      <c r="G30" s="14" t="s">
        <v>86</v>
      </c>
      <c r="H30" s="197" t="s">
        <v>60</v>
      </c>
      <c r="I30" s="198" t="s">
        <v>61</v>
      </c>
      <c r="J30" s="205">
        <f>VLOOKUP(I30,DB!I:J,2,0)</f>
        <v>1</v>
      </c>
      <c r="K30" s="198">
        <v>100</v>
      </c>
      <c r="L30" s="199">
        <v>166</v>
      </c>
      <c r="M30" s="199"/>
      <c r="N30" s="199"/>
      <c r="O30" s="200">
        <v>166</v>
      </c>
      <c r="P30" s="208">
        <f t="shared" si="0"/>
        <v>4220</v>
      </c>
    </row>
  </sheetData>
  <autoFilter ref="A1:O30" xr:uid="{00000000-0009-0000-0000-000000000000}">
    <sortState ref="A2:O78">
      <sortCondition ref="H1"/>
    </sortState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0"/>
  <sheetViews>
    <sheetView zoomScale="85" zoomScaleNormal="85" workbookViewId="0">
      <selection activeCell="V37" sqref="V37"/>
    </sheetView>
  </sheetViews>
  <sheetFormatPr baseColWidth="10" defaultColWidth="9.140625" defaultRowHeight="15" x14ac:dyDescent="0.25"/>
  <cols>
    <col min="1" max="8" width="9.140625" style="21"/>
    <col min="9" max="9" width="28.140625" style="21" bestFit="1" customWidth="1"/>
    <col min="10" max="15" width="9.140625" style="21"/>
    <col min="16" max="16" width="9.140625" style="207"/>
    <col min="17" max="16384" width="9.140625" style="21"/>
  </cols>
  <sheetData>
    <row r="1" spans="1:22" ht="31.5" x14ac:dyDescent="0.25">
      <c r="A1" s="15" t="s">
        <v>9</v>
      </c>
      <c r="B1" s="15" t="s">
        <v>3</v>
      </c>
      <c r="C1" s="15" t="s">
        <v>6</v>
      </c>
      <c r="D1" s="15" t="s">
        <v>2</v>
      </c>
      <c r="E1" s="15" t="s">
        <v>7</v>
      </c>
      <c r="F1" s="15" t="s">
        <v>81</v>
      </c>
      <c r="G1" s="15" t="s">
        <v>82</v>
      </c>
      <c r="H1" s="12" t="s">
        <v>0</v>
      </c>
      <c r="I1" s="12" t="s">
        <v>1</v>
      </c>
      <c r="J1" s="12" t="s">
        <v>206</v>
      </c>
      <c r="K1" s="12" t="s">
        <v>11</v>
      </c>
      <c r="L1" s="12" t="s">
        <v>94</v>
      </c>
      <c r="M1" s="12" t="s">
        <v>95</v>
      </c>
      <c r="N1" s="13" t="s">
        <v>96</v>
      </c>
      <c r="O1" s="12" t="s">
        <v>93</v>
      </c>
      <c r="Q1" s="21">
        <v>200</v>
      </c>
      <c r="V1" s="209"/>
    </row>
    <row r="2" spans="1:22" ht="15.75" x14ac:dyDescent="0.25">
      <c r="A2" s="14"/>
      <c r="B2" s="14" t="s">
        <v>185</v>
      </c>
      <c r="C2" s="14" t="s">
        <v>5</v>
      </c>
      <c r="D2" s="14" t="s">
        <v>186</v>
      </c>
      <c r="E2" s="14">
        <v>7.0000000000000007E-2</v>
      </c>
      <c r="F2" s="14" t="s">
        <v>83</v>
      </c>
      <c r="G2" s="14" t="s">
        <v>86</v>
      </c>
      <c r="H2" s="49" t="s">
        <v>18</v>
      </c>
      <c r="I2" s="50" t="s">
        <v>166</v>
      </c>
      <c r="J2" s="205">
        <v>2500</v>
      </c>
      <c r="K2" s="52">
        <v>125</v>
      </c>
      <c r="L2" s="79">
        <v>130</v>
      </c>
      <c r="M2" s="53"/>
      <c r="N2" s="53"/>
      <c r="O2" s="79">
        <v>130</v>
      </c>
      <c r="P2" s="208">
        <v>2</v>
      </c>
      <c r="Q2" s="21">
        <f>P2*2</f>
        <v>4</v>
      </c>
      <c r="S2" s="21">
        <f>J2/2</f>
        <v>1250</v>
      </c>
      <c r="T2" s="21">
        <f>J2*J2</f>
        <v>6250000</v>
      </c>
    </row>
    <row r="3" spans="1:22" ht="15.75" x14ac:dyDescent="0.25">
      <c r="A3" s="14"/>
      <c r="B3" s="14" t="s">
        <v>185</v>
      </c>
      <c r="C3" s="14" t="s">
        <v>5</v>
      </c>
      <c r="D3" s="14" t="s">
        <v>186</v>
      </c>
      <c r="E3" s="14">
        <v>7.0000000000000007E-2</v>
      </c>
      <c r="F3" s="14" t="s">
        <v>83</v>
      </c>
      <c r="G3" s="14" t="s">
        <v>85</v>
      </c>
      <c r="H3" s="49" t="s">
        <v>18</v>
      </c>
      <c r="I3" s="50" t="s">
        <v>20</v>
      </c>
      <c r="J3" s="205">
        <v>2500</v>
      </c>
      <c r="K3" s="50">
        <v>100</v>
      </c>
      <c r="L3" s="79">
        <v>85</v>
      </c>
      <c r="M3" s="53"/>
      <c r="N3" s="53"/>
      <c r="O3" s="79">
        <v>85</v>
      </c>
      <c r="P3" s="208">
        <v>402</v>
      </c>
      <c r="Q3" s="21">
        <f t="shared" ref="Q3:Q30" si="0">P3*2</f>
        <v>804</v>
      </c>
      <c r="S3" s="21">
        <f t="shared" ref="S3:S30" si="1">J3/2</f>
        <v>1250</v>
      </c>
      <c r="T3" s="21">
        <f t="shared" ref="T3:T30" si="2">J3*J3</f>
        <v>6250000</v>
      </c>
    </row>
    <row r="4" spans="1:22" ht="15.75" x14ac:dyDescent="0.25">
      <c r="A4" s="14"/>
      <c r="B4" s="14" t="s">
        <v>185</v>
      </c>
      <c r="C4" s="14" t="s">
        <v>5</v>
      </c>
      <c r="D4" s="14" t="s">
        <v>186</v>
      </c>
      <c r="E4" s="14">
        <v>7.0000000000000007E-2</v>
      </c>
      <c r="F4" s="14" t="s">
        <v>83</v>
      </c>
      <c r="G4" s="14" t="s">
        <v>85</v>
      </c>
      <c r="H4" s="49" t="s">
        <v>18</v>
      </c>
      <c r="I4" s="50" t="s">
        <v>89</v>
      </c>
      <c r="J4" s="205">
        <v>625</v>
      </c>
      <c r="K4" s="50">
        <v>50</v>
      </c>
      <c r="L4" s="79">
        <v>68</v>
      </c>
      <c r="M4" s="53"/>
      <c r="N4" s="53"/>
      <c r="O4" s="79">
        <v>68</v>
      </c>
      <c r="P4" s="208">
        <v>402</v>
      </c>
      <c r="Q4" s="21">
        <f t="shared" si="0"/>
        <v>804</v>
      </c>
      <c r="S4" s="21">
        <f t="shared" si="1"/>
        <v>312.5</v>
      </c>
      <c r="T4" s="21">
        <f t="shared" si="2"/>
        <v>390625</v>
      </c>
    </row>
    <row r="5" spans="1:22" ht="15.75" x14ac:dyDescent="0.25">
      <c r="A5" s="14"/>
      <c r="B5" s="14" t="s">
        <v>185</v>
      </c>
      <c r="C5" s="14" t="s">
        <v>5</v>
      </c>
      <c r="D5" s="14" t="s">
        <v>186</v>
      </c>
      <c r="E5" s="14">
        <v>7.0000000000000007E-2</v>
      </c>
      <c r="F5" s="14" t="s">
        <v>83</v>
      </c>
      <c r="G5" s="14" t="s">
        <v>85</v>
      </c>
      <c r="H5" s="56" t="s">
        <v>23</v>
      </c>
      <c r="I5" s="57" t="s">
        <v>27</v>
      </c>
      <c r="J5" s="205">
        <v>2500</v>
      </c>
      <c r="K5" s="57">
        <v>100</v>
      </c>
      <c r="L5" s="88">
        <v>92</v>
      </c>
      <c r="M5" s="59"/>
      <c r="N5" s="59"/>
      <c r="O5" s="88">
        <v>92</v>
      </c>
      <c r="P5" s="208">
        <v>802</v>
      </c>
      <c r="Q5" s="21">
        <f t="shared" si="0"/>
        <v>1604</v>
      </c>
      <c r="S5" s="21">
        <f t="shared" si="1"/>
        <v>1250</v>
      </c>
      <c r="T5" s="21">
        <f t="shared" si="2"/>
        <v>6250000</v>
      </c>
    </row>
    <row r="6" spans="1:22" ht="15.75" x14ac:dyDescent="0.25">
      <c r="A6" s="14"/>
      <c r="B6" s="14" t="s">
        <v>185</v>
      </c>
      <c r="C6" s="14" t="s">
        <v>5</v>
      </c>
      <c r="D6" s="14" t="s">
        <v>186</v>
      </c>
      <c r="E6" s="14">
        <v>7.0000000000000007E-2</v>
      </c>
      <c r="F6" s="14" t="s">
        <v>83</v>
      </c>
      <c r="G6" s="14" t="s">
        <v>85</v>
      </c>
      <c r="H6" s="56" t="s">
        <v>23</v>
      </c>
      <c r="I6" s="57" t="s">
        <v>24</v>
      </c>
      <c r="J6" s="205">
        <v>2500</v>
      </c>
      <c r="K6" s="57">
        <v>100</v>
      </c>
      <c r="L6" s="88">
        <v>91</v>
      </c>
      <c r="M6" s="59"/>
      <c r="N6" s="59"/>
      <c r="O6" s="88">
        <v>91</v>
      </c>
      <c r="P6" s="208">
        <v>802</v>
      </c>
      <c r="Q6" s="21">
        <f t="shared" si="0"/>
        <v>1604</v>
      </c>
      <c r="S6" s="21">
        <f t="shared" si="1"/>
        <v>1250</v>
      </c>
      <c r="T6" s="21">
        <f t="shared" si="2"/>
        <v>6250000</v>
      </c>
    </row>
    <row r="7" spans="1:22" ht="15.75" x14ac:dyDescent="0.25">
      <c r="A7" s="14"/>
      <c r="B7" s="14" t="s">
        <v>185</v>
      </c>
      <c r="C7" s="14" t="s">
        <v>5</v>
      </c>
      <c r="D7" s="14" t="s">
        <v>186</v>
      </c>
      <c r="E7" s="14">
        <v>7.0000000000000007E-2</v>
      </c>
      <c r="F7" s="14" t="s">
        <v>83</v>
      </c>
      <c r="G7" s="14" t="s">
        <v>85</v>
      </c>
      <c r="H7" s="42" t="s">
        <v>31</v>
      </c>
      <c r="I7" s="43" t="s">
        <v>34</v>
      </c>
      <c r="J7" s="205">
        <v>2500</v>
      </c>
      <c r="K7" s="43">
        <v>100</v>
      </c>
      <c r="L7" s="45">
        <v>108</v>
      </c>
      <c r="M7" s="45"/>
      <c r="N7" s="45"/>
      <c r="O7" s="115">
        <v>108</v>
      </c>
      <c r="P7" s="208">
        <v>1202</v>
      </c>
      <c r="Q7" s="21">
        <f t="shared" si="0"/>
        <v>2404</v>
      </c>
      <c r="S7" s="21">
        <f t="shared" si="1"/>
        <v>1250</v>
      </c>
      <c r="T7" s="21">
        <f t="shared" si="2"/>
        <v>6250000</v>
      </c>
    </row>
    <row r="8" spans="1:22" ht="15.75" x14ac:dyDescent="0.25">
      <c r="A8" s="14"/>
      <c r="B8" s="14" t="s">
        <v>185</v>
      </c>
      <c r="C8" s="14" t="s">
        <v>5</v>
      </c>
      <c r="D8" s="14" t="s">
        <v>186</v>
      </c>
      <c r="E8" s="14">
        <v>7.0000000000000007E-2</v>
      </c>
      <c r="F8" s="14" t="s">
        <v>83</v>
      </c>
      <c r="G8" s="14" t="s">
        <v>85</v>
      </c>
      <c r="H8" s="42" t="s">
        <v>31</v>
      </c>
      <c r="I8" s="43" t="s">
        <v>36</v>
      </c>
      <c r="J8" s="205">
        <v>2500</v>
      </c>
      <c r="K8" s="43">
        <v>100</v>
      </c>
      <c r="L8" s="45">
        <v>108</v>
      </c>
      <c r="M8" s="45"/>
      <c r="N8" s="45"/>
      <c r="O8" s="115">
        <v>108</v>
      </c>
      <c r="P8" s="208">
        <v>1202</v>
      </c>
      <c r="Q8" s="21">
        <f t="shared" si="0"/>
        <v>2404</v>
      </c>
      <c r="S8" s="21">
        <f t="shared" si="1"/>
        <v>1250</v>
      </c>
      <c r="T8" s="21">
        <f t="shared" si="2"/>
        <v>6250000</v>
      </c>
    </row>
    <row r="9" spans="1:22" ht="15.75" x14ac:dyDescent="0.25">
      <c r="A9" s="14"/>
      <c r="B9" s="14" t="s">
        <v>185</v>
      </c>
      <c r="C9" s="14" t="s">
        <v>5</v>
      </c>
      <c r="D9" s="14" t="s">
        <v>186</v>
      </c>
      <c r="E9" s="14">
        <v>7.0000000000000007E-2</v>
      </c>
      <c r="F9" s="14" t="s">
        <v>83</v>
      </c>
      <c r="G9" s="14" t="s">
        <v>86</v>
      </c>
      <c r="H9" s="127" t="s">
        <v>39</v>
      </c>
      <c r="I9" s="128" t="s">
        <v>90</v>
      </c>
      <c r="J9" s="205">
        <v>5625</v>
      </c>
      <c r="K9" s="128">
        <v>150</v>
      </c>
      <c r="L9" s="129">
        <v>155</v>
      </c>
      <c r="M9" s="129"/>
      <c r="N9" s="129"/>
      <c r="O9" s="130">
        <v>155</v>
      </c>
      <c r="P9" s="208">
        <v>1602</v>
      </c>
      <c r="Q9" s="21">
        <f t="shared" si="0"/>
        <v>3204</v>
      </c>
      <c r="S9" s="21">
        <f t="shared" si="1"/>
        <v>2812.5</v>
      </c>
      <c r="T9" s="21">
        <f t="shared" si="2"/>
        <v>31640625</v>
      </c>
    </row>
    <row r="10" spans="1:22" ht="15.75" x14ac:dyDescent="0.25">
      <c r="A10" s="14"/>
      <c r="B10" s="14" t="s">
        <v>185</v>
      </c>
      <c r="C10" s="14" t="s">
        <v>5</v>
      </c>
      <c r="D10" s="14" t="s">
        <v>186</v>
      </c>
      <c r="E10" s="14">
        <v>7.0000000000000007E-2</v>
      </c>
      <c r="F10" s="14" t="s">
        <v>83</v>
      </c>
      <c r="G10" s="14" t="s">
        <v>86</v>
      </c>
      <c r="H10" s="127" t="s">
        <v>39</v>
      </c>
      <c r="I10" s="128" t="s">
        <v>40</v>
      </c>
      <c r="J10" s="205">
        <v>2500</v>
      </c>
      <c r="K10" s="128">
        <v>100</v>
      </c>
      <c r="L10" s="129">
        <v>120</v>
      </c>
      <c r="M10" s="129"/>
      <c r="N10" s="129"/>
      <c r="O10" s="130">
        <v>120</v>
      </c>
      <c r="P10" s="208">
        <v>1602</v>
      </c>
      <c r="Q10" s="21">
        <f t="shared" si="0"/>
        <v>3204</v>
      </c>
      <c r="S10" s="21">
        <f t="shared" si="1"/>
        <v>1250</v>
      </c>
      <c r="T10" s="21">
        <f t="shared" si="2"/>
        <v>6250000</v>
      </c>
    </row>
    <row r="11" spans="1:22" ht="15.75" x14ac:dyDescent="0.25">
      <c r="A11" s="14"/>
      <c r="B11" s="14" t="s">
        <v>185</v>
      </c>
      <c r="C11" s="14" t="s">
        <v>5</v>
      </c>
      <c r="D11" s="14" t="s">
        <v>186</v>
      </c>
      <c r="E11" s="14">
        <v>7.0000000000000007E-2</v>
      </c>
      <c r="F11" s="14" t="s">
        <v>83</v>
      </c>
      <c r="G11" s="14" t="s">
        <v>85</v>
      </c>
      <c r="H11" s="127" t="s">
        <v>39</v>
      </c>
      <c r="I11" s="128" t="s">
        <v>75</v>
      </c>
      <c r="J11" s="205">
        <v>2500</v>
      </c>
      <c r="K11" s="128">
        <v>100</v>
      </c>
      <c r="L11" s="129">
        <v>102</v>
      </c>
      <c r="M11" s="129"/>
      <c r="N11" s="129"/>
      <c r="O11" s="130">
        <v>102</v>
      </c>
      <c r="P11" s="208">
        <v>2002</v>
      </c>
      <c r="Q11" s="21">
        <f t="shared" si="0"/>
        <v>4004</v>
      </c>
      <c r="S11" s="21">
        <f t="shared" si="1"/>
        <v>1250</v>
      </c>
      <c r="T11" s="21">
        <f t="shared" si="2"/>
        <v>6250000</v>
      </c>
    </row>
    <row r="12" spans="1:22" ht="15.75" x14ac:dyDescent="0.25">
      <c r="A12" s="14"/>
      <c r="B12" s="14" t="s">
        <v>185</v>
      </c>
      <c r="C12" s="14" t="s">
        <v>5</v>
      </c>
      <c r="D12" s="14" t="s">
        <v>186</v>
      </c>
      <c r="E12" s="14">
        <v>7.0000000000000007E-2</v>
      </c>
      <c r="F12" s="14" t="s">
        <v>83</v>
      </c>
      <c r="G12" s="14" t="s">
        <v>86</v>
      </c>
      <c r="H12" s="127" t="s">
        <v>39</v>
      </c>
      <c r="I12" s="128" t="s">
        <v>70</v>
      </c>
      <c r="J12" s="205">
        <v>625</v>
      </c>
      <c r="K12" s="128">
        <v>50</v>
      </c>
      <c r="L12" s="129">
        <v>95</v>
      </c>
      <c r="M12" s="129"/>
      <c r="N12" s="129"/>
      <c r="O12" s="130">
        <v>95</v>
      </c>
      <c r="P12" s="208">
        <v>1602</v>
      </c>
      <c r="Q12" s="21">
        <f t="shared" si="0"/>
        <v>3204</v>
      </c>
      <c r="S12" s="21">
        <f t="shared" si="1"/>
        <v>312.5</v>
      </c>
      <c r="T12" s="21">
        <f t="shared" si="2"/>
        <v>390625</v>
      </c>
    </row>
    <row r="13" spans="1:22" ht="15.75" x14ac:dyDescent="0.25">
      <c r="A13" s="14"/>
      <c r="B13" s="14" t="s">
        <v>185</v>
      </c>
      <c r="C13" s="14" t="s">
        <v>5</v>
      </c>
      <c r="D13" s="14" t="s">
        <v>186</v>
      </c>
      <c r="E13" s="14">
        <v>7.0000000000000007E-2</v>
      </c>
      <c r="F13" s="14" t="s">
        <v>83</v>
      </c>
      <c r="G13" s="14" t="s">
        <v>85</v>
      </c>
      <c r="H13" s="127" t="s">
        <v>39</v>
      </c>
      <c r="I13" s="128" t="s">
        <v>41</v>
      </c>
      <c r="J13" s="205">
        <v>2500</v>
      </c>
      <c r="K13" s="128">
        <v>100</v>
      </c>
      <c r="L13" s="129">
        <v>95</v>
      </c>
      <c r="M13" s="129"/>
      <c r="N13" s="129"/>
      <c r="O13" s="130">
        <v>95</v>
      </c>
      <c r="P13" s="208">
        <v>2002</v>
      </c>
      <c r="Q13" s="21">
        <f t="shared" si="0"/>
        <v>4004</v>
      </c>
      <c r="S13" s="21">
        <f t="shared" si="1"/>
        <v>1250</v>
      </c>
      <c r="T13" s="21">
        <f t="shared" si="2"/>
        <v>6250000</v>
      </c>
    </row>
    <row r="14" spans="1:22" ht="15.75" x14ac:dyDescent="0.25">
      <c r="A14" s="14"/>
      <c r="B14" s="14" t="s">
        <v>185</v>
      </c>
      <c r="C14" s="14" t="s">
        <v>5</v>
      </c>
      <c r="D14" s="14" t="s">
        <v>186</v>
      </c>
      <c r="E14" s="14">
        <v>7.0000000000000007E-2</v>
      </c>
      <c r="F14" s="14" t="s">
        <v>83</v>
      </c>
      <c r="G14" s="14" t="s">
        <v>85</v>
      </c>
      <c r="H14" s="127" t="s">
        <v>39</v>
      </c>
      <c r="I14" s="128" t="s">
        <v>88</v>
      </c>
      <c r="J14" s="205">
        <v>625</v>
      </c>
      <c r="K14" s="128">
        <v>50</v>
      </c>
      <c r="L14" s="129">
        <v>75</v>
      </c>
      <c r="M14" s="129"/>
      <c r="N14" s="129"/>
      <c r="O14" s="130">
        <v>75</v>
      </c>
      <c r="P14" s="208">
        <v>2002</v>
      </c>
      <c r="Q14" s="21">
        <f t="shared" si="0"/>
        <v>4004</v>
      </c>
      <c r="S14" s="21">
        <f t="shared" si="1"/>
        <v>312.5</v>
      </c>
      <c r="T14" s="21">
        <f t="shared" si="2"/>
        <v>390625</v>
      </c>
    </row>
    <row r="15" spans="1:22" ht="15.75" x14ac:dyDescent="0.25">
      <c r="A15" s="14"/>
      <c r="B15" s="14" t="s">
        <v>185</v>
      </c>
      <c r="C15" s="14" t="s">
        <v>5</v>
      </c>
      <c r="D15" s="14" t="s">
        <v>186</v>
      </c>
      <c r="E15" s="14">
        <v>7.0000000000000007E-2</v>
      </c>
      <c r="F15" s="14" t="s">
        <v>83</v>
      </c>
      <c r="G15" s="14" t="s">
        <v>85</v>
      </c>
      <c r="H15" s="142" t="s">
        <v>44</v>
      </c>
      <c r="I15" s="143" t="s">
        <v>47</v>
      </c>
      <c r="J15" s="205">
        <v>2500</v>
      </c>
      <c r="K15" s="143">
        <v>100</v>
      </c>
      <c r="L15" s="144">
        <v>95</v>
      </c>
      <c r="M15" s="144"/>
      <c r="N15" s="144"/>
      <c r="O15" s="145">
        <v>95</v>
      </c>
      <c r="P15" s="208">
        <v>2402</v>
      </c>
      <c r="Q15" s="21">
        <f t="shared" si="0"/>
        <v>4804</v>
      </c>
      <c r="S15" s="21">
        <f t="shared" si="1"/>
        <v>1250</v>
      </c>
      <c r="T15" s="21">
        <f t="shared" si="2"/>
        <v>6250000</v>
      </c>
    </row>
    <row r="16" spans="1:22" ht="15.75" x14ac:dyDescent="0.25">
      <c r="A16" s="14"/>
      <c r="B16" s="14" t="s">
        <v>185</v>
      </c>
      <c r="C16" s="14" t="s">
        <v>5</v>
      </c>
      <c r="D16" s="14" t="s">
        <v>186</v>
      </c>
      <c r="E16" s="14">
        <v>7.0000000000000007E-2</v>
      </c>
      <c r="F16" s="14" t="s">
        <v>83</v>
      </c>
      <c r="G16" s="14" t="s">
        <v>85</v>
      </c>
      <c r="H16" s="142" t="s">
        <v>44</v>
      </c>
      <c r="I16" s="143" t="s">
        <v>51</v>
      </c>
      <c r="J16" s="205">
        <v>2500</v>
      </c>
      <c r="K16" s="143">
        <v>100</v>
      </c>
      <c r="L16" s="144">
        <v>95</v>
      </c>
      <c r="M16" s="144"/>
      <c r="N16" s="144"/>
      <c r="O16" s="145">
        <v>95</v>
      </c>
      <c r="P16" s="208">
        <v>2402</v>
      </c>
      <c r="Q16" s="21">
        <f t="shared" si="0"/>
        <v>4804</v>
      </c>
      <c r="S16" s="21">
        <f t="shared" si="1"/>
        <v>1250</v>
      </c>
      <c r="T16" s="21">
        <f t="shared" si="2"/>
        <v>6250000</v>
      </c>
    </row>
    <row r="17" spans="1:20" ht="15.75" x14ac:dyDescent="0.25">
      <c r="A17" s="14"/>
      <c r="B17" s="14" t="s">
        <v>185</v>
      </c>
      <c r="C17" s="14" t="s">
        <v>5</v>
      </c>
      <c r="D17" s="14" t="s">
        <v>186</v>
      </c>
      <c r="E17" s="14">
        <v>7.0000000000000007E-2</v>
      </c>
      <c r="F17" s="14" t="s">
        <v>83</v>
      </c>
      <c r="G17" s="14" t="s">
        <v>85</v>
      </c>
      <c r="H17" s="142" t="s">
        <v>44</v>
      </c>
      <c r="I17" s="143" t="s">
        <v>52</v>
      </c>
      <c r="J17" s="205">
        <v>1406.25</v>
      </c>
      <c r="K17" s="143">
        <v>60</v>
      </c>
      <c r="L17" s="144">
        <v>77</v>
      </c>
      <c r="M17" s="144"/>
      <c r="N17" s="144"/>
      <c r="O17" s="145">
        <v>77</v>
      </c>
      <c r="P17" s="208">
        <v>2402</v>
      </c>
      <c r="Q17" s="21">
        <f t="shared" si="0"/>
        <v>4804</v>
      </c>
      <c r="S17" s="21">
        <f t="shared" si="1"/>
        <v>703.125</v>
      </c>
      <c r="T17" s="21">
        <f t="shared" si="2"/>
        <v>1977539.0625</v>
      </c>
    </row>
    <row r="18" spans="1:20" ht="15.75" x14ac:dyDescent="0.25">
      <c r="A18" s="14">
        <v>26085</v>
      </c>
      <c r="B18" s="14" t="s">
        <v>185</v>
      </c>
      <c r="C18" s="14" t="s">
        <v>5</v>
      </c>
      <c r="D18" s="14" t="s">
        <v>186</v>
      </c>
      <c r="E18" s="14">
        <v>7.0000000000000007E-2</v>
      </c>
      <c r="F18" s="14" t="s">
        <v>83</v>
      </c>
      <c r="G18" s="14" t="s">
        <v>86</v>
      </c>
      <c r="H18" s="36" t="s">
        <v>17</v>
      </c>
      <c r="I18" s="37" t="s">
        <v>191</v>
      </c>
      <c r="J18" s="205">
        <v>10000</v>
      </c>
      <c r="K18" s="41">
        <v>200</v>
      </c>
      <c r="L18" s="65">
        <v>220</v>
      </c>
      <c r="M18" s="65"/>
      <c r="N18" s="65"/>
      <c r="O18" s="40">
        <v>220</v>
      </c>
      <c r="P18" s="208">
        <v>2802</v>
      </c>
      <c r="Q18" s="21">
        <f t="shared" si="0"/>
        <v>5604</v>
      </c>
      <c r="S18" s="21">
        <f t="shared" si="1"/>
        <v>5000</v>
      </c>
      <c r="T18" s="21">
        <f t="shared" si="2"/>
        <v>100000000</v>
      </c>
    </row>
    <row r="19" spans="1:20" ht="15.75" x14ac:dyDescent="0.25">
      <c r="A19" s="14">
        <v>23659</v>
      </c>
      <c r="B19" s="14" t="s">
        <v>185</v>
      </c>
      <c r="C19" s="14" t="s">
        <v>5</v>
      </c>
      <c r="D19" s="14" t="s">
        <v>186</v>
      </c>
      <c r="E19" s="14">
        <v>7.0000000000000007E-2</v>
      </c>
      <c r="F19" s="14" t="s">
        <v>83</v>
      </c>
      <c r="G19" s="14" t="s">
        <v>85</v>
      </c>
      <c r="H19" s="36" t="s">
        <v>17</v>
      </c>
      <c r="I19" s="37" t="s">
        <v>187</v>
      </c>
      <c r="J19" s="205">
        <v>10000</v>
      </c>
      <c r="K19" s="41">
        <v>200</v>
      </c>
      <c r="L19" s="65">
        <v>165</v>
      </c>
      <c r="M19" s="65"/>
      <c r="N19" s="65"/>
      <c r="O19" s="40">
        <v>165</v>
      </c>
      <c r="P19" s="208">
        <v>3202</v>
      </c>
      <c r="Q19" s="21">
        <f t="shared" si="0"/>
        <v>6404</v>
      </c>
      <c r="S19" s="21">
        <f t="shared" si="1"/>
        <v>5000</v>
      </c>
      <c r="T19" s="21">
        <f t="shared" si="2"/>
        <v>100000000</v>
      </c>
    </row>
    <row r="20" spans="1:20" ht="15.75" x14ac:dyDescent="0.25">
      <c r="A20" s="14">
        <v>28765</v>
      </c>
      <c r="B20" s="14" t="s">
        <v>185</v>
      </c>
      <c r="C20" s="14" t="s">
        <v>5</v>
      </c>
      <c r="D20" s="14" t="s">
        <v>186</v>
      </c>
      <c r="E20" s="14">
        <v>7.0000000000000007E-2</v>
      </c>
      <c r="F20" s="14" t="s">
        <v>83</v>
      </c>
      <c r="G20" s="14" t="s">
        <v>86</v>
      </c>
      <c r="H20" s="36" t="s">
        <v>17</v>
      </c>
      <c r="I20" s="37" t="s">
        <v>203</v>
      </c>
      <c r="J20" s="205">
        <v>2500</v>
      </c>
      <c r="K20" s="41">
        <v>100</v>
      </c>
      <c r="L20" s="65">
        <v>150</v>
      </c>
      <c r="M20" s="65"/>
      <c r="N20" s="65"/>
      <c r="O20" s="40">
        <v>150</v>
      </c>
      <c r="P20" s="208">
        <v>2802</v>
      </c>
      <c r="Q20" s="21">
        <f t="shared" si="0"/>
        <v>5604</v>
      </c>
      <c r="S20" s="21">
        <f t="shared" si="1"/>
        <v>1250</v>
      </c>
      <c r="T20" s="21">
        <f t="shared" si="2"/>
        <v>6250000</v>
      </c>
    </row>
    <row r="21" spans="1:20" ht="15.75" x14ac:dyDescent="0.25">
      <c r="A21" s="14">
        <v>26214</v>
      </c>
      <c r="B21" s="14" t="s">
        <v>185</v>
      </c>
      <c r="C21" s="14" t="s">
        <v>5</v>
      </c>
      <c r="D21" s="14" t="s">
        <v>186</v>
      </c>
      <c r="E21" s="14">
        <v>7.0000000000000007E-2</v>
      </c>
      <c r="F21" s="14" t="s">
        <v>83</v>
      </c>
      <c r="G21" s="14" t="s">
        <v>85</v>
      </c>
      <c r="H21" s="36" t="s">
        <v>17</v>
      </c>
      <c r="I21" s="37" t="s">
        <v>202</v>
      </c>
      <c r="J21" s="205">
        <v>2500</v>
      </c>
      <c r="K21" s="41">
        <v>100</v>
      </c>
      <c r="L21" s="65">
        <v>140</v>
      </c>
      <c r="M21" s="65"/>
      <c r="N21" s="65"/>
      <c r="O21" s="40">
        <v>140</v>
      </c>
      <c r="P21" s="208">
        <v>3202</v>
      </c>
      <c r="Q21" s="21">
        <f t="shared" si="0"/>
        <v>6404</v>
      </c>
      <c r="S21" s="21">
        <f t="shared" si="1"/>
        <v>1250</v>
      </c>
      <c r="T21" s="21">
        <f t="shared" si="2"/>
        <v>6250000</v>
      </c>
    </row>
    <row r="22" spans="1:20" ht="15.75" x14ac:dyDescent="0.25">
      <c r="A22" s="14">
        <v>24578</v>
      </c>
      <c r="B22" s="14" t="s">
        <v>185</v>
      </c>
      <c r="C22" s="14" t="s">
        <v>5</v>
      </c>
      <c r="D22" s="14" t="s">
        <v>186</v>
      </c>
      <c r="E22" s="14">
        <v>7.0000000000000007E-2</v>
      </c>
      <c r="F22" s="14" t="s">
        <v>83</v>
      </c>
      <c r="G22" s="14" t="s">
        <v>86</v>
      </c>
      <c r="H22" s="36" t="s">
        <v>17</v>
      </c>
      <c r="I22" s="37" t="s">
        <v>192</v>
      </c>
      <c r="J22" s="205">
        <v>1406.25</v>
      </c>
      <c r="K22" s="41">
        <v>75</v>
      </c>
      <c r="L22" s="65">
        <v>135</v>
      </c>
      <c r="M22" s="65"/>
      <c r="N22" s="65"/>
      <c r="O22" s="40">
        <v>135</v>
      </c>
      <c r="P22" s="208">
        <v>2802</v>
      </c>
      <c r="Q22" s="21">
        <f t="shared" si="0"/>
        <v>5604</v>
      </c>
      <c r="S22" s="21">
        <f t="shared" si="1"/>
        <v>703.125</v>
      </c>
      <c r="T22" s="21">
        <f t="shared" si="2"/>
        <v>1977539.0625</v>
      </c>
    </row>
    <row r="23" spans="1:20" ht="15.75" x14ac:dyDescent="0.25">
      <c r="A23" s="14">
        <v>38302</v>
      </c>
      <c r="B23" s="14" t="s">
        <v>185</v>
      </c>
      <c r="C23" s="14" t="s">
        <v>5</v>
      </c>
      <c r="D23" s="14" t="s">
        <v>186</v>
      </c>
      <c r="E23" s="14">
        <v>7.0000000000000007E-2</v>
      </c>
      <c r="F23" s="14" t="s">
        <v>83</v>
      </c>
      <c r="G23" s="14" t="s">
        <v>87</v>
      </c>
      <c r="H23" s="36" t="s">
        <v>17</v>
      </c>
      <c r="I23" s="37" t="s">
        <v>198</v>
      </c>
      <c r="J23" s="205">
        <v>2500</v>
      </c>
      <c r="K23" s="41">
        <v>100</v>
      </c>
      <c r="L23" s="65">
        <v>130</v>
      </c>
      <c r="M23" s="65"/>
      <c r="N23" s="65"/>
      <c r="O23" s="40">
        <v>130</v>
      </c>
      <c r="P23" s="208">
        <v>3602</v>
      </c>
      <c r="Q23" s="21">
        <f t="shared" si="0"/>
        <v>7204</v>
      </c>
      <c r="S23" s="21">
        <f t="shared" si="1"/>
        <v>1250</v>
      </c>
      <c r="T23" s="21">
        <f t="shared" si="2"/>
        <v>6250000</v>
      </c>
    </row>
    <row r="24" spans="1:20" ht="15.75" x14ac:dyDescent="0.25">
      <c r="A24" s="14">
        <v>37065</v>
      </c>
      <c r="B24" s="14" t="s">
        <v>185</v>
      </c>
      <c r="C24" s="14" t="s">
        <v>5</v>
      </c>
      <c r="D24" s="14" t="s">
        <v>186</v>
      </c>
      <c r="E24" s="14">
        <v>7.0000000000000007E-2</v>
      </c>
      <c r="F24" s="14" t="s">
        <v>83</v>
      </c>
      <c r="G24" s="14" t="s">
        <v>87</v>
      </c>
      <c r="H24" s="36" t="s">
        <v>17</v>
      </c>
      <c r="I24" s="37" t="s">
        <v>199</v>
      </c>
      <c r="J24" s="205">
        <v>2500</v>
      </c>
      <c r="K24" s="41">
        <v>100</v>
      </c>
      <c r="L24" s="65">
        <v>130</v>
      </c>
      <c r="M24" s="65"/>
      <c r="N24" s="65"/>
      <c r="O24" s="40">
        <v>130</v>
      </c>
      <c r="P24" s="208">
        <v>3602</v>
      </c>
      <c r="Q24" s="21">
        <f t="shared" si="0"/>
        <v>7204</v>
      </c>
      <c r="S24" s="21">
        <f t="shared" si="1"/>
        <v>1250</v>
      </c>
      <c r="T24" s="21">
        <f t="shared" si="2"/>
        <v>6250000</v>
      </c>
    </row>
    <row r="25" spans="1:20" ht="15.75" x14ac:dyDescent="0.25">
      <c r="A25" s="14">
        <v>20872</v>
      </c>
      <c r="B25" s="14" t="s">
        <v>185</v>
      </c>
      <c r="C25" s="14" t="s">
        <v>5</v>
      </c>
      <c r="D25" s="14" t="s">
        <v>186</v>
      </c>
      <c r="E25" s="14">
        <v>7.0000000000000007E-2</v>
      </c>
      <c r="F25" s="14" t="s">
        <v>83</v>
      </c>
      <c r="G25" s="14" t="s">
        <v>85</v>
      </c>
      <c r="H25" s="36" t="s">
        <v>17</v>
      </c>
      <c r="I25" s="37" t="s">
        <v>188</v>
      </c>
      <c r="J25" s="205">
        <v>2500</v>
      </c>
      <c r="K25" s="41">
        <v>100</v>
      </c>
      <c r="L25" s="65">
        <v>120</v>
      </c>
      <c r="M25" s="65"/>
      <c r="N25" s="65"/>
      <c r="O25" s="40">
        <v>120</v>
      </c>
      <c r="P25" s="208">
        <v>3202</v>
      </c>
      <c r="Q25" s="21">
        <f t="shared" si="0"/>
        <v>6404</v>
      </c>
      <c r="S25" s="21">
        <f t="shared" si="1"/>
        <v>1250</v>
      </c>
      <c r="T25" s="21">
        <f t="shared" si="2"/>
        <v>6250000</v>
      </c>
    </row>
    <row r="26" spans="1:20" ht="15.75" x14ac:dyDescent="0.25">
      <c r="A26" s="14">
        <v>34656</v>
      </c>
      <c r="B26" s="14" t="s">
        <v>185</v>
      </c>
      <c r="C26" s="14" t="s">
        <v>5</v>
      </c>
      <c r="D26" s="14" t="s">
        <v>186</v>
      </c>
      <c r="E26" s="14">
        <v>7.0000000000000007E-2</v>
      </c>
      <c r="F26" s="14" t="s">
        <v>83</v>
      </c>
      <c r="G26" s="14" t="s">
        <v>85</v>
      </c>
      <c r="H26" s="36" t="s">
        <v>17</v>
      </c>
      <c r="I26" s="37" t="s">
        <v>190</v>
      </c>
      <c r="J26" s="205">
        <v>1406.25</v>
      </c>
      <c r="K26" s="41">
        <v>75</v>
      </c>
      <c r="L26" s="65">
        <v>90</v>
      </c>
      <c r="M26" s="65"/>
      <c r="N26" s="65"/>
      <c r="O26" s="40">
        <v>90</v>
      </c>
      <c r="P26" s="208">
        <v>3202</v>
      </c>
      <c r="Q26" s="21">
        <f t="shared" si="0"/>
        <v>6404</v>
      </c>
      <c r="S26" s="21">
        <f t="shared" si="1"/>
        <v>703.125</v>
      </c>
      <c r="T26" s="21">
        <f t="shared" si="2"/>
        <v>1977539.0625</v>
      </c>
    </row>
    <row r="27" spans="1:20" ht="15.75" x14ac:dyDescent="0.25">
      <c r="A27" s="14">
        <v>20873</v>
      </c>
      <c r="B27" s="14" t="s">
        <v>185</v>
      </c>
      <c r="C27" s="14" t="s">
        <v>5</v>
      </c>
      <c r="D27" s="14" t="s">
        <v>186</v>
      </c>
      <c r="E27" s="14">
        <v>7.0000000000000007E-2</v>
      </c>
      <c r="F27" s="14" t="s">
        <v>83</v>
      </c>
      <c r="G27" s="14" t="s">
        <v>85</v>
      </c>
      <c r="H27" s="36" t="s">
        <v>17</v>
      </c>
      <c r="I27" s="37" t="s">
        <v>189</v>
      </c>
      <c r="J27" s="205">
        <v>625</v>
      </c>
      <c r="K27" s="41">
        <v>50</v>
      </c>
      <c r="L27" s="65">
        <v>86</v>
      </c>
      <c r="M27" s="65"/>
      <c r="N27" s="65"/>
      <c r="O27" s="40">
        <v>86</v>
      </c>
      <c r="P27" s="208">
        <v>3202</v>
      </c>
      <c r="Q27" s="21">
        <f t="shared" si="0"/>
        <v>6404</v>
      </c>
      <c r="S27" s="21">
        <f t="shared" si="1"/>
        <v>312.5</v>
      </c>
      <c r="T27" s="21">
        <f t="shared" si="2"/>
        <v>390625</v>
      </c>
    </row>
    <row r="28" spans="1:20" ht="15.75" x14ac:dyDescent="0.25">
      <c r="A28" s="14"/>
      <c r="B28" s="14" t="s">
        <v>185</v>
      </c>
      <c r="C28" s="14" t="s">
        <v>5</v>
      </c>
      <c r="D28" s="14" t="s">
        <v>186</v>
      </c>
      <c r="E28" s="14">
        <v>7.0000000000000007E-2</v>
      </c>
      <c r="F28" s="14" t="s">
        <v>83</v>
      </c>
      <c r="G28" s="14" t="s">
        <v>87</v>
      </c>
      <c r="H28" s="27" t="s">
        <v>55</v>
      </c>
      <c r="I28" s="28" t="s">
        <v>56</v>
      </c>
      <c r="J28" s="205">
        <v>2500</v>
      </c>
      <c r="K28" s="28">
        <v>100</v>
      </c>
      <c r="L28" s="20">
        <v>136</v>
      </c>
      <c r="M28" s="20"/>
      <c r="N28" s="20"/>
      <c r="O28" s="16">
        <v>136</v>
      </c>
      <c r="P28" s="208">
        <v>4002</v>
      </c>
      <c r="Q28" s="21">
        <f t="shared" si="0"/>
        <v>8004</v>
      </c>
      <c r="S28" s="21">
        <f t="shared" si="1"/>
        <v>1250</v>
      </c>
      <c r="T28" s="21">
        <f t="shared" si="2"/>
        <v>6250000</v>
      </c>
    </row>
    <row r="29" spans="1:20" ht="15.75" x14ac:dyDescent="0.25">
      <c r="A29" s="14"/>
      <c r="B29" s="14" t="s">
        <v>185</v>
      </c>
      <c r="C29" s="14" t="s">
        <v>5</v>
      </c>
      <c r="D29" s="14" t="s">
        <v>186</v>
      </c>
      <c r="E29" s="14">
        <v>7.0000000000000007E-2</v>
      </c>
      <c r="F29" s="14" t="s">
        <v>83</v>
      </c>
      <c r="G29" s="14" t="s">
        <v>86</v>
      </c>
      <c r="H29" s="197" t="s">
        <v>60</v>
      </c>
      <c r="I29" s="198" t="s">
        <v>69</v>
      </c>
      <c r="J29" s="205">
        <v>2500</v>
      </c>
      <c r="K29" s="198">
        <v>100</v>
      </c>
      <c r="L29" s="199">
        <v>320</v>
      </c>
      <c r="M29" s="199"/>
      <c r="N29" s="199"/>
      <c r="O29" s="200">
        <v>320</v>
      </c>
      <c r="P29" s="208">
        <v>4402</v>
      </c>
      <c r="Q29" s="21">
        <f t="shared" si="0"/>
        <v>8804</v>
      </c>
      <c r="S29" s="21">
        <f t="shared" si="1"/>
        <v>1250</v>
      </c>
      <c r="T29" s="21">
        <f t="shared" si="2"/>
        <v>6250000</v>
      </c>
    </row>
    <row r="30" spans="1:20" ht="15.75" x14ac:dyDescent="0.25">
      <c r="A30" s="14"/>
      <c r="B30" s="14" t="s">
        <v>185</v>
      </c>
      <c r="C30" s="14" t="s">
        <v>5</v>
      </c>
      <c r="D30" s="14" t="s">
        <v>186</v>
      </c>
      <c r="E30" s="14">
        <v>7.0000000000000007E-2</v>
      </c>
      <c r="F30" s="14" t="s">
        <v>83</v>
      </c>
      <c r="G30" s="14" t="s">
        <v>86</v>
      </c>
      <c r="H30" s="197" t="s">
        <v>60</v>
      </c>
      <c r="I30" s="198" t="s">
        <v>61</v>
      </c>
      <c r="J30" s="205">
        <v>2500</v>
      </c>
      <c r="K30" s="198">
        <v>100</v>
      </c>
      <c r="L30" s="199">
        <v>166</v>
      </c>
      <c r="M30" s="199"/>
      <c r="N30" s="199"/>
      <c r="O30" s="200">
        <v>166</v>
      </c>
      <c r="P30" s="208">
        <v>4402</v>
      </c>
      <c r="Q30" s="21">
        <f t="shared" si="0"/>
        <v>8804</v>
      </c>
      <c r="S30" s="21">
        <f t="shared" si="1"/>
        <v>1250</v>
      </c>
      <c r="T30" s="21">
        <f t="shared" si="2"/>
        <v>6250000</v>
      </c>
    </row>
  </sheetData>
  <autoFilter ref="A1:O30" xr:uid="{00000000-0009-0000-0000-000001000000}">
    <sortState ref="A2:O30">
      <sortCondition ref="H1:H30"/>
    </sortState>
  </autoFilter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62"/>
  <sheetViews>
    <sheetView workbookViewId="0">
      <selection activeCell="F5" sqref="F5:F6"/>
    </sheetView>
  </sheetViews>
  <sheetFormatPr baseColWidth="10" defaultColWidth="9.140625" defaultRowHeight="15" x14ac:dyDescent="0.25"/>
  <sheetData>
    <row r="1" spans="1:15" ht="31.5" x14ac:dyDescent="0.25">
      <c r="A1" s="15" t="s">
        <v>9</v>
      </c>
      <c r="B1" s="15" t="s">
        <v>3</v>
      </c>
      <c r="C1" s="15" t="s">
        <v>6</v>
      </c>
      <c r="D1" s="15" t="s">
        <v>2</v>
      </c>
      <c r="E1" s="15" t="s">
        <v>7</v>
      </c>
      <c r="F1" s="15" t="s">
        <v>81</v>
      </c>
      <c r="G1" s="15" t="s">
        <v>82</v>
      </c>
      <c r="H1" s="12" t="s">
        <v>0</v>
      </c>
      <c r="I1" s="12" t="s">
        <v>1</v>
      </c>
      <c r="J1" s="12" t="s">
        <v>206</v>
      </c>
      <c r="K1" s="12" t="s">
        <v>11</v>
      </c>
      <c r="L1" s="12" t="s">
        <v>94</v>
      </c>
      <c r="M1" s="12" t="s">
        <v>95</v>
      </c>
      <c r="N1" s="13" t="s">
        <v>96</v>
      </c>
      <c r="O1" s="12" t="s">
        <v>93</v>
      </c>
    </row>
    <row r="2" spans="1:15" ht="15.75" x14ac:dyDescent="0.25">
      <c r="A2" s="14"/>
      <c r="B2" s="14" t="s">
        <v>185</v>
      </c>
      <c r="C2" s="14" t="s">
        <v>5</v>
      </c>
      <c r="D2" s="14" t="s">
        <v>186</v>
      </c>
      <c r="E2" s="14">
        <v>7.0000000000000007E-2</v>
      </c>
      <c r="F2" s="14" t="s">
        <v>84</v>
      </c>
      <c r="G2" s="14" t="s">
        <v>86</v>
      </c>
      <c r="H2" s="49" t="s">
        <v>18</v>
      </c>
      <c r="I2" s="50" t="s">
        <v>21</v>
      </c>
      <c r="J2" s="55">
        <v>1</v>
      </c>
      <c r="K2" s="206">
        <v>100</v>
      </c>
      <c r="L2" s="79">
        <v>120</v>
      </c>
      <c r="M2" s="79"/>
      <c r="N2" s="79"/>
      <c r="O2" s="79">
        <v>120</v>
      </c>
    </row>
    <row r="3" spans="1:15" ht="15.75" x14ac:dyDescent="0.25">
      <c r="A3" s="14"/>
      <c r="B3" s="14" t="s">
        <v>185</v>
      </c>
      <c r="C3" s="14" t="s">
        <v>5</v>
      </c>
      <c r="D3" s="14" t="s">
        <v>186</v>
      </c>
      <c r="E3" s="14">
        <v>7.0000000000000007E-2</v>
      </c>
      <c r="F3" s="14" t="s">
        <v>84</v>
      </c>
      <c r="G3" s="14" t="s">
        <v>86</v>
      </c>
      <c r="H3" s="49" t="s">
        <v>18</v>
      </c>
      <c r="I3" s="50" t="s">
        <v>79</v>
      </c>
      <c r="J3" s="55">
        <v>0.5</v>
      </c>
      <c r="K3" s="206">
        <v>50</v>
      </c>
      <c r="L3" s="79">
        <v>92</v>
      </c>
      <c r="M3" s="79"/>
      <c r="N3" s="79"/>
      <c r="O3" s="79">
        <v>92</v>
      </c>
    </row>
    <row r="4" spans="1:15" ht="15.75" x14ac:dyDescent="0.25">
      <c r="A4" s="14"/>
      <c r="B4" s="14" t="s">
        <v>185</v>
      </c>
      <c r="C4" s="14" t="s">
        <v>5</v>
      </c>
      <c r="D4" s="14" t="s">
        <v>186</v>
      </c>
      <c r="E4" s="14">
        <v>7.0000000000000007E-2</v>
      </c>
      <c r="F4" s="14" t="s">
        <v>84</v>
      </c>
      <c r="G4" s="14" t="s">
        <v>86</v>
      </c>
      <c r="H4" s="49" t="s">
        <v>18</v>
      </c>
      <c r="I4" s="50" t="s">
        <v>80</v>
      </c>
      <c r="J4" s="54">
        <v>0.5</v>
      </c>
      <c r="K4" s="50">
        <v>30</v>
      </c>
      <c r="L4" s="79">
        <v>72</v>
      </c>
      <c r="M4" s="53"/>
      <c r="N4" s="53"/>
      <c r="O4" s="79">
        <v>72</v>
      </c>
    </row>
    <row r="5" spans="1:15" ht="15.75" x14ac:dyDescent="0.25">
      <c r="A5" s="14"/>
      <c r="B5" s="14" t="s">
        <v>185</v>
      </c>
      <c r="C5" s="14" t="s">
        <v>5</v>
      </c>
      <c r="D5" s="14" t="s">
        <v>186</v>
      </c>
      <c r="E5" s="14">
        <v>7.0000000000000007E-2</v>
      </c>
      <c r="F5" s="14" t="s">
        <v>84</v>
      </c>
      <c r="G5" s="14" t="s">
        <v>85</v>
      </c>
      <c r="H5" s="49" t="s">
        <v>18</v>
      </c>
      <c r="I5" s="50" t="s">
        <v>22</v>
      </c>
      <c r="J5" s="54">
        <v>1</v>
      </c>
      <c r="K5" s="50">
        <v>100</v>
      </c>
      <c r="L5" s="79">
        <v>93</v>
      </c>
      <c r="M5" s="53"/>
      <c r="N5" s="53"/>
      <c r="O5" s="79">
        <v>93</v>
      </c>
    </row>
    <row r="6" spans="1:15" ht="15.75" x14ac:dyDescent="0.25">
      <c r="A6" s="14"/>
      <c r="B6" s="14" t="s">
        <v>185</v>
      </c>
      <c r="C6" s="14" t="s">
        <v>5</v>
      </c>
      <c r="D6" s="14" t="s">
        <v>186</v>
      </c>
      <c r="E6" s="14">
        <v>7.0000000000000007E-2</v>
      </c>
      <c r="F6" s="14" t="s">
        <v>83</v>
      </c>
      <c r="G6" s="14" t="s">
        <v>86</v>
      </c>
      <c r="H6" s="49" t="s">
        <v>18</v>
      </c>
      <c r="I6" s="50" t="s">
        <v>166</v>
      </c>
      <c r="J6" s="205">
        <v>1.25</v>
      </c>
      <c r="K6" s="52">
        <v>125</v>
      </c>
      <c r="L6" s="79">
        <v>130</v>
      </c>
      <c r="M6" s="53"/>
      <c r="N6" s="53"/>
      <c r="O6" s="79">
        <v>130</v>
      </c>
    </row>
    <row r="7" spans="1:15" ht="15.75" x14ac:dyDescent="0.25">
      <c r="A7" s="14"/>
      <c r="B7" s="14" t="s">
        <v>185</v>
      </c>
      <c r="C7" s="14" t="s">
        <v>5</v>
      </c>
      <c r="D7" s="14" t="s">
        <v>186</v>
      </c>
      <c r="E7" s="14">
        <v>7.0000000000000007E-2</v>
      </c>
      <c r="F7" s="14" t="s">
        <v>83</v>
      </c>
      <c r="G7" s="14" t="s">
        <v>85</v>
      </c>
      <c r="H7" s="49" t="s">
        <v>18</v>
      </c>
      <c r="I7" s="50" t="s">
        <v>89</v>
      </c>
      <c r="J7" s="54">
        <v>0.5</v>
      </c>
      <c r="K7" s="50">
        <v>50</v>
      </c>
      <c r="L7" s="79">
        <v>68</v>
      </c>
      <c r="M7" s="53"/>
      <c r="N7" s="53"/>
      <c r="O7" s="79">
        <v>68</v>
      </c>
    </row>
    <row r="8" spans="1:15" ht="15.75" x14ac:dyDescent="0.25">
      <c r="A8" s="14"/>
      <c r="B8" s="14" t="s">
        <v>185</v>
      </c>
      <c r="C8" s="14" t="s">
        <v>5</v>
      </c>
      <c r="D8" s="14" t="s">
        <v>186</v>
      </c>
      <c r="E8" s="14">
        <v>7.0000000000000007E-2</v>
      </c>
      <c r="F8" s="14" t="s">
        <v>83</v>
      </c>
      <c r="G8" s="14" t="s">
        <v>85</v>
      </c>
      <c r="H8" s="49" t="s">
        <v>18</v>
      </c>
      <c r="I8" s="50" t="s">
        <v>20</v>
      </c>
      <c r="J8" s="54">
        <v>1</v>
      </c>
      <c r="K8" s="50">
        <v>100</v>
      </c>
      <c r="L8" s="79">
        <v>85</v>
      </c>
      <c r="M8" s="53"/>
      <c r="N8" s="53"/>
      <c r="O8" s="79">
        <v>85</v>
      </c>
    </row>
    <row r="9" spans="1:15" ht="15.75" x14ac:dyDescent="0.25">
      <c r="A9" s="14"/>
      <c r="B9" s="14" t="s">
        <v>185</v>
      </c>
      <c r="C9" s="14" t="s">
        <v>5</v>
      </c>
      <c r="D9" s="14" t="s">
        <v>186</v>
      </c>
      <c r="E9" s="14">
        <v>7.0000000000000007E-2</v>
      </c>
      <c r="F9" s="14" t="s">
        <v>84</v>
      </c>
      <c r="G9" s="14" t="s">
        <v>86</v>
      </c>
      <c r="H9" s="56" t="s">
        <v>23</v>
      </c>
      <c r="I9" s="57" t="s">
        <v>25</v>
      </c>
      <c r="J9" s="60">
        <v>1.5</v>
      </c>
      <c r="K9" s="57">
        <v>150</v>
      </c>
      <c r="L9" s="88">
        <v>97</v>
      </c>
      <c r="M9" s="59"/>
      <c r="N9" s="59"/>
      <c r="O9" s="88">
        <v>97</v>
      </c>
    </row>
    <row r="10" spans="1:15" ht="15.75" x14ac:dyDescent="0.25">
      <c r="A10" s="14"/>
      <c r="B10" s="14" t="s">
        <v>185</v>
      </c>
      <c r="C10" s="14" t="s">
        <v>5</v>
      </c>
      <c r="D10" s="14" t="s">
        <v>186</v>
      </c>
      <c r="E10" s="14">
        <v>7.0000000000000007E-2</v>
      </c>
      <c r="F10" s="14" t="s">
        <v>84</v>
      </c>
      <c r="G10" s="14" t="s">
        <v>85</v>
      </c>
      <c r="H10" s="56" t="s">
        <v>23</v>
      </c>
      <c r="I10" s="57" t="s">
        <v>29</v>
      </c>
      <c r="J10" s="61">
        <v>0.75</v>
      </c>
      <c r="K10" s="57">
        <v>65</v>
      </c>
      <c r="L10" s="88">
        <v>84</v>
      </c>
      <c r="M10" s="59"/>
      <c r="N10" s="59"/>
      <c r="O10" s="88">
        <v>84</v>
      </c>
    </row>
    <row r="11" spans="1:15" ht="15.75" x14ac:dyDescent="0.25">
      <c r="A11" s="14"/>
      <c r="B11" s="14" t="s">
        <v>185</v>
      </c>
      <c r="C11" s="14" t="s">
        <v>5</v>
      </c>
      <c r="D11" s="14" t="s">
        <v>186</v>
      </c>
      <c r="E11" s="14">
        <v>7.0000000000000007E-2</v>
      </c>
      <c r="F11" s="14" t="s">
        <v>83</v>
      </c>
      <c r="G11" s="14" t="s">
        <v>85</v>
      </c>
      <c r="H11" s="56" t="s">
        <v>23</v>
      </c>
      <c r="I11" s="57" t="s">
        <v>24</v>
      </c>
      <c r="J11" s="58">
        <v>1</v>
      </c>
      <c r="K11" s="57">
        <v>100</v>
      </c>
      <c r="L11" s="88">
        <v>91</v>
      </c>
      <c r="M11" s="59"/>
      <c r="N11" s="59"/>
      <c r="O11" s="88">
        <v>91</v>
      </c>
    </row>
    <row r="12" spans="1:15" ht="15.75" x14ac:dyDescent="0.25">
      <c r="A12" s="14"/>
      <c r="B12" s="14" t="s">
        <v>185</v>
      </c>
      <c r="C12" s="14" t="s">
        <v>5</v>
      </c>
      <c r="D12" s="14" t="s">
        <v>186</v>
      </c>
      <c r="E12" s="14">
        <v>7.0000000000000007E-2</v>
      </c>
      <c r="F12" s="14" t="s">
        <v>83</v>
      </c>
      <c r="G12" s="14" t="s">
        <v>85</v>
      </c>
      <c r="H12" s="56" t="s">
        <v>23</v>
      </c>
      <c r="I12" s="57" t="s">
        <v>27</v>
      </c>
      <c r="J12" s="58">
        <v>1</v>
      </c>
      <c r="K12" s="57">
        <v>100</v>
      </c>
      <c r="L12" s="88">
        <v>92</v>
      </c>
      <c r="M12" s="59"/>
      <c r="N12" s="59"/>
      <c r="O12" s="88">
        <v>92</v>
      </c>
    </row>
    <row r="13" spans="1:15" ht="15.75" x14ac:dyDescent="0.25">
      <c r="A13" s="14"/>
      <c r="B13" s="14" t="s">
        <v>185</v>
      </c>
      <c r="C13" s="14" t="s">
        <v>5</v>
      </c>
      <c r="D13" s="14" t="s">
        <v>186</v>
      </c>
      <c r="E13" s="14">
        <v>7.0000000000000007E-2</v>
      </c>
      <c r="F13" s="14" t="s">
        <v>84</v>
      </c>
      <c r="G13" s="14" t="s">
        <v>86</v>
      </c>
      <c r="H13" s="42" t="s">
        <v>31</v>
      </c>
      <c r="I13" s="43" t="s">
        <v>32</v>
      </c>
      <c r="J13" s="46">
        <v>1</v>
      </c>
      <c r="K13" s="43">
        <v>100</v>
      </c>
      <c r="L13" s="115">
        <v>150</v>
      </c>
      <c r="M13" s="45"/>
      <c r="N13" s="45"/>
      <c r="O13" s="115">
        <v>150</v>
      </c>
    </row>
    <row r="14" spans="1:15" ht="15.75" x14ac:dyDescent="0.25">
      <c r="A14" s="14"/>
      <c r="B14" s="14" t="s">
        <v>185</v>
      </c>
      <c r="C14" s="14" t="s">
        <v>5</v>
      </c>
      <c r="D14" s="14" t="s">
        <v>186</v>
      </c>
      <c r="E14" s="14">
        <v>7.0000000000000007E-2</v>
      </c>
      <c r="F14" s="14" t="s">
        <v>84</v>
      </c>
      <c r="G14" s="14" t="s">
        <v>86</v>
      </c>
      <c r="H14" s="42" t="s">
        <v>31</v>
      </c>
      <c r="I14" s="43" t="s">
        <v>62</v>
      </c>
      <c r="J14" s="47">
        <v>0.75</v>
      </c>
      <c r="K14" s="43">
        <v>75</v>
      </c>
      <c r="L14" s="115">
        <v>140</v>
      </c>
      <c r="M14" s="45"/>
      <c r="N14" s="45"/>
      <c r="O14" s="115">
        <v>140</v>
      </c>
    </row>
    <row r="15" spans="1:15" ht="15.75" x14ac:dyDescent="0.25">
      <c r="A15" s="14"/>
      <c r="B15" s="14" t="s">
        <v>185</v>
      </c>
      <c r="C15" s="14" t="s">
        <v>5</v>
      </c>
      <c r="D15" s="14" t="s">
        <v>186</v>
      </c>
      <c r="E15" s="14">
        <v>7.0000000000000007E-2</v>
      </c>
      <c r="F15" s="14" t="s">
        <v>84</v>
      </c>
      <c r="G15" s="14" t="s">
        <v>86</v>
      </c>
      <c r="H15" s="42" t="s">
        <v>31</v>
      </c>
      <c r="I15" s="43" t="s">
        <v>37</v>
      </c>
      <c r="J15" s="46">
        <v>0.5</v>
      </c>
      <c r="K15" s="43">
        <v>50</v>
      </c>
      <c r="L15" s="45">
        <v>110</v>
      </c>
      <c r="M15" s="45"/>
      <c r="N15" s="45"/>
      <c r="O15" s="115">
        <v>110</v>
      </c>
    </row>
    <row r="16" spans="1:15" ht="15.75" x14ac:dyDescent="0.25">
      <c r="A16" s="14"/>
      <c r="B16" s="14" t="s">
        <v>185</v>
      </c>
      <c r="C16" s="14" t="s">
        <v>5</v>
      </c>
      <c r="D16" s="14" t="s">
        <v>186</v>
      </c>
      <c r="E16" s="14">
        <v>7.0000000000000007E-2</v>
      </c>
      <c r="F16" s="14" t="s">
        <v>83</v>
      </c>
      <c r="G16" s="14" t="s">
        <v>85</v>
      </c>
      <c r="H16" s="42" t="s">
        <v>31</v>
      </c>
      <c r="I16" s="43" t="s">
        <v>34</v>
      </c>
      <c r="J16" s="47">
        <v>1</v>
      </c>
      <c r="K16" s="43">
        <v>100</v>
      </c>
      <c r="L16" s="45">
        <v>108</v>
      </c>
      <c r="M16" s="45"/>
      <c r="N16" s="45"/>
      <c r="O16" s="115">
        <v>108</v>
      </c>
    </row>
    <row r="17" spans="1:15" ht="15.75" x14ac:dyDescent="0.25">
      <c r="A17" s="14"/>
      <c r="B17" s="14" t="s">
        <v>185</v>
      </c>
      <c r="C17" s="14" t="s">
        <v>5</v>
      </c>
      <c r="D17" s="14" t="s">
        <v>186</v>
      </c>
      <c r="E17" s="14">
        <v>7.0000000000000007E-2</v>
      </c>
      <c r="F17" s="14" t="s">
        <v>83</v>
      </c>
      <c r="G17" s="14" t="s">
        <v>85</v>
      </c>
      <c r="H17" s="42" t="s">
        <v>31</v>
      </c>
      <c r="I17" s="43" t="s">
        <v>36</v>
      </c>
      <c r="J17" s="46">
        <v>1</v>
      </c>
      <c r="K17" s="43">
        <v>100</v>
      </c>
      <c r="L17" s="45">
        <v>108</v>
      </c>
      <c r="M17" s="45"/>
      <c r="N17" s="45"/>
      <c r="O17" s="115">
        <v>108</v>
      </c>
    </row>
    <row r="18" spans="1:15" ht="15.75" x14ac:dyDescent="0.25">
      <c r="A18" s="14"/>
      <c r="B18" s="14" t="s">
        <v>185</v>
      </c>
      <c r="C18" s="14" t="s">
        <v>5</v>
      </c>
      <c r="D18" s="14" t="s">
        <v>186</v>
      </c>
      <c r="E18" s="14">
        <v>7.0000000000000007E-2</v>
      </c>
      <c r="F18" s="14" t="s">
        <v>84</v>
      </c>
      <c r="G18" s="14" t="s">
        <v>86</v>
      </c>
      <c r="H18" s="127" t="s">
        <v>39</v>
      </c>
      <c r="I18" s="128" t="s">
        <v>66</v>
      </c>
      <c r="J18" s="126">
        <v>1</v>
      </c>
      <c r="K18" s="128">
        <v>100</v>
      </c>
      <c r="L18" s="129">
        <v>135</v>
      </c>
      <c r="M18" s="129"/>
      <c r="N18" s="129"/>
      <c r="O18" s="130">
        <v>135</v>
      </c>
    </row>
    <row r="19" spans="1:15" ht="15.75" x14ac:dyDescent="0.25">
      <c r="A19" s="14"/>
      <c r="B19" s="14" t="s">
        <v>185</v>
      </c>
      <c r="C19" s="14" t="s">
        <v>5</v>
      </c>
      <c r="D19" s="14" t="s">
        <v>186</v>
      </c>
      <c r="E19" s="14">
        <v>7.0000000000000007E-2</v>
      </c>
      <c r="F19" s="14" t="s">
        <v>84</v>
      </c>
      <c r="G19" s="14" t="s">
        <v>86</v>
      </c>
      <c r="H19" s="127" t="s">
        <v>39</v>
      </c>
      <c r="I19" s="128" t="s">
        <v>67</v>
      </c>
      <c r="J19" s="125">
        <v>0.5</v>
      </c>
      <c r="K19" s="128">
        <v>50</v>
      </c>
      <c r="L19" s="129">
        <v>105</v>
      </c>
      <c r="M19" s="129"/>
      <c r="N19" s="129"/>
      <c r="O19" s="130">
        <v>105</v>
      </c>
    </row>
    <row r="20" spans="1:15" ht="15.75" x14ac:dyDescent="0.25">
      <c r="A20" s="14"/>
      <c r="B20" s="14" t="s">
        <v>185</v>
      </c>
      <c r="C20" s="14" t="s">
        <v>5</v>
      </c>
      <c r="D20" s="14" t="s">
        <v>186</v>
      </c>
      <c r="E20" s="14">
        <v>7.0000000000000007E-2</v>
      </c>
      <c r="F20" s="14" t="s">
        <v>84</v>
      </c>
      <c r="G20" s="14" t="s">
        <v>85</v>
      </c>
      <c r="H20" s="127" t="s">
        <v>39</v>
      </c>
      <c r="I20" s="128" t="s">
        <v>65</v>
      </c>
      <c r="J20" s="125">
        <v>1</v>
      </c>
      <c r="K20" s="128">
        <v>100</v>
      </c>
      <c r="L20" s="129">
        <v>102</v>
      </c>
      <c r="M20" s="129"/>
      <c r="N20" s="129"/>
      <c r="O20" s="130">
        <v>102</v>
      </c>
    </row>
    <row r="21" spans="1:15" ht="15.75" x14ac:dyDescent="0.25">
      <c r="A21" s="14"/>
      <c r="B21" s="14" t="s">
        <v>185</v>
      </c>
      <c r="C21" s="14" t="s">
        <v>5</v>
      </c>
      <c r="D21" s="14" t="s">
        <v>186</v>
      </c>
      <c r="E21" s="14">
        <v>7.0000000000000007E-2</v>
      </c>
      <c r="F21" s="14" t="s">
        <v>84</v>
      </c>
      <c r="G21" s="14" t="s">
        <v>86</v>
      </c>
      <c r="H21" s="127" t="s">
        <v>39</v>
      </c>
      <c r="I21" s="128" t="s">
        <v>42</v>
      </c>
      <c r="J21" s="126">
        <v>1</v>
      </c>
      <c r="K21" s="128">
        <v>100</v>
      </c>
      <c r="L21" s="129">
        <v>135</v>
      </c>
      <c r="M21" s="129"/>
      <c r="N21" s="129"/>
      <c r="O21" s="130">
        <v>135</v>
      </c>
    </row>
    <row r="22" spans="1:15" ht="15.75" x14ac:dyDescent="0.25">
      <c r="A22" s="14"/>
      <c r="B22" s="14" t="s">
        <v>185</v>
      </c>
      <c r="C22" s="14" t="s">
        <v>5</v>
      </c>
      <c r="D22" s="14" t="s">
        <v>186</v>
      </c>
      <c r="E22" s="14">
        <v>7.0000000000000007E-2</v>
      </c>
      <c r="F22" s="14" t="s">
        <v>84</v>
      </c>
      <c r="G22" s="14" t="s">
        <v>85</v>
      </c>
      <c r="H22" s="127" t="s">
        <v>39</v>
      </c>
      <c r="I22" s="128" t="s">
        <v>43</v>
      </c>
      <c r="J22" s="125">
        <v>1</v>
      </c>
      <c r="K22" s="128">
        <v>100</v>
      </c>
      <c r="L22" s="129">
        <v>107</v>
      </c>
      <c r="M22" s="129"/>
      <c r="N22" s="129"/>
      <c r="O22" s="130">
        <v>107</v>
      </c>
    </row>
    <row r="23" spans="1:15" ht="15.75" x14ac:dyDescent="0.25">
      <c r="A23" s="14"/>
      <c r="B23" s="14" t="s">
        <v>185</v>
      </c>
      <c r="C23" s="14" t="s">
        <v>5</v>
      </c>
      <c r="D23" s="14" t="s">
        <v>186</v>
      </c>
      <c r="E23" s="14">
        <v>7.0000000000000007E-2</v>
      </c>
      <c r="F23" s="14" t="s">
        <v>84</v>
      </c>
      <c r="G23" s="14" t="s">
        <v>85</v>
      </c>
      <c r="H23" s="127" t="s">
        <v>39</v>
      </c>
      <c r="I23" s="128" t="s">
        <v>181</v>
      </c>
      <c r="J23" s="125">
        <v>0.5</v>
      </c>
      <c r="K23" s="128">
        <v>50</v>
      </c>
      <c r="L23" s="129">
        <v>85</v>
      </c>
      <c r="M23" s="129"/>
      <c r="N23" s="129"/>
      <c r="O23" s="130">
        <v>85</v>
      </c>
    </row>
    <row r="24" spans="1:15" ht="15.75" x14ac:dyDescent="0.25">
      <c r="A24" s="14"/>
      <c r="B24" s="14" t="s">
        <v>185</v>
      </c>
      <c r="C24" s="14" t="s">
        <v>5</v>
      </c>
      <c r="D24" s="14" t="s">
        <v>186</v>
      </c>
      <c r="E24" s="14">
        <v>7.0000000000000007E-2</v>
      </c>
      <c r="F24" s="14" t="s">
        <v>83</v>
      </c>
      <c r="G24" s="14" t="s">
        <v>86</v>
      </c>
      <c r="H24" s="127" t="s">
        <v>39</v>
      </c>
      <c r="I24" s="128" t="s">
        <v>90</v>
      </c>
      <c r="J24" s="122">
        <v>1.5</v>
      </c>
      <c r="K24" s="128">
        <v>150</v>
      </c>
      <c r="L24" s="129">
        <v>155</v>
      </c>
      <c r="M24" s="129"/>
      <c r="N24" s="129"/>
      <c r="O24" s="130">
        <v>155</v>
      </c>
    </row>
    <row r="25" spans="1:15" ht="15.75" x14ac:dyDescent="0.25">
      <c r="A25" s="14"/>
      <c r="B25" s="14" t="s">
        <v>185</v>
      </c>
      <c r="C25" s="14" t="s">
        <v>5</v>
      </c>
      <c r="D25" s="14" t="s">
        <v>186</v>
      </c>
      <c r="E25" s="14">
        <v>7.0000000000000007E-2</v>
      </c>
      <c r="F25" s="14" t="s">
        <v>83</v>
      </c>
      <c r="G25" s="14" t="s">
        <v>86</v>
      </c>
      <c r="H25" s="127" t="s">
        <v>39</v>
      </c>
      <c r="I25" s="128" t="s">
        <v>40</v>
      </c>
      <c r="J25" s="126">
        <v>1</v>
      </c>
      <c r="K25" s="128">
        <v>100</v>
      </c>
      <c r="L25" s="129">
        <v>120</v>
      </c>
      <c r="M25" s="129"/>
      <c r="N25" s="129"/>
      <c r="O25" s="130">
        <v>120</v>
      </c>
    </row>
    <row r="26" spans="1:15" ht="15.75" x14ac:dyDescent="0.25">
      <c r="A26" s="14"/>
      <c r="B26" s="14" t="s">
        <v>185</v>
      </c>
      <c r="C26" s="14" t="s">
        <v>5</v>
      </c>
      <c r="D26" s="14" t="s">
        <v>186</v>
      </c>
      <c r="E26" s="14">
        <v>7.0000000000000007E-2</v>
      </c>
      <c r="F26" s="14" t="s">
        <v>83</v>
      </c>
      <c r="G26" s="14" t="s">
        <v>86</v>
      </c>
      <c r="H26" s="127" t="s">
        <v>39</v>
      </c>
      <c r="I26" s="128" t="s">
        <v>70</v>
      </c>
      <c r="J26" s="125">
        <v>0.5</v>
      </c>
      <c r="K26" s="128">
        <v>50</v>
      </c>
      <c r="L26" s="129">
        <v>95</v>
      </c>
      <c r="M26" s="129"/>
      <c r="N26" s="129"/>
      <c r="O26" s="130">
        <v>95</v>
      </c>
    </row>
    <row r="27" spans="1:15" ht="15.75" x14ac:dyDescent="0.25">
      <c r="A27" s="14"/>
      <c r="B27" s="14" t="s">
        <v>185</v>
      </c>
      <c r="C27" s="14" t="s">
        <v>5</v>
      </c>
      <c r="D27" s="14" t="s">
        <v>186</v>
      </c>
      <c r="E27" s="14">
        <v>7.0000000000000007E-2</v>
      </c>
      <c r="F27" s="14" t="s">
        <v>83</v>
      </c>
      <c r="G27" s="14" t="s">
        <v>85</v>
      </c>
      <c r="H27" s="127" t="s">
        <v>39</v>
      </c>
      <c r="I27" s="128" t="s">
        <v>41</v>
      </c>
      <c r="J27" s="125">
        <v>1</v>
      </c>
      <c r="K27" s="128">
        <v>100</v>
      </c>
      <c r="L27" s="129">
        <v>95</v>
      </c>
      <c r="M27" s="129"/>
      <c r="N27" s="129"/>
      <c r="O27" s="130">
        <v>95</v>
      </c>
    </row>
    <row r="28" spans="1:15" ht="15.75" x14ac:dyDescent="0.25">
      <c r="A28" s="14"/>
      <c r="B28" s="14" t="s">
        <v>185</v>
      </c>
      <c r="C28" s="14" t="s">
        <v>5</v>
      </c>
      <c r="D28" s="14" t="s">
        <v>186</v>
      </c>
      <c r="E28" s="14">
        <v>7.0000000000000007E-2</v>
      </c>
      <c r="F28" s="14" t="s">
        <v>83</v>
      </c>
      <c r="G28" s="14" t="s">
        <v>85</v>
      </c>
      <c r="H28" s="127" t="s">
        <v>39</v>
      </c>
      <c r="I28" s="128" t="s">
        <v>88</v>
      </c>
      <c r="J28" s="125">
        <v>0.5</v>
      </c>
      <c r="K28" s="128">
        <v>50</v>
      </c>
      <c r="L28" s="129">
        <v>75</v>
      </c>
      <c r="M28" s="129"/>
      <c r="N28" s="129"/>
      <c r="O28" s="130">
        <v>75</v>
      </c>
    </row>
    <row r="29" spans="1:15" ht="15.75" x14ac:dyDescent="0.25">
      <c r="A29" s="14"/>
      <c r="B29" s="14" t="s">
        <v>185</v>
      </c>
      <c r="C29" s="14" t="s">
        <v>5</v>
      </c>
      <c r="D29" s="14" t="s">
        <v>186</v>
      </c>
      <c r="E29" s="14">
        <v>7.0000000000000007E-2</v>
      </c>
      <c r="F29" s="14" t="s">
        <v>83</v>
      </c>
      <c r="G29" s="14" t="s">
        <v>85</v>
      </c>
      <c r="H29" s="127" t="s">
        <v>39</v>
      </c>
      <c r="I29" s="128" t="s">
        <v>75</v>
      </c>
      <c r="J29" s="125">
        <v>1</v>
      </c>
      <c r="K29" s="128">
        <v>100</v>
      </c>
      <c r="L29" s="129">
        <v>102</v>
      </c>
      <c r="M29" s="129"/>
      <c r="N29" s="129"/>
      <c r="O29" s="130">
        <v>102</v>
      </c>
    </row>
    <row r="30" spans="1:15" ht="15.75" x14ac:dyDescent="0.25">
      <c r="A30" s="14"/>
      <c r="B30" s="14" t="s">
        <v>185</v>
      </c>
      <c r="C30" s="14" t="s">
        <v>5</v>
      </c>
      <c r="D30" s="14" t="s">
        <v>186</v>
      </c>
      <c r="E30" s="14">
        <v>7.0000000000000007E-2</v>
      </c>
      <c r="F30" s="14" t="s">
        <v>84</v>
      </c>
      <c r="G30" s="14" t="s">
        <v>86</v>
      </c>
      <c r="H30" s="142" t="s">
        <v>44</v>
      </c>
      <c r="I30" s="143" t="s">
        <v>53</v>
      </c>
      <c r="J30" s="138">
        <v>1</v>
      </c>
      <c r="K30" s="143">
        <v>100</v>
      </c>
      <c r="L30" s="144">
        <v>130</v>
      </c>
      <c r="M30" s="144"/>
      <c r="N30" s="144"/>
      <c r="O30" s="145">
        <v>130</v>
      </c>
    </row>
    <row r="31" spans="1:15" ht="15.75" x14ac:dyDescent="0.25">
      <c r="A31" s="14"/>
      <c r="B31" s="14" t="s">
        <v>185</v>
      </c>
      <c r="C31" s="14" t="s">
        <v>5</v>
      </c>
      <c r="D31" s="14" t="s">
        <v>186</v>
      </c>
      <c r="E31" s="14">
        <v>7.0000000000000007E-2</v>
      </c>
      <c r="F31" s="14" t="s">
        <v>84</v>
      </c>
      <c r="G31" s="14" t="s">
        <v>85</v>
      </c>
      <c r="H31" s="142" t="s">
        <v>44</v>
      </c>
      <c r="I31" s="143" t="s">
        <v>74</v>
      </c>
      <c r="J31" s="141">
        <v>1</v>
      </c>
      <c r="K31" s="143">
        <v>100</v>
      </c>
      <c r="L31" s="144">
        <v>102</v>
      </c>
      <c r="M31" s="144"/>
      <c r="N31" s="144"/>
      <c r="O31" s="145">
        <v>102</v>
      </c>
    </row>
    <row r="32" spans="1:15" ht="15.75" x14ac:dyDescent="0.25">
      <c r="A32" s="14"/>
      <c r="B32" s="14" t="s">
        <v>185</v>
      </c>
      <c r="C32" s="14" t="s">
        <v>5</v>
      </c>
      <c r="D32" s="14" t="s">
        <v>186</v>
      </c>
      <c r="E32" s="14">
        <v>7.0000000000000007E-2</v>
      </c>
      <c r="F32" s="14" t="s">
        <v>84</v>
      </c>
      <c r="G32" s="14" t="s">
        <v>85</v>
      </c>
      <c r="H32" s="142" t="s">
        <v>44</v>
      </c>
      <c r="I32" s="143" t="s">
        <v>183</v>
      </c>
      <c r="J32" s="141">
        <v>0.5</v>
      </c>
      <c r="K32" s="143">
        <v>50</v>
      </c>
      <c r="L32" s="144">
        <v>80</v>
      </c>
      <c r="M32" s="144"/>
      <c r="N32" s="144"/>
      <c r="O32" s="145">
        <v>80</v>
      </c>
    </row>
    <row r="33" spans="1:15" ht="15.75" x14ac:dyDescent="0.25">
      <c r="A33" s="14"/>
      <c r="B33" s="14" t="s">
        <v>185</v>
      </c>
      <c r="C33" s="14" t="s">
        <v>5</v>
      </c>
      <c r="D33" s="14" t="s">
        <v>186</v>
      </c>
      <c r="E33" s="14">
        <v>7.0000000000000007E-2</v>
      </c>
      <c r="F33" s="14" t="s">
        <v>84</v>
      </c>
      <c r="G33" s="14" t="s">
        <v>86</v>
      </c>
      <c r="H33" s="142" t="s">
        <v>44</v>
      </c>
      <c r="I33" s="143" t="s">
        <v>68</v>
      </c>
      <c r="J33" s="141">
        <v>1</v>
      </c>
      <c r="K33" s="143">
        <v>100</v>
      </c>
      <c r="L33" s="144">
        <v>130</v>
      </c>
      <c r="M33" s="144"/>
      <c r="N33" s="144"/>
      <c r="O33" s="145">
        <v>130</v>
      </c>
    </row>
    <row r="34" spans="1:15" ht="15.75" x14ac:dyDescent="0.25">
      <c r="A34" s="14"/>
      <c r="B34" s="14" t="s">
        <v>185</v>
      </c>
      <c r="C34" s="14" t="s">
        <v>5</v>
      </c>
      <c r="D34" s="14" t="s">
        <v>186</v>
      </c>
      <c r="E34" s="14">
        <v>7.0000000000000007E-2</v>
      </c>
      <c r="F34" s="14" t="s">
        <v>84</v>
      </c>
      <c r="G34" s="14" t="s">
        <v>86</v>
      </c>
      <c r="H34" s="142" t="s">
        <v>44</v>
      </c>
      <c r="I34" s="143" t="s">
        <v>77</v>
      </c>
      <c r="J34" s="138">
        <v>0.5</v>
      </c>
      <c r="K34" s="143">
        <v>50</v>
      </c>
      <c r="L34" s="144">
        <v>100</v>
      </c>
      <c r="M34" s="144"/>
      <c r="N34" s="144"/>
      <c r="O34" s="145">
        <v>100</v>
      </c>
    </row>
    <row r="35" spans="1:15" ht="15.75" x14ac:dyDescent="0.25">
      <c r="A35" s="14"/>
      <c r="B35" s="14" t="s">
        <v>185</v>
      </c>
      <c r="C35" s="14" t="s">
        <v>5</v>
      </c>
      <c r="D35" s="14" t="s">
        <v>186</v>
      </c>
      <c r="E35" s="14">
        <v>7.0000000000000007E-2</v>
      </c>
      <c r="F35" s="14" t="s">
        <v>84</v>
      </c>
      <c r="G35" s="14" t="s">
        <v>86</v>
      </c>
      <c r="H35" s="142" t="s">
        <v>44</v>
      </c>
      <c r="I35" s="143" t="s">
        <v>78</v>
      </c>
      <c r="J35" s="141">
        <v>0.5</v>
      </c>
      <c r="K35" s="143">
        <v>30</v>
      </c>
      <c r="L35" s="144">
        <v>75</v>
      </c>
      <c r="M35" s="144"/>
      <c r="N35" s="144"/>
      <c r="O35" s="145">
        <v>75</v>
      </c>
    </row>
    <row r="36" spans="1:15" ht="15.75" x14ac:dyDescent="0.25">
      <c r="A36" s="14"/>
      <c r="B36" s="14" t="s">
        <v>185</v>
      </c>
      <c r="C36" s="14" t="s">
        <v>5</v>
      </c>
      <c r="D36" s="14" t="s">
        <v>186</v>
      </c>
      <c r="E36" s="14">
        <v>7.0000000000000007E-2</v>
      </c>
      <c r="F36" s="14" t="s">
        <v>83</v>
      </c>
      <c r="G36" s="14" t="s">
        <v>85</v>
      </c>
      <c r="H36" s="142" t="s">
        <v>44</v>
      </c>
      <c r="I36" s="143" t="s">
        <v>47</v>
      </c>
      <c r="J36" s="138">
        <v>1</v>
      </c>
      <c r="K36" s="143">
        <v>100</v>
      </c>
      <c r="L36" s="144">
        <v>95</v>
      </c>
      <c r="M36" s="144"/>
      <c r="N36" s="144"/>
      <c r="O36" s="145">
        <v>95</v>
      </c>
    </row>
    <row r="37" spans="1:15" ht="15.75" x14ac:dyDescent="0.25">
      <c r="A37" s="14"/>
      <c r="B37" s="14" t="s">
        <v>185</v>
      </c>
      <c r="C37" s="14" t="s">
        <v>5</v>
      </c>
      <c r="D37" s="14" t="s">
        <v>186</v>
      </c>
      <c r="E37" s="14">
        <v>7.0000000000000007E-2</v>
      </c>
      <c r="F37" s="14" t="s">
        <v>83</v>
      </c>
      <c r="G37" s="14" t="s">
        <v>85</v>
      </c>
      <c r="H37" s="142" t="s">
        <v>44</v>
      </c>
      <c r="I37" s="143" t="s">
        <v>51</v>
      </c>
      <c r="J37" s="138">
        <v>1</v>
      </c>
      <c r="K37" s="143">
        <v>100</v>
      </c>
      <c r="L37" s="144">
        <v>95</v>
      </c>
      <c r="M37" s="144"/>
      <c r="N37" s="144"/>
      <c r="O37" s="145">
        <v>95</v>
      </c>
    </row>
    <row r="38" spans="1:15" ht="15.75" x14ac:dyDescent="0.25">
      <c r="A38" s="14"/>
      <c r="B38" s="14" t="s">
        <v>185</v>
      </c>
      <c r="C38" s="14" t="s">
        <v>5</v>
      </c>
      <c r="D38" s="14" t="s">
        <v>186</v>
      </c>
      <c r="E38" s="14">
        <v>7.0000000000000007E-2</v>
      </c>
      <c r="F38" s="14" t="s">
        <v>83</v>
      </c>
      <c r="G38" s="14" t="s">
        <v>85</v>
      </c>
      <c r="H38" s="142" t="s">
        <v>44</v>
      </c>
      <c r="I38" s="143" t="s">
        <v>52</v>
      </c>
      <c r="J38" s="138">
        <v>0.75</v>
      </c>
      <c r="K38" s="143">
        <v>60</v>
      </c>
      <c r="L38" s="144">
        <v>77</v>
      </c>
      <c r="M38" s="144"/>
      <c r="N38" s="144"/>
      <c r="O38" s="145">
        <v>77</v>
      </c>
    </row>
    <row r="39" spans="1:15" ht="15.75" x14ac:dyDescent="0.25">
      <c r="A39" s="14">
        <v>36988</v>
      </c>
      <c r="B39" s="14" t="s">
        <v>185</v>
      </c>
      <c r="C39" s="14" t="s">
        <v>5</v>
      </c>
      <c r="D39" s="14" t="s">
        <v>186</v>
      </c>
      <c r="E39" s="14">
        <v>7.0000000000000007E-2</v>
      </c>
      <c r="F39" s="14" t="s">
        <v>84</v>
      </c>
      <c r="G39" s="14" t="s">
        <v>86</v>
      </c>
      <c r="H39" s="36" t="s">
        <v>17</v>
      </c>
      <c r="I39" s="37" t="s">
        <v>193</v>
      </c>
      <c r="J39" s="37">
        <v>0.75</v>
      </c>
      <c r="K39" s="41">
        <v>85</v>
      </c>
      <c r="L39" s="65">
        <v>130</v>
      </c>
      <c r="M39" s="65"/>
      <c r="N39" s="65"/>
      <c r="O39" s="40">
        <v>130</v>
      </c>
    </row>
    <row r="40" spans="1:15" ht="15.75" x14ac:dyDescent="0.25">
      <c r="A40" s="14">
        <v>36987</v>
      </c>
      <c r="B40" s="14" t="s">
        <v>185</v>
      </c>
      <c r="C40" s="14" t="s">
        <v>5</v>
      </c>
      <c r="D40" s="14" t="s">
        <v>186</v>
      </c>
      <c r="E40" s="14">
        <v>7.0000000000000007E-2</v>
      </c>
      <c r="F40" s="14" t="s">
        <v>84</v>
      </c>
      <c r="G40" s="14" t="s">
        <v>86</v>
      </c>
      <c r="H40" s="36" t="s">
        <v>17</v>
      </c>
      <c r="I40" s="37" t="s">
        <v>194</v>
      </c>
      <c r="J40" s="38">
        <v>0.5</v>
      </c>
      <c r="K40" s="41">
        <v>50</v>
      </c>
      <c r="L40" s="65">
        <v>100</v>
      </c>
      <c r="M40" s="65"/>
      <c r="N40" s="65"/>
      <c r="O40" s="40">
        <v>100</v>
      </c>
    </row>
    <row r="41" spans="1:15" ht="15.75" x14ac:dyDescent="0.25">
      <c r="A41" s="14">
        <v>36986</v>
      </c>
      <c r="B41" s="14" t="s">
        <v>185</v>
      </c>
      <c r="C41" s="14" t="s">
        <v>5</v>
      </c>
      <c r="D41" s="14" t="s">
        <v>186</v>
      </c>
      <c r="E41" s="14">
        <v>7.0000000000000007E-2</v>
      </c>
      <c r="F41" s="14" t="s">
        <v>84</v>
      </c>
      <c r="G41" s="14" t="s">
        <v>86</v>
      </c>
      <c r="H41" s="36" t="s">
        <v>17</v>
      </c>
      <c r="I41" s="37" t="s">
        <v>195</v>
      </c>
      <c r="J41" s="37">
        <v>0.5</v>
      </c>
      <c r="K41" s="41">
        <v>30</v>
      </c>
      <c r="L41" s="65">
        <v>79</v>
      </c>
      <c r="M41" s="65"/>
      <c r="N41" s="65"/>
      <c r="O41" s="40">
        <v>79</v>
      </c>
    </row>
    <row r="42" spans="1:15" ht="15.75" x14ac:dyDescent="0.25">
      <c r="A42" s="14">
        <v>20396</v>
      </c>
      <c r="B42" s="14" t="s">
        <v>185</v>
      </c>
      <c r="C42" s="14" t="s">
        <v>5</v>
      </c>
      <c r="D42" s="14" t="s">
        <v>186</v>
      </c>
      <c r="E42" s="14">
        <v>7.0000000000000007E-2</v>
      </c>
      <c r="F42" s="14" t="s">
        <v>84</v>
      </c>
      <c r="G42" s="14" t="s">
        <v>85</v>
      </c>
      <c r="H42" s="36" t="s">
        <v>17</v>
      </c>
      <c r="I42" s="37" t="s">
        <v>196</v>
      </c>
      <c r="J42" s="37">
        <v>1</v>
      </c>
      <c r="K42" s="41">
        <v>100</v>
      </c>
      <c r="L42" s="65">
        <v>138</v>
      </c>
      <c r="M42" s="65"/>
      <c r="N42" s="65"/>
      <c r="O42" s="40">
        <v>138</v>
      </c>
    </row>
    <row r="43" spans="1:15" ht="15.75" x14ac:dyDescent="0.25">
      <c r="A43" s="14">
        <v>20397</v>
      </c>
      <c r="B43" s="14" t="s">
        <v>185</v>
      </c>
      <c r="C43" s="14" t="s">
        <v>5</v>
      </c>
      <c r="D43" s="14" t="s">
        <v>186</v>
      </c>
      <c r="E43" s="14">
        <v>7.0000000000000007E-2</v>
      </c>
      <c r="F43" s="14" t="s">
        <v>84</v>
      </c>
      <c r="G43" s="14" t="s">
        <v>85</v>
      </c>
      <c r="H43" s="36" t="s">
        <v>17</v>
      </c>
      <c r="I43" s="37" t="s">
        <v>197</v>
      </c>
      <c r="J43" s="37">
        <v>0.5</v>
      </c>
      <c r="K43" s="41">
        <v>50</v>
      </c>
      <c r="L43" s="65">
        <v>100</v>
      </c>
      <c r="M43" s="65"/>
      <c r="N43" s="65"/>
      <c r="O43" s="40">
        <v>100</v>
      </c>
    </row>
    <row r="44" spans="1:15" ht="15.75" x14ac:dyDescent="0.25">
      <c r="A44" s="14" t="s">
        <v>63</v>
      </c>
      <c r="B44" s="14" t="s">
        <v>185</v>
      </c>
      <c r="C44" s="14" t="s">
        <v>5</v>
      </c>
      <c r="D44" s="14" t="s">
        <v>186</v>
      </c>
      <c r="E44" s="14">
        <v>7.0000000000000007E-2</v>
      </c>
      <c r="F44" s="14" t="s">
        <v>84</v>
      </c>
      <c r="G44" s="14" t="s">
        <v>85</v>
      </c>
      <c r="H44" s="36" t="s">
        <v>17</v>
      </c>
      <c r="I44" s="37" t="s">
        <v>200</v>
      </c>
      <c r="J44" s="37">
        <v>1</v>
      </c>
      <c r="K44" s="41">
        <v>100</v>
      </c>
      <c r="L44" s="65">
        <v>148</v>
      </c>
      <c r="M44" s="65"/>
      <c r="N44" s="65"/>
      <c r="O44" s="40">
        <v>148</v>
      </c>
    </row>
    <row r="45" spans="1:15" ht="15.75" x14ac:dyDescent="0.25">
      <c r="A45" s="14" t="s">
        <v>64</v>
      </c>
      <c r="B45" s="14" t="s">
        <v>185</v>
      </c>
      <c r="C45" s="14" t="s">
        <v>5</v>
      </c>
      <c r="D45" s="14" t="s">
        <v>186</v>
      </c>
      <c r="E45" s="14">
        <v>7.0000000000000007E-2</v>
      </c>
      <c r="F45" s="14" t="s">
        <v>84</v>
      </c>
      <c r="G45" s="14" t="s">
        <v>85</v>
      </c>
      <c r="H45" s="36" t="s">
        <v>17</v>
      </c>
      <c r="I45" s="37" t="s">
        <v>201</v>
      </c>
      <c r="J45" s="38">
        <v>0.5</v>
      </c>
      <c r="K45" s="41">
        <v>50</v>
      </c>
      <c r="L45" s="65">
        <v>110</v>
      </c>
      <c r="M45" s="65"/>
      <c r="N45" s="65"/>
      <c r="O45" s="40">
        <v>110</v>
      </c>
    </row>
    <row r="46" spans="1:15" ht="15.75" x14ac:dyDescent="0.25">
      <c r="A46" s="14">
        <v>23659</v>
      </c>
      <c r="B46" s="14" t="s">
        <v>185</v>
      </c>
      <c r="C46" s="14" t="s">
        <v>5</v>
      </c>
      <c r="D46" s="14" t="s">
        <v>186</v>
      </c>
      <c r="E46" s="14">
        <v>7.0000000000000007E-2</v>
      </c>
      <c r="F46" s="14" t="s">
        <v>83</v>
      </c>
      <c r="G46" s="14" t="s">
        <v>85</v>
      </c>
      <c r="H46" s="36" t="s">
        <v>17</v>
      </c>
      <c r="I46" s="37" t="s">
        <v>187</v>
      </c>
      <c r="J46" s="38">
        <v>2</v>
      </c>
      <c r="K46" s="41">
        <v>200</v>
      </c>
      <c r="L46" s="65">
        <v>165</v>
      </c>
      <c r="M46" s="65"/>
      <c r="N46" s="65"/>
      <c r="O46" s="40">
        <v>165</v>
      </c>
    </row>
    <row r="47" spans="1:15" ht="15.75" x14ac:dyDescent="0.25">
      <c r="A47" s="14">
        <v>20872</v>
      </c>
      <c r="B47" s="14" t="s">
        <v>185</v>
      </c>
      <c r="C47" s="14" t="s">
        <v>5</v>
      </c>
      <c r="D47" s="14" t="s">
        <v>186</v>
      </c>
      <c r="E47" s="14">
        <v>7.0000000000000007E-2</v>
      </c>
      <c r="F47" s="14" t="s">
        <v>83</v>
      </c>
      <c r="G47" s="14" t="s">
        <v>85</v>
      </c>
      <c r="H47" s="36" t="s">
        <v>17</v>
      </c>
      <c r="I47" s="37" t="s">
        <v>188</v>
      </c>
      <c r="J47" s="37">
        <v>1</v>
      </c>
      <c r="K47" s="41">
        <v>100</v>
      </c>
      <c r="L47" s="65">
        <v>120</v>
      </c>
      <c r="M47" s="65"/>
      <c r="N47" s="65"/>
      <c r="O47" s="40">
        <v>120</v>
      </c>
    </row>
    <row r="48" spans="1:15" ht="15.75" x14ac:dyDescent="0.25">
      <c r="A48" s="14">
        <v>20873</v>
      </c>
      <c r="B48" s="14" t="s">
        <v>185</v>
      </c>
      <c r="C48" s="14" t="s">
        <v>5</v>
      </c>
      <c r="D48" s="14" t="s">
        <v>186</v>
      </c>
      <c r="E48" s="14">
        <v>7.0000000000000007E-2</v>
      </c>
      <c r="F48" s="14" t="s">
        <v>83</v>
      </c>
      <c r="G48" s="14" t="s">
        <v>85</v>
      </c>
      <c r="H48" s="36" t="s">
        <v>17</v>
      </c>
      <c r="I48" s="37" t="s">
        <v>189</v>
      </c>
      <c r="J48" s="38">
        <v>0.5</v>
      </c>
      <c r="K48" s="41">
        <v>50</v>
      </c>
      <c r="L48" s="65">
        <v>86</v>
      </c>
      <c r="M48" s="65"/>
      <c r="N48" s="65"/>
      <c r="O48" s="40">
        <v>86</v>
      </c>
    </row>
    <row r="49" spans="1:15" ht="15.75" x14ac:dyDescent="0.25">
      <c r="A49" s="14">
        <v>34656</v>
      </c>
      <c r="B49" s="14" t="s">
        <v>185</v>
      </c>
      <c r="C49" s="14" t="s">
        <v>5</v>
      </c>
      <c r="D49" s="14" t="s">
        <v>186</v>
      </c>
      <c r="E49" s="14">
        <v>7.0000000000000007E-2</v>
      </c>
      <c r="F49" s="14" t="s">
        <v>83</v>
      </c>
      <c r="G49" s="14" t="s">
        <v>85</v>
      </c>
      <c r="H49" s="36" t="s">
        <v>17</v>
      </c>
      <c r="I49" s="37" t="s">
        <v>190</v>
      </c>
      <c r="J49" s="38">
        <v>0.75</v>
      </c>
      <c r="K49" s="41">
        <v>75</v>
      </c>
      <c r="L49" s="65">
        <v>90</v>
      </c>
      <c r="M49" s="65"/>
      <c r="N49" s="65"/>
      <c r="O49" s="40">
        <v>90</v>
      </c>
    </row>
    <row r="50" spans="1:15" ht="15.75" x14ac:dyDescent="0.25">
      <c r="A50" s="14">
        <v>26085</v>
      </c>
      <c r="B50" s="14" t="s">
        <v>185</v>
      </c>
      <c r="C50" s="14" t="s">
        <v>5</v>
      </c>
      <c r="D50" s="14" t="s">
        <v>186</v>
      </c>
      <c r="E50" s="14">
        <v>7.0000000000000007E-2</v>
      </c>
      <c r="F50" s="14" t="s">
        <v>83</v>
      </c>
      <c r="G50" s="14" t="s">
        <v>86</v>
      </c>
      <c r="H50" s="36" t="s">
        <v>17</v>
      </c>
      <c r="I50" s="37" t="s">
        <v>191</v>
      </c>
      <c r="J50" s="37">
        <v>2</v>
      </c>
      <c r="K50" s="41">
        <v>200</v>
      </c>
      <c r="L50" s="65">
        <v>220</v>
      </c>
      <c r="M50" s="65"/>
      <c r="N50" s="65"/>
      <c r="O50" s="40">
        <v>220</v>
      </c>
    </row>
    <row r="51" spans="1:15" ht="15.75" x14ac:dyDescent="0.25">
      <c r="A51" s="14">
        <v>24578</v>
      </c>
      <c r="B51" s="14" t="s">
        <v>185</v>
      </c>
      <c r="C51" s="14" t="s">
        <v>5</v>
      </c>
      <c r="D51" s="14" t="s">
        <v>186</v>
      </c>
      <c r="E51" s="14">
        <v>7.0000000000000007E-2</v>
      </c>
      <c r="F51" s="14" t="s">
        <v>83</v>
      </c>
      <c r="G51" s="14" t="s">
        <v>86</v>
      </c>
      <c r="H51" s="36" t="s">
        <v>17</v>
      </c>
      <c r="I51" s="37" t="s">
        <v>192</v>
      </c>
      <c r="J51" s="38">
        <v>0.75</v>
      </c>
      <c r="K51" s="41">
        <v>75</v>
      </c>
      <c r="L51" s="65">
        <v>135</v>
      </c>
      <c r="M51" s="65"/>
      <c r="N51" s="65"/>
      <c r="O51" s="40">
        <v>135</v>
      </c>
    </row>
    <row r="52" spans="1:15" ht="15.75" x14ac:dyDescent="0.25">
      <c r="A52" s="14">
        <v>38302</v>
      </c>
      <c r="B52" s="14" t="s">
        <v>185</v>
      </c>
      <c r="C52" s="14" t="s">
        <v>5</v>
      </c>
      <c r="D52" s="14" t="s">
        <v>186</v>
      </c>
      <c r="E52" s="14">
        <v>7.0000000000000007E-2</v>
      </c>
      <c r="F52" s="14" t="s">
        <v>83</v>
      </c>
      <c r="G52" s="14" t="s">
        <v>87</v>
      </c>
      <c r="H52" s="36" t="s">
        <v>17</v>
      </c>
      <c r="I52" s="37" t="s">
        <v>198</v>
      </c>
      <c r="J52" s="37">
        <v>1</v>
      </c>
      <c r="K52" s="41">
        <v>100</v>
      </c>
      <c r="L52" s="65">
        <v>130</v>
      </c>
      <c r="M52" s="65"/>
      <c r="N52" s="65"/>
      <c r="O52" s="40">
        <v>130</v>
      </c>
    </row>
    <row r="53" spans="1:15" ht="15.75" x14ac:dyDescent="0.25">
      <c r="A53" s="14">
        <v>37065</v>
      </c>
      <c r="B53" s="14" t="s">
        <v>185</v>
      </c>
      <c r="C53" s="14" t="s">
        <v>5</v>
      </c>
      <c r="D53" s="14" t="s">
        <v>186</v>
      </c>
      <c r="E53" s="14">
        <v>7.0000000000000007E-2</v>
      </c>
      <c r="F53" s="14" t="s">
        <v>83</v>
      </c>
      <c r="G53" s="14" t="s">
        <v>87</v>
      </c>
      <c r="H53" s="36" t="s">
        <v>17</v>
      </c>
      <c r="I53" s="37" t="s">
        <v>199</v>
      </c>
      <c r="J53" s="38">
        <v>1</v>
      </c>
      <c r="K53" s="41">
        <v>100</v>
      </c>
      <c r="L53" s="65">
        <v>130</v>
      </c>
      <c r="M53" s="65"/>
      <c r="N53" s="65"/>
      <c r="O53" s="40">
        <v>130</v>
      </c>
    </row>
    <row r="54" spans="1:15" ht="15.75" x14ac:dyDescent="0.25">
      <c r="A54" s="14">
        <v>26214</v>
      </c>
      <c r="B54" s="14" t="s">
        <v>185</v>
      </c>
      <c r="C54" s="14" t="s">
        <v>5</v>
      </c>
      <c r="D54" s="14" t="s">
        <v>186</v>
      </c>
      <c r="E54" s="14">
        <v>7.0000000000000007E-2</v>
      </c>
      <c r="F54" s="14" t="s">
        <v>83</v>
      </c>
      <c r="G54" s="14" t="s">
        <v>85</v>
      </c>
      <c r="H54" s="36" t="s">
        <v>17</v>
      </c>
      <c r="I54" s="37" t="s">
        <v>202</v>
      </c>
      <c r="J54" s="37">
        <v>1</v>
      </c>
      <c r="K54" s="41">
        <v>100</v>
      </c>
      <c r="L54" s="65">
        <v>140</v>
      </c>
      <c r="M54" s="65"/>
      <c r="N54" s="65"/>
      <c r="O54" s="40">
        <v>140</v>
      </c>
    </row>
    <row r="55" spans="1:15" ht="15.75" x14ac:dyDescent="0.25">
      <c r="A55" s="14">
        <v>28765</v>
      </c>
      <c r="B55" s="14" t="s">
        <v>185</v>
      </c>
      <c r="C55" s="14" t="s">
        <v>5</v>
      </c>
      <c r="D55" s="14" t="s">
        <v>186</v>
      </c>
      <c r="E55" s="14">
        <v>7.0000000000000007E-2</v>
      </c>
      <c r="F55" s="14" t="s">
        <v>83</v>
      </c>
      <c r="G55" s="14" t="s">
        <v>86</v>
      </c>
      <c r="H55" s="36" t="s">
        <v>17</v>
      </c>
      <c r="I55" s="37" t="s">
        <v>203</v>
      </c>
      <c r="J55" s="37">
        <v>1</v>
      </c>
      <c r="K55" s="41">
        <v>100</v>
      </c>
      <c r="L55" s="65">
        <v>150</v>
      </c>
      <c r="M55" s="65"/>
      <c r="N55" s="65"/>
      <c r="O55" s="40">
        <v>150</v>
      </c>
    </row>
    <row r="56" spans="1:15" ht="15.75" x14ac:dyDescent="0.25">
      <c r="A56" s="14"/>
      <c r="B56" s="14" t="s">
        <v>185</v>
      </c>
      <c r="C56" s="14" t="s">
        <v>5</v>
      </c>
      <c r="D56" s="14" t="s">
        <v>186</v>
      </c>
      <c r="E56" s="14">
        <v>7.0000000000000007E-2</v>
      </c>
      <c r="F56" s="14" t="s">
        <v>83</v>
      </c>
      <c r="G56" s="14" t="s">
        <v>87</v>
      </c>
      <c r="H56" s="27" t="s">
        <v>55</v>
      </c>
      <c r="I56" s="28" t="s">
        <v>56</v>
      </c>
      <c r="J56" s="22">
        <v>1</v>
      </c>
      <c r="K56" s="28">
        <v>100</v>
      </c>
      <c r="L56" s="20">
        <v>136</v>
      </c>
      <c r="M56" s="20"/>
      <c r="N56" s="20"/>
      <c r="O56" s="16">
        <v>136</v>
      </c>
    </row>
    <row r="57" spans="1:15" ht="15.75" x14ac:dyDescent="0.25">
      <c r="A57" s="14"/>
      <c r="B57" s="14" t="s">
        <v>185</v>
      </c>
      <c r="C57" s="14" t="s">
        <v>5</v>
      </c>
      <c r="D57" s="14" t="s">
        <v>186</v>
      </c>
      <c r="E57" s="14">
        <v>7.0000000000000007E-2</v>
      </c>
      <c r="F57" s="14" t="s">
        <v>84</v>
      </c>
      <c r="G57" s="14" t="s">
        <v>86</v>
      </c>
      <c r="H57" s="165" t="s">
        <v>57</v>
      </c>
      <c r="I57" s="99" t="s">
        <v>58</v>
      </c>
      <c r="J57" s="100">
        <v>1</v>
      </c>
      <c r="K57" s="99">
        <v>100</v>
      </c>
      <c r="L57" s="102">
        <v>126</v>
      </c>
      <c r="M57" s="102"/>
      <c r="N57" s="102"/>
      <c r="O57" s="166">
        <v>126</v>
      </c>
    </row>
    <row r="58" spans="1:15" ht="15.75" x14ac:dyDescent="0.25">
      <c r="A58" s="14"/>
      <c r="B58" s="14" t="s">
        <v>185</v>
      </c>
      <c r="C58" s="14" t="s">
        <v>5</v>
      </c>
      <c r="D58" s="14" t="s">
        <v>186</v>
      </c>
      <c r="E58" s="14">
        <v>7.0000000000000007E-2</v>
      </c>
      <c r="F58" s="14" t="s">
        <v>84</v>
      </c>
      <c r="G58" s="14" t="s">
        <v>85</v>
      </c>
      <c r="H58" s="165" t="s">
        <v>57</v>
      </c>
      <c r="I58" s="99" t="s">
        <v>100</v>
      </c>
      <c r="J58" s="103">
        <v>0.5</v>
      </c>
      <c r="K58" s="99">
        <v>50</v>
      </c>
      <c r="L58" s="102">
        <v>94</v>
      </c>
      <c r="M58" s="102"/>
      <c r="N58" s="102"/>
      <c r="O58" s="166">
        <v>94</v>
      </c>
    </row>
    <row r="59" spans="1:15" ht="15.75" x14ac:dyDescent="0.25">
      <c r="A59" s="14"/>
      <c r="B59" s="14" t="s">
        <v>185</v>
      </c>
      <c r="C59" s="14" t="s">
        <v>5</v>
      </c>
      <c r="D59" s="14" t="s">
        <v>186</v>
      </c>
      <c r="E59" s="14">
        <v>7.0000000000000007E-2</v>
      </c>
      <c r="F59" s="14" t="s">
        <v>84</v>
      </c>
      <c r="G59" s="14" t="s">
        <v>86</v>
      </c>
      <c r="H59" s="188" t="s">
        <v>71</v>
      </c>
      <c r="I59" s="172" t="s">
        <v>72</v>
      </c>
      <c r="J59" s="177">
        <v>0.75</v>
      </c>
      <c r="K59" s="172">
        <v>80</v>
      </c>
      <c r="L59" s="175">
        <v>122</v>
      </c>
      <c r="M59" s="175"/>
      <c r="N59" s="175"/>
      <c r="O59" s="176">
        <v>122</v>
      </c>
    </row>
    <row r="60" spans="1:15" ht="15.75" x14ac:dyDescent="0.25">
      <c r="A60" s="14"/>
      <c r="B60" s="14" t="s">
        <v>185</v>
      </c>
      <c r="C60" s="14" t="s">
        <v>5</v>
      </c>
      <c r="D60" s="14" t="s">
        <v>186</v>
      </c>
      <c r="E60" s="14">
        <v>7.0000000000000007E-2</v>
      </c>
      <c r="F60" s="14" t="s">
        <v>84</v>
      </c>
      <c r="G60" s="14" t="s">
        <v>86</v>
      </c>
      <c r="H60" s="188" t="s">
        <v>71</v>
      </c>
      <c r="I60" s="172" t="s">
        <v>73</v>
      </c>
      <c r="J60" s="177">
        <v>0.5</v>
      </c>
      <c r="K60" s="172">
        <v>50</v>
      </c>
      <c r="L60" s="175">
        <v>92</v>
      </c>
      <c r="M60" s="175"/>
      <c r="N60" s="175"/>
      <c r="O60" s="176">
        <v>92</v>
      </c>
    </row>
    <row r="61" spans="1:15" ht="15.75" x14ac:dyDescent="0.25">
      <c r="A61" s="14"/>
      <c r="B61" s="14" t="s">
        <v>185</v>
      </c>
      <c r="C61" s="14" t="s">
        <v>5</v>
      </c>
      <c r="D61" s="14" t="s">
        <v>186</v>
      </c>
      <c r="E61" s="14">
        <v>7.0000000000000007E-2</v>
      </c>
      <c r="F61" s="14" t="s">
        <v>83</v>
      </c>
      <c r="G61" s="14" t="s">
        <v>86</v>
      </c>
      <c r="H61" s="197" t="s">
        <v>60</v>
      </c>
      <c r="I61" s="198" t="s">
        <v>69</v>
      </c>
      <c r="J61" s="194">
        <v>1</v>
      </c>
      <c r="K61" s="198">
        <v>100</v>
      </c>
      <c r="L61" s="199">
        <v>320</v>
      </c>
      <c r="M61" s="199"/>
      <c r="N61" s="199"/>
      <c r="O61" s="200">
        <v>320</v>
      </c>
    </row>
    <row r="62" spans="1:15" ht="15.75" x14ac:dyDescent="0.25">
      <c r="A62" s="14"/>
      <c r="B62" s="14" t="s">
        <v>185</v>
      </c>
      <c r="C62" s="14" t="s">
        <v>5</v>
      </c>
      <c r="D62" s="14" t="s">
        <v>186</v>
      </c>
      <c r="E62" s="14">
        <v>7.0000000000000007E-2</v>
      </c>
      <c r="F62" s="14" t="s">
        <v>83</v>
      </c>
      <c r="G62" s="14" t="s">
        <v>86</v>
      </c>
      <c r="H62" s="197" t="s">
        <v>60</v>
      </c>
      <c r="I62" s="198" t="s">
        <v>61</v>
      </c>
      <c r="J62" s="194">
        <v>1</v>
      </c>
      <c r="K62" s="198">
        <v>100</v>
      </c>
      <c r="L62" s="199">
        <v>166</v>
      </c>
      <c r="M62" s="199"/>
      <c r="N62" s="199"/>
      <c r="O62" s="200">
        <v>166</v>
      </c>
    </row>
  </sheetData>
  <autoFilter ref="A1:O62" xr:uid="{00000000-0009-0000-0000-000002000000}">
    <sortState ref="A2:O78">
      <sortCondition ref="H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2"/>
  <sheetViews>
    <sheetView workbookViewId="0">
      <selection activeCell="G13" sqref="G13"/>
    </sheetView>
  </sheetViews>
  <sheetFormatPr baseColWidth="10" defaultColWidth="9.140625" defaultRowHeight="15" x14ac:dyDescent="0.25"/>
  <cols>
    <col min="1" max="1" width="13.5703125" bestFit="1" customWidth="1"/>
  </cols>
  <sheetData>
    <row r="1" spans="1:6" x14ac:dyDescent="0.25">
      <c r="A1" t="s">
        <v>5</v>
      </c>
    </row>
    <row r="2" spans="1:6" x14ac:dyDescent="0.25">
      <c r="A2" t="s">
        <v>10</v>
      </c>
      <c r="D2" s="210" t="s">
        <v>3</v>
      </c>
      <c r="F2" s="14" t="s">
        <v>84</v>
      </c>
    </row>
    <row r="3" spans="1:6" x14ac:dyDescent="0.25">
      <c r="D3" s="211" t="s">
        <v>91</v>
      </c>
      <c r="F3" s="14" t="s">
        <v>83</v>
      </c>
    </row>
    <row r="4" spans="1:6" x14ac:dyDescent="0.25">
      <c r="D4" s="211" t="s">
        <v>97</v>
      </c>
    </row>
    <row r="5" spans="1:6" x14ac:dyDescent="0.25">
      <c r="A5" t="s">
        <v>15</v>
      </c>
      <c r="D5" s="211" t="s">
        <v>101</v>
      </c>
    </row>
    <row r="6" spans="1:6" x14ac:dyDescent="0.25">
      <c r="A6" t="s">
        <v>16</v>
      </c>
      <c r="D6" s="211" t="s">
        <v>103</v>
      </c>
    </row>
    <row r="7" spans="1:6" x14ac:dyDescent="0.25">
      <c r="D7" s="211" t="s">
        <v>111</v>
      </c>
    </row>
    <row r="8" spans="1:6" x14ac:dyDescent="0.25">
      <c r="D8" s="211" t="s">
        <v>164</v>
      </c>
    </row>
    <row r="9" spans="1:6" x14ac:dyDescent="0.25">
      <c r="D9" s="211" t="s">
        <v>168</v>
      </c>
    </row>
    <row r="10" spans="1:6" x14ac:dyDescent="0.25">
      <c r="D10" s="211" t="s">
        <v>175</v>
      </c>
    </row>
    <row r="11" spans="1:6" x14ac:dyDescent="0.25">
      <c r="D11" s="14" t="s">
        <v>178</v>
      </c>
    </row>
    <row r="12" spans="1:6" x14ac:dyDescent="0.25">
      <c r="D12" s="14" t="s">
        <v>185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C744"/>
  <sheetViews>
    <sheetView showGridLines="0" zoomScale="70" zoomScaleNormal="70" workbookViewId="0">
      <pane xSplit="9" ySplit="11" topLeftCell="P586" activePane="bottomRight" state="frozen"/>
      <selection activeCell="H1" sqref="H1"/>
      <selection pane="topRight" activeCell="J1" sqref="J1"/>
      <selection pane="bottomLeft" activeCell="H12" sqref="H12"/>
      <selection pane="bottomRight" activeCell="P12" sqref="P12:AC744"/>
    </sheetView>
  </sheetViews>
  <sheetFormatPr baseColWidth="10" defaultColWidth="9.140625" defaultRowHeight="15" outlineLevelCol="1" x14ac:dyDescent="0.25"/>
  <cols>
    <col min="1" max="1" width="23.42578125" bestFit="1" customWidth="1" outlineLevel="1"/>
    <col min="2" max="2" width="9.140625" customWidth="1" outlineLevel="1"/>
    <col min="3" max="3" width="18.85546875" customWidth="1" outlineLevel="1"/>
    <col min="4" max="5" width="12.140625" customWidth="1" outlineLevel="1"/>
    <col min="6" max="6" width="24.140625" style="21" customWidth="1" outlineLevel="1"/>
    <col min="7" max="7" width="21.28515625" style="21" customWidth="1" outlineLevel="1"/>
    <col min="8" max="8" width="11" customWidth="1"/>
    <col min="9" max="9" width="51.85546875" customWidth="1"/>
    <col min="10" max="10" width="51.85546875" style="21" customWidth="1"/>
    <col min="11" max="11" width="10.140625" customWidth="1"/>
    <col min="12" max="14" width="18.28515625" customWidth="1"/>
    <col min="15" max="15" width="17.140625" customWidth="1"/>
  </cols>
  <sheetData>
    <row r="1" spans="1:29" ht="23.25" x14ac:dyDescent="0.35">
      <c r="H1" s="17" t="s">
        <v>12</v>
      </c>
      <c r="I1" s="18"/>
      <c r="J1" s="18"/>
      <c r="K1" s="18"/>
      <c r="L1" s="18"/>
      <c r="M1" s="18"/>
      <c r="N1" s="18"/>
      <c r="O1" s="19"/>
    </row>
    <row r="2" spans="1:29" ht="6" customHeight="1" x14ac:dyDescent="0.25"/>
    <row r="3" spans="1:29" x14ac:dyDescent="0.25">
      <c r="E3" s="2"/>
      <c r="F3" s="2"/>
      <c r="G3" s="2"/>
      <c r="H3" s="6" t="s">
        <v>3</v>
      </c>
      <c r="I3" s="5"/>
      <c r="J3" s="34"/>
      <c r="K3" s="2"/>
      <c r="L3" s="2"/>
    </row>
    <row r="4" spans="1:29" ht="30" x14ac:dyDescent="0.25">
      <c r="E4" s="3"/>
      <c r="F4" s="3"/>
      <c r="G4" s="3"/>
      <c r="H4" s="7" t="s">
        <v>4</v>
      </c>
      <c r="I4" s="5"/>
      <c r="J4" s="34"/>
      <c r="K4" s="2"/>
      <c r="L4" s="3"/>
    </row>
    <row r="5" spans="1:29" x14ac:dyDescent="0.25">
      <c r="E5" s="3"/>
      <c r="F5" s="3"/>
      <c r="G5" s="3"/>
      <c r="H5" s="8" t="s">
        <v>2</v>
      </c>
      <c r="I5" s="4"/>
      <c r="J5" s="35"/>
      <c r="K5" s="2"/>
      <c r="L5" s="3"/>
    </row>
    <row r="6" spans="1:29" x14ac:dyDescent="0.25">
      <c r="E6" s="3"/>
      <c r="F6" s="3"/>
      <c r="G6" s="3"/>
      <c r="H6" s="8" t="s">
        <v>8</v>
      </c>
      <c r="I6" s="5"/>
      <c r="J6" s="34"/>
      <c r="K6" s="2"/>
      <c r="L6" s="3"/>
    </row>
    <row r="7" spans="1:29" ht="60" x14ac:dyDescent="0.25">
      <c r="E7" s="3"/>
      <c r="F7" s="3"/>
      <c r="G7" s="3"/>
      <c r="H7" s="8" t="s">
        <v>14</v>
      </c>
      <c r="I7" s="5"/>
      <c r="J7" s="34"/>
      <c r="K7" s="2"/>
      <c r="L7" s="3"/>
    </row>
    <row r="8" spans="1:29" ht="6.75" customHeight="1" x14ac:dyDescent="0.25">
      <c r="E8" s="3"/>
      <c r="F8" s="3"/>
      <c r="G8" s="3"/>
      <c r="H8" s="1"/>
      <c r="L8" s="3"/>
    </row>
    <row r="9" spans="1:29" x14ac:dyDescent="0.25">
      <c r="L9" s="9" t="s">
        <v>13</v>
      </c>
      <c r="M9" s="10"/>
      <c r="N9" s="11"/>
    </row>
    <row r="10" spans="1:29" x14ac:dyDescent="0.25">
      <c r="F10"/>
      <c r="G10"/>
    </row>
    <row r="11" spans="1:29" ht="15.75" x14ac:dyDescent="0.25">
      <c r="A11" s="15" t="s">
        <v>9</v>
      </c>
      <c r="B11" s="15" t="s">
        <v>3</v>
      </c>
      <c r="C11" s="15" t="s">
        <v>6</v>
      </c>
      <c r="D11" s="15" t="s">
        <v>2</v>
      </c>
      <c r="E11" s="15" t="s">
        <v>7</v>
      </c>
      <c r="F11" s="15" t="s">
        <v>81</v>
      </c>
      <c r="G11" s="15" t="s">
        <v>82</v>
      </c>
      <c r="H11" s="12" t="s">
        <v>0</v>
      </c>
      <c r="I11" s="12" t="s">
        <v>1</v>
      </c>
      <c r="J11" s="12" t="s">
        <v>206</v>
      </c>
      <c r="K11" s="12" t="s">
        <v>11</v>
      </c>
      <c r="L11" s="12" t="s">
        <v>94</v>
      </c>
      <c r="M11" s="12" t="s">
        <v>95</v>
      </c>
      <c r="N11" s="13" t="s">
        <v>96</v>
      </c>
      <c r="O11" s="12" t="s">
        <v>93</v>
      </c>
      <c r="P11" s="213" t="s">
        <v>17</v>
      </c>
      <c r="Q11" s="213" t="s">
        <v>18</v>
      </c>
      <c r="R11" t="s">
        <v>23</v>
      </c>
      <c r="S11" t="s">
        <v>31</v>
      </c>
      <c r="T11" s="121" t="s">
        <v>39</v>
      </c>
      <c r="U11" t="s">
        <v>44</v>
      </c>
      <c r="V11" t="s">
        <v>55</v>
      </c>
      <c r="W11" t="s">
        <v>57</v>
      </c>
      <c r="X11" t="s">
        <v>71</v>
      </c>
      <c r="Y11" t="s">
        <v>60</v>
      </c>
      <c r="Z11" t="s">
        <v>107</v>
      </c>
      <c r="AA11" s="105" t="s">
        <v>136</v>
      </c>
      <c r="AB11" t="s">
        <v>152</v>
      </c>
      <c r="AC11" t="s">
        <v>170</v>
      </c>
    </row>
    <row r="12" spans="1:29" ht="15.75" x14ac:dyDescent="0.25">
      <c r="A12" s="14">
        <v>23659</v>
      </c>
      <c r="B12" s="14" t="s">
        <v>91</v>
      </c>
      <c r="C12" s="14" t="s">
        <v>5</v>
      </c>
      <c r="D12" s="14" t="s">
        <v>92</v>
      </c>
      <c r="E12" s="14">
        <v>0.21</v>
      </c>
      <c r="F12" s="14" t="s">
        <v>83</v>
      </c>
      <c r="G12" s="14" t="s">
        <v>85</v>
      </c>
      <c r="H12" s="62" t="s">
        <v>17</v>
      </c>
      <c r="I12" s="37" t="s">
        <v>187</v>
      </c>
      <c r="J12" s="38">
        <v>2</v>
      </c>
      <c r="K12" s="38">
        <v>200</v>
      </c>
      <c r="L12" s="63">
        <v>5400</v>
      </c>
      <c r="M12" s="63"/>
      <c r="N12" s="63"/>
      <c r="O12" s="63">
        <v>1800</v>
      </c>
      <c r="P12" t="str">
        <f>IF(AND($H12=P$11,$F12=Graphique!$A$2,$B12=Graphique!$A$1),MAX(P$11:P11)+1,"")</f>
        <v/>
      </c>
      <c r="Q12" s="21" t="str">
        <f>IF(AND($H12=Q$11,$F12=Graphique!$A$2,$B12=Graphique!$A$1),MAX(Q$11:Q11)+1,"")</f>
        <v/>
      </c>
      <c r="R12" s="21" t="str">
        <f>IF(AND($H12=R$11,$F12=Graphique!$A$2,$B12=Graphique!$A$1),MAX(R$11:R11)+1,"")</f>
        <v/>
      </c>
      <c r="S12" s="21" t="str">
        <f>IF(AND($H12=S$11,$F12=Graphique!$A$2,$B12=Graphique!$A$1),MAX(S$11:S11)+1,"")</f>
        <v/>
      </c>
      <c r="T12" s="21" t="str">
        <f>IF(AND($H12=T$11,$F12=Graphique!$A$2,$B12=Graphique!$A$1),MAX(T$11:T11)+1,"")</f>
        <v/>
      </c>
      <c r="U12" s="21" t="str">
        <f>IF(AND($H12=U$11,$F12=Graphique!$A$2,$B12=Graphique!$A$1),MAX(U$11:U11)+1,"")</f>
        <v/>
      </c>
      <c r="V12" s="21" t="str">
        <f>IF(AND($H12=V$11,$F12=Graphique!$A$2,$B12=Graphique!$A$1),MAX(V$11:V11)+1,"")</f>
        <v/>
      </c>
      <c r="W12" s="21" t="str">
        <f>IF(AND($H12=W$11,$F12=Graphique!$A$2,$B12=Graphique!$A$1),MAX(W$11:W11)+1,"")</f>
        <v/>
      </c>
      <c r="X12" s="21" t="str">
        <f>IF(AND($H12=X$11,$F12=Graphique!$A$2,$B12=Graphique!$A$1),MAX(X$11:X11)+1,"")</f>
        <v/>
      </c>
      <c r="Y12" s="21" t="str">
        <f>IF(AND($H12=Y$11,$F12=Graphique!$A$2,$B12=Graphique!$A$1),MAX(Y$11:Y11)+1,"")</f>
        <v/>
      </c>
      <c r="Z12" s="21" t="str">
        <f>IF(AND($H12=Z$11,$F12=Graphique!$A$2,$B12=Graphique!$A$1),MAX(Z$11:Z11)+1,"")</f>
        <v/>
      </c>
      <c r="AA12" s="21" t="str">
        <f>IF(AND($H12=AA$11,$F12=Graphique!$A$2,$B12=Graphique!$A$1),MAX(AA$11:AA11)+1,"")</f>
        <v/>
      </c>
      <c r="AB12" s="21" t="str">
        <f>IF(AND($H12=AB$11,$F12=Graphique!$A$2,$B12=Graphique!$A$1),MAX(AB$11:AB11)+1,"")</f>
        <v/>
      </c>
      <c r="AC12" s="21" t="str">
        <f>IF(AND($H12=AC$11,$F12=Graphique!$A$2,$B12=Graphique!$A$1),MAX(AC$11:AC11)+1,"")</f>
        <v/>
      </c>
    </row>
    <row r="13" spans="1:29" ht="15.75" x14ac:dyDescent="0.25">
      <c r="A13" s="14">
        <v>20872</v>
      </c>
      <c r="B13" s="14" t="s">
        <v>91</v>
      </c>
      <c r="C13" s="14" t="s">
        <v>5</v>
      </c>
      <c r="D13" s="14" t="s">
        <v>92</v>
      </c>
      <c r="E13" s="14">
        <v>0.21</v>
      </c>
      <c r="F13" s="14" t="s">
        <v>83</v>
      </c>
      <c r="G13" s="14" t="s">
        <v>85</v>
      </c>
      <c r="H13" s="62" t="s">
        <v>17</v>
      </c>
      <c r="I13" s="37" t="s">
        <v>188</v>
      </c>
      <c r="J13" s="38">
        <v>1</v>
      </c>
      <c r="K13" s="38">
        <v>100</v>
      </c>
      <c r="L13" s="63">
        <v>3500</v>
      </c>
      <c r="M13" s="63"/>
      <c r="N13" s="63"/>
      <c r="O13" s="63">
        <v>1000</v>
      </c>
      <c r="P13" s="21" t="str">
        <f>IF(AND($H13=P$11,$F13=Graphique!$A$2,$B13=Graphique!$A$1),MAX(P$11:P12)+1,"")</f>
        <v/>
      </c>
      <c r="Q13" s="21" t="str">
        <f>IF(AND($H13=Q$11,$F13=Graphique!$A$2,$B13=Graphique!$A$1),MAX(Q$11:Q12)+1,"")</f>
        <v/>
      </c>
      <c r="R13" s="21" t="str">
        <f>IF(AND($H13=R$11,$F13=Graphique!$A$2,$B13=Graphique!$A$1),MAX(R$11:R12)+1,"")</f>
        <v/>
      </c>
      <c r="S13" s="21" t="str">
        <f>IF(AND($H13=S$11,$F13=Graphique!$A$2,$B13=Graphique!$A$1),MAX(S$11:S12)+1,"")</f>
        <v/>
      </c>
      <c r="T13" s="21" t="str">
        <f>IF(AND($H13=T$11,$F13=Graphique!$A$2,$B13=Graphique!$A$1),MAX(T$11:T12)+1,"")</f>
        <v/>
      </c>
      <c r="U13" s="21" t="str">
        <f>IF(AND($H13=U$11,$F13=Graphique!$A$2,$B13=Graphique!$A$1),MAX(U$11:U12)+1,"")</f>
        <v/>
      </c>
      <c r="V13" s="21" t="str">
        <f>IF(AND($H13=V$11,$F13=Graphique!$A$2,$B13=Graphique!$A$1),MAX(V$11:V12)+1,"")</f>
        <v/>
      </c>
      <c r="W13" s="21" t="str">
        <f>IF(AND($H13=W$11,$F13=Graphique!$A$2,$B13=Graphique!$A$1),MAX(W$11:W12)+1,"")</f>
        <v/>
      </c>
      <c r="X13" s="21" t="str">
        <f>IF(AND($H13=X$11,$F13=Graphique!$A$2,$B13=Graphique!$A$1),MAX(X$11:X12)+1,"")</f>
        <v/>
      </c>
      <c r="Y13" s="21" t="str">
        <f>IF(AND($H13=Y$11,$F13=Graphique!$A$2,$B13=Graphique!$A$1),MAX(Y$11:Y12)+1,"")</f>
        <v/>
      </c>
      <c r="Z13" s="21" t="str">
        <f>IF(AND($H13=Z$11,$F13=Graphique!$A$2,$B13=Graphique!$A$1),MAX(Z$11:Z12)+1,"")</f>
        <v/>
      </c>
      <c r="AA13" s="21" t="str">
        <f>IF(AND($H13=AA$11,$F13=Graphique!$A$2,$B13=Graphique!$A$1),MAX(AA$11:AA12)+1,"")</f>
        <v/>
      </c>
      <c r="AB13" s="21" t="str">
        <f>IF(AND($H13=AB$11,$F13=Graphique!$A$2,$B13=Graphique!$A$1),MAX(AB$11:AB12)+1,"")</f>
        <v/>
      </c>
      <c r="AC13" s="21" t="str">
        <f>IF(AND($H13=AC$11,$F13=Graphique!$A$2,$B13=Graphique!$A$1),MAX(AC$11:AC12)+1,"")</f>
        <v/>
      </c>
    </row>
    <row r="14" spans="1:29" ht="14.25" customHeight="1" x14ac:dyDescent="0.25">
      <c r="A14" s="14">
        <v>20873</v>
      </c>
      <c r="B14" s="14" t="s">
        <v>91</v>
      </c>
      <c r="C14" s="14" t="s">
        <v>5</v>
      </c>
      <c r="D14" s="14" t="s">
        <v>92</v>
      </c>
      <c r="E14" s="14">
        <v>0.21</v>
      </c>
      <c r="F14" s="14" t="s">
        <v>83</v>
      </c>
      <c r="G14" s="14" t="s">
        <v>85</v>
      </c>
      <c r="H14" s="62" t="s">
        <v>17</v>
      </c>
      <c r="I14" s="37" t="s">
        <v>189</v>
      </c>
      <c r="J14" s="37">
        <v>0.5</v>
      </c>
      <c r="K14" s="37">
        <v>50</v>
      </c>
      <c r="L14" s="64">
        <v>2500</v>
      </c>
      <c r="M14" s="64"/>
      <c r="N14" s="64"/>
      <c r="O14" s="63">
        <v>700</v>
      </c>
      <c r="P14" s="21" t="str">
        <f>IF(AND($H14=P$11,$F14=Graphique!$A$2,$B14=Graphique!$A$1),MAX(P$11:P13)+1,"")</f>
        <v/>
      </c>
      <c r="Q14" s="21" t="str">
        <f>IF(AND($H14=Q$11,$F14=Graphique!$A$2,$B14=Graphique!$A$1),MAX(Q$11:Q13)+1,"")</f>
        <v/>
      </c>
      <c r="R14" s="21" t="str">
        <f>IF(AND($H14=R$11,$F14=Graphique!$A$2,$B14=Graphique!$A$1),MAX(R$11:R13)+1,"")</f>
        <v/>
      </c>
      <c r="S14" s="21" t="str">
        <f>IF(AND($H14=S$11,$F14=Graphique!$A$2,$B14=Graphique!$A$1),MAX(S$11:S13)+1,"")</f>
        <v/>
      </c>
      <c r="T14" s="21" t="str">
        <f>IF(AND($H14=T$11,$F14=Graphique!$A$2,$B14=Graphique!$A$1),MAX(T$11:T13)+1,"")</f>
        <v/>
      </c>
      <c r="U14" s="21" t="str">
        <f>IF(AND($H14=U$11,$F14=Graphique!$A$2,$B14=Graphique!$A$1),MAX(U$11:U13)+1,"")</f>
        <v/>
      </c>
      <c r="V14" s="21" t="str">
        <f>IF(AND($H14=V$11,$F14=Graphique!$A$2,$B14=Graphique!$A$1),MAX(V$11:V13)+1,"")</f>
        <v/>
      </c>
      <c r="W14" s="21" t="str">
        <f>IF(AND($H14=W$11,$F14=Graphique!$A$2,$B14=Graphique!$A$1),MAX(W$11:W13)+1,"")</f>
        <v/>
      </c>
      <c r="X14" s="21" t="str">
        <f>IF(AND($H14=X$11,$F14=Graphique!$A$2,$B14=Graphique!$A$1),MAX(X$11:X13)+1,"")</f>
        <v/>
      </c>
      <c r="Y14" s="21" t="str">
        <f>IF(AND($H14=Y$11,$F14=Graphique!$A$2,$B14=Graphique!$A$1),MAX(Y$11:Y13)+1,"")</f>
        <v/>
      </c>
      <c r="Z14" s="21" t="str">
        <f>IF(AND($H14=Z$11,$F14=Graphique!$A$2,$B14=Graphique!$A$1),MAX(Z$11:Z13)+1,"")</f>
        <v/>
      </c>
      <c r="AA14" s="21" t="str">
        <f>IF(AND($H14=AA$11,$F14=Graphique!$A$2,$B14=Graphique!$A$1),MAX(AA$11:AA13)+1,"")</f>
        <v/>
      </c>
      <c r="AB14" s="21" t="str">
        <f>IF(AND($H14=AB$11,$F14=Graphique!$A$2,$B14=Graphique!$A$1),MAX(AB$11:AB13)+1,"")</f>
        <v/>
      </c>
      <c r="AC14" s="21" t="str">
        <f>IF(AND($H14=AC$11,$F14=Graphique!$A$2,$B14=Graphique!$A$1),MAX(AC$11:AC13)+1,"")</f>
        <v/>
      </c>
    </row>
    <row r="15" spans="1:29" ht="15.75" x14ac:dyDescent="0.25">
      <c r="A15" s="14">
        <v>34656</v>
      </c>
      <c r="B15" s="14" t="s">
        <v>91</v>
      </c>
      <c r="C15" s="14" t="s">
        <v>5</v>
      </c>
      <c r="D15" s="14" t="s">
        <v>92</v>
      </c>
      <c r="E15" s="14">
        <v>0.21</v>
      </c>
      <c r="F15" s="14" t="s">
        <v>83</v>
      </c>
      <c r="G15" s="14" t="s">
        <v>85</v>
      </c>
      <c r="H15" s="62" t="s">
        <v>17</v>
      </c>
      <c r="I15" s="37" t="s">
        <v>190</v>
      </c>
      <c r="J15" s="37">
        <v>0.75</v>
      </c>
      <c r="K15" s="37">
        <v>75</v>
      </c>
      <c r="L15" s="64">
        <v>2850</v>
      </c>
      <c r="M15" s="64"/>
      <c r="N15" s="64"/>
      <c r="O15" s="63">
        <v>850</v>
      </c>
      <c r="P15" s="21" t="str">
        <f>IF(AND($H15=P$11,$F15=Graphique!$A$2,$B15=Graphique!$A$1),MAX(P$11:P14)+1,"")</f>
        <v/>
      </c>
      <c r="Q15" s="21" t="str">
        <f>IF(AND($H15=Q$11,$F15=Graphique!$A$2,$B15=Graphique!$A$1),MAX(Q$11:Q14)+1,"")</f>
        <v/>
      </c>
      <c r="R15" s="21" t="str">
        <f>IF(AND($H15=R$11,$F15=Graphique!$A$2,$B15=Graphique!$A$1),MAX(R$11:R14)+1,"")</f>
        <v/>
      </c>
      <c r="S15" s="21" t="str">
        <f>IF(AND($H15=S$11,$F15=Graphique!$A$2,$B15=Graphique!$A$1),MAX(S$11:S14)+1,"")</f>
        <v/>
      </c>
      <c r="T15" s="21" t="str">
        <f>IF(AND($H15=T$11,$F15=Graphique!$A$2,$B15=Graphique!$A$1),MAX(T$11:T14)+1,"")</f>
        <v/>
      </c>
      <c r="U15" s="21" t="str">
        <f>IF(AND($H15=U$11,$F15=Graphique!$A$2,$B15=Graphique!$A$1),MAX(U$11:U14)+1,"")</f>
        <v/>
      </c>
      <c r="V15" s="21" t="str">
        <f>IF(AND($H15=V$11,$F15=Graphique!$A$2,$B15=Graphique!$A$1),MAX(V$11:V14)+1,"")</f>
        <v/>
      </c>
      <c r="W15" s="21" t="str">
        <f>IF(AND($H15=W$11,$F15=Graphique!$A$2,$B15=Graphique!$A$1),MAX(W$11:W14)+1,"")</f>
        <v/>
      </c>
      <c r="X15" s="21" t="str">
        <f>IF(AND($H15=X$11,$F15=Graphique!$A$2,$B15=Graphique!$A$1),MAX(X$11:X14)+1,"")</f>
        <v/>
      </c>
      <c r="Y15" s="21" t="str">
        <f>IF(AND($H15=Y$11,$F15=Graphique!$A$2,$B15=Graphique!$A$1),MAX(Y$11:Y14)+1,"")</f>
        <v/>
      </c>
      <c r="Z15" s="21" t="str">
        <f>IF(AND($H15=Z$11,$F15=Graphique!$A$2,$B15=Graphique!$A$1),MAX(Z$11:Z14)+1,"")</f>
        <v/>
      </c>
      <c r="AA15" s="21" t="str">
        <f>IF(AND($H15=AA$11,$F15=Graphique!$A$2,$B15=Graphique!$A$1),MAX(AA$11:AA14)+1,"")</f>
        <v/>
      </c>
      <c r="AB15" s="21" t="str">
        <f>IF(AND($H15=AB$11,$F15=Graphique!$A$2,$B15=Graphique!$A$1),MAX(AB$11:AB14)+1,"")</f>
        <v/>
      </c>
      <c r="AC15" s="21" t="str">
        <f>IF(AND($H15=AC$11,$F15=Graphique!$A$2,$B15=Graphique!$A$1),MAX(AC$11:AC14)+1,"")</f>
        <v/>
      </c>
    </row>
    <row r="16" spans="1:29" s="21" customFormat="1" ht="15.75" x14ac:dyDescent="0.25">
      <c r="A16" s="14">
        <v>26085</v>
      </c>
      <c r="B16" s="14" t="s">
        <v>91</v>
      </c>
      <c r="C16" s="14" t="s">
        <v>5</v>
      </c>
      <c r="D16" s="14" t="s">
        <v>92</v>
      </c>
      <c r="E16" s="14">
        <v>0.21</v>
      </c>
      <c r="F16" s="14" t="s">
        <v>83</v>
      </c>
      <c r="G16" s="14" t="s">
        <v>86</v>
      </c>
      <c r="H16" s="62" t="s">
        <v>17</v>
      </c>
      <c r="I16" s="37" t="s">
        <v>191</v>
      </c>
      <c r="J16" s="38">
        <v>2</v>
      </c>
      <c r="K16" s="37">
        <v>200</v>
      </c>
      <c r="L16" s="64">
        <v>6440</v>
      </c>
      <c r="M16" s="64"/>
      <c r="N16" s="64"/>
      <c r="O16" s="63">
        <v>6440</v>
      </c>
      <c r="P16" s="21" t="str">
        <f>IF(AND($H16=P$11,$F16=Graphique!$A$2,$B16=Graphique!$A$1),MAX(P$11:P15)+1,"")</f>
        <v/>
      </c>
      <c r="Q16" s="21" t="str">
        <f>IF(AND($H16=Q$11,$F16=Graphique!$A$2,$B16=Graphique!$A$1),MAX(Q$11:Q15)+1,"")</f>
        <v/>
      </c>
      <c r="R16" s="21" t="str">
        <f>IF(AND($H16=R$11,$F16=Graphique!$A$2,$B16=Graphique!$A$1),MAX(R$11:R15)+1,"")</f>
        <v/>
      </c>
      <c r="S16" s="21" t="str">
        <f>IF(AND($H16=S$11,$F16=Graphique!$A$2,$B16=Graphique!$A$1),MAX(S$11:S15)+1,"")</f>
        <v/>
      </c>
      <c r="T16" s="21" t="str">
        <f>IF(AND($H16=T$11,$F16=Graphique!$A$2,$B16=Graphique!$A$1),MAX(T$11:T15)+1,"")</f>
        <v/>
      </c>
      <c r="U16" s="21" t="str">
        <f>IF(AND($H16=U$11,$F16=Graphique!$A$2,$B16=Graphique!$A$1),MAX(U$11:U15)+1,"")</f>
        <v/>
      </c>
      <c r="V16" s="21" t="str">
        <f>IF(AND($H16=V$11,$F16=Graphique!$A$2,$B16=Graphique!$A$1),MAX(V$11:V15)+1,"")</f>
        <v/>
      </c>
      <c r="W16" s="21" t="str">
        <f>IF(AND($H16=W$11,$F16=Graphique!$A$2,$B16=Graphique!$A$1),MAX(W$11:W15)+1,"")</f>
        <v/>
      </c>
      <c r="X16" s="21" t="str">
        <f>IF(AND($H16=X$11,$F16=Graphique!$A$2,$B16=Graphique!$A$1),MAX(X$11:X15)+1,"")</f>
        <v/>
      </c>
      <c r="Y16" s="21" t="str">
        <f>IF(AND($H16=Y$11,$F16=Graphique!$A$2,$B16=Graphique!$A$1),MAX(Y$11:Y15)+1,"")</f>
        <v/>
      </c>
      <c r="Z16" s="21" t="str">
        <f>IF(AND($H16=Z$11,$F16=Graphique!$A$2,$B16=Graphique!$A$1),MAX(Z$11:Z15)+1,"")</f>
        <v/>
      </c>
      <c r="AA16" s="21" t="str">
        <f>IF(AND($H16=AA$11,$F16=Graphique!$A$2,$B16=Graphique!$A$1),MAX(AA$11:AA15)+1,"")</f>
        <v/>
      </c>
      <c r="AB16" s="21" t="str">
        <f>IF(AND($H16=AB$11,$F16=Graphique!$A$2,$B16=Graphique!$A$1),MAX(AB$11:AB15)+1,"")</f>
        <v/>
      </c>
      <c r="AC16" s="21" t="str">
        <f>IF(AND($H16=AC$11,$F16=Graphique!$A$2,$B16=Graphique!$A$1),MAX(AC$11:AC15)+1,"")</f>
        <v/>
      </c>
    </row>
    <row r="17" spans="1:29" ht="15.75" x14ac:dyDescent="0.25">
      <c r="A17" s="14">
        <v>24578</v>
      </c>
      <c r="B17" s="14" t="s">
        <v>91</v>
      </c>
      <c r="C17" s="14" t="s">
        <v>5</v>
      </c>
      <c r="D17" s="14" t="s">
        <v>92</v>
      </c>
      <c r="E17" s="14">
        <v>0.21</v>
      </c>
      <c r="F17" s="14" t="s">
        <v>83</v>
      </c>
      <c r="G17" s="14" t="s">
        <v>86</v>
      </c>
      <c r="H17" s="62" t="s">
        <v>17</v>
      </c>
      <c r="I17" s="37" t="s">
        <v>192</v>
      </c>
      <c r="J17" s="37">
        <v>0.75</v>
      </c>
      <c r="K17" s="37">
        <v>75</v>
      </c>
      <c r="L17" s="64">
        <v>3940</v>
      </c>
      <c r="M17" s="64"/>
      <c r="N17" s="64"/>
      <c r="O17" s="63">
        <v>1440</v>
      </c>
      <c r="P17" s="21" t="str">
        <f>IF(AND($H17=P$11,$F17=Graphique!$A$2,$B17=Graphique!$A$1),MAX(P$11:P16)+1,"")</f>
        <v/>
      </c>
      <c r="Q17" s="21" t="str">
        <f>IF(AND($H17=Q$11,$F17=Graphique!$A$2,$B17=Graphique!$A$1),MAX(Q$11:Q16)+1,"")</f>
        <v/>
      </c>
      <c r="R17" s="21" t="str">
        <f>IF(AND($H17=R$11,$F17=Graphique!$A$2,$B17=Graphique!$A$1),MAX(R$11:R16)+1,"")</f>
        <v/>
      </c>
      <c r="S17" s="21" t="str">
        <f>IF(AND($H17=S$11,$F17=Graphique!$A$2,$B17=Graphique!$A$1),MAX(S$11:S16)+1,"")</f>
        <v/>
      </c>
      <c r="T17" s="21" t="str">
        <f>IF(AND($H17=T$11,$F17=Graphique!$A$2,$B17=Graphique!$A$1),MAX(T$11:T16)+1,"")</f>
        <v/>
      </c>
      <c r="U17" s="21" t="str">
        <f>IF(AND($H17=U$11,$F17=Graphique!$A$2,$B17=Graphique!$A$1),MAX(U$11:U16)+1,"")</f>
        <v/>
      </c>
      <c r="V17" s="21" t="str">
        <f>IF(AND($H17=V$11,$F17=Graphique!$A$2,$B17=Graphique!$A$1),MAX(V$11:V16)+1,"")</f>
        <v/>
      </c>
      <c r="W17" s="21" t="str">
        <f>IF(AND($H17=W$11,$F17=Graphique!$A$2,$B17=Graphique!$A$1),MAX(W$11:W16)+1,"")</f>
        <v/>
      </c>
      <c r="X17" s="21" t="str">
        <f>IF(AND($H17=X$11,$F17=Graphique!$A$2,$B17=Graphique!$A$1),MAX(X$11:X16)+1,"")</f>
        <v/>
      </c>
      <c r="Y17" s="21" t="str">
        <f>IF(AND($H17=Y$11,$F17=Graphique!$A$2,$B17=Graphique!$A$1),MAX(Y$11:Y16)+1,"")</f>
        <v/>
      </c>
      <c r="Z17" s="21" t="str">
        <f>IF(AND($H17=Z$11,$F17=Graphique!$A$2,$B17=Graphique!$A$1),MAX(Z$11:Z16)+1,"")</f>
        <v/>
      </c>
      <c r="AA17" s="21" t="str">
        <f>IF(AND($H17=AA$11,$F17=Graphique!$A$2,$B17=Graphique!$A$1),MAX(AA$11:AA16)+1,"")</f>
        <v/>
      </c>
      <c r="AB17" s="21" t="str">
        <f>IF(AND($H17=AB$11,$F17=Graphique!$A$2,$B17=Graphique!$A$1),MAX(AB$11:AB16)+1,"")</f>
        <v/>
      </c>
      <c r="AC17" s="21" t="str">
        <f>IF(AND($H17=AC$11,$F17=Graphique!$A$2,$B17=Graphique!$A$1),MAX(AC$11:AC16)+1,"")</f>
        <v/>
      </c>
    </row>
    <row r="18" spans="1:29" ht="15.75" x14ac:dyDescent="0.25">
      <c r="A18" s="14">
        <v>36988</v>
      </c>
      <c r="B18" s="14" t="s">
        <v>91</v>
      </c>
      <c r="C18" s="14" t="s">
        <v>5</v>
      </c>
      <c r="D18" s="14" t="s">
        <v>92</v>
      </c>
      <c r="E18" s="14">
        <v>0.21</v>
      </c>
      <c r="F18" s="14" t="s">
        <v>84</v>
      </c>
      <c r="G18" s="14" t="s">
        <v>86</v>
      </c>
      <c r="H18" s="62" t="s">
        <v>17</v>
      </c>
      <c r="I18" s="37" t="s">
        <v>193</v>
      </c>
      <c r="J18" s="37">
        <v>0.75</v>
      </c>
      <c r="K18" s="37">
        <v>85</v>
      </c>
      <c r="L18" s="64">
        <v>3790</v>
      </c>
      <c r="M18" s="64"/>
      <c r="N18" s="64"/>
      <c r="O18" s="63">
        <v>1040</v>
      </c>
      <c r="P18" s="21" t="str">
        <f>IF(AND($H18=P$11,$F18=Graphique!$A$2,$B18=Graphique!$A$1),MAX(P$11:P17)+1,"")</f>
        <v/>
      </c>
      <c r="Q18" s="21" t="str">
        <f>IF(AND($H18=Q$11,$F18=Graphique!$A$2,$B18=Graphique!$A$1),MAX(Q$11:Q17)+1,"")</f>
        <v/>
      </c>
      <c r="R18" s="21" t="str">
        <f>IF(AND($H18=R$11,$F18=Graphique!$A$2,$B18=Graphique!$A$1),MAX(R$11:R17)+1,"")</f>
        <v/>
      </c>
      <c r="S18" s="21" t="str">
        <f>IF(AND($H18=S$11,$F18=Graphique!$A$2,$B18=Graphique!$A$1),MAX(S$11:S17)+1,"")</f>
        <v/>
      </c>
      <c r="T18" s="21" t="str">
        <f>IF(AND($H18=T$11,$F18=Graphique!$A$2,$B18=Graphique!$A$1),MAX(T$11:T17)+1,"")</f>
        <v/>
      </c>
      <c r="U18" s="21" t="str">
        <f>IF(AND($H18=U$11,$F18=Graphique!$A$2,$B18=Graphique!$A$1),MAX(U$11:U17)+1,"")</f>
        <v/>
      </c>
      <c r="V18" s="21" t="str">
        <f>IF(AND($H18=V$11,$F18=Graphique!$A$2,$B18=Graphique!$A$1),MAX(V$11:V17)+1,"")</f>
        <v/>
      </c>
      <c r="W18" s="21" t="str">
        <f>IF(AND($H18=W$11,$F18=Graphique!$A$2,$B18=Graphique!$A$1),MAX(W$11:W17)+1,"")</f>
        <v/>
      </c>
      <c r="X18" s="21" t="str">
        <f>IF(AND($H18=X$11,$F18=Graphique!$A$2,$B18=Graphique!$A$1),MAX(X$11:X17)+1,"")</f>
        <v/>
      </c>
      <c r="Y18" s="21" t="str">
        <f>IF(AND($H18=Y$11,$F18=Graphique!$A$2,$B18=Graphique!$A$1),MAX(Y$11:Y17)+1,"")</f>
        <v/>
      </c>
      <c r="Z18" s="21" t="str">
        <f>IF(AND($H18=Z$11,$F18=Graphique!$A$2,$B18=Graphique!$A$1),MAX(Z$11:Z17)+1,"")</f>
        <v/>
      </c>
      <c r="AA18" s="21" t="str">
        <f>IF(AND($H18=AA$11,$F18=Graphique!$A$2,$B18=Graphique!$A$1),MAX(AA$11:AA17)+1,"")</f>
        <v/>
      </c>
      <c r="AB18" s="21" t="str">
        <f>IF(AND($H18=AB$11,$F18=Graphique!$A$2,$B18=Graphique!$A$1),MAX(AB$11:AB17)+1,"")</f>
        <v/>
      </c>
      <c r="AC18" s="21" t="str">
        <f>IF(AND($H18=AC$11,$F18=Graphique!$A$2,$B18=Graphique!$A$1),MAX(AC$11:AC17)+1,"")</f>
        <v/>
      </c>
    </row>
    <row r="19" spans="1:29" ht="15.75" x14ac:dyDescent="0.25">
      <c r="A19" s="14">
        <v>36987</v>
      </c>
      <c r="B19" s="14" t="s">
        <v>91</v>
      </c>
      <c r="C19" s="14" t="s">
        <v>5</v>
      </c>
      <c r="D19" s="14" t="s">
        <v>92</v>
      </c>
      <c r="E19" s="14">
        <v>0.21</v>
      </c>
      <c r="F19" s="14" t="s">
        <v>84</v>
      </c>
      <c r="G19" s="14" t="s">
        <v>86</v>
      </c>
      <c r="H19" s="62" t="s">
        <v>17</v>
      </c>
      <c r="I19" s="37" t="s">
        <v>194</v>
      </c>
      <c r="J19" s="37">
        <v>0.5</v>
      </c>
      <c r="K19" s="37">
        <v>50</v>
      </c>
      <c r="L19" s="64">
        <v>2910</v>
      </c>
      <c r="M19" s="64"/>
      <c r="N19" s="64"/>
      <c r="O19" s="63">
        <v>810</v>
      </c>
      <c r="P19" s="21" t="str">
        <f>IF(AND($H19=P$11,$F19=Graphique!$A$2,$B19=Graphique!$A$1),MAX(P$11:P18)+1,"")</f>
        <v/>
      </c>
      <c r="Q19" s="21" t="str">
        <f>IF(AND($H19=Q$11,$F19=Graphique!$A$2,$B19=Graphique!$A$1),MAX(Q$11:Q18)+1,"")</f>
        <v/>
      </c>
      <c r="R19" s="21" t="str">
        <f>IF(AND($H19=R$11,$F19=Graphique!$A$2,$B19=Graphique!$A$1),MAX(R$11:R18)+1,"")</f>
        <v/>
      </c>
      <c r="S19" s="21" t="str">
        <f>IF(AND($H19=S$11,$F19=Graphique!$A$2,$B19=Graphique!$A$1),MAX(S$11:S18)+1,"")</f>
        <v/>
      </c>
      <c r="T19" s="21" t="str">
        <f>IF(AND($H19=T$11,$F19=Graphique!$A$2,$B19=Graphique!$A$1),MAX(T$11:T18)+1,"")</f>
        <v/>
      </c>
      <c r="U19" s="21" t="str">
        <f>IF(AND($H19=U$11,$F19=Graphique!$A$2,$B19=Graphique!$A$1),MAX(U$11:U18)+1,"")</f>
        <v/>
      </c>
      <c r="V19" s="21" t="str">
        <f>IF(AND($H19=V$11,$F19=Graphique!$A$2,$B19=Graphique!$A$1),MAX(V$11:V18)+1,"")</f>
        <v/>
      </c>
      <c r="W19" s="21" t="str">
        <f>IF(AND($H19=W$11,$F19=Graphique!$A$2,$B19=Graphique!$A$1),MAX(W$11:W18)+1,"")</f>
        <v/>
      </c>
      <c r="X19" s="21" t="str">
        <f>IF(AND($H19=X$11,$F19=Graphique!$A$2,$B19=Graphique!$A$1),MAX(X$11:X18)+1,"")</f>
        <v/>
      </c>
      <c r="Y19" s="21" t="str">
        <f>IF(AND($H19=Y$11,$F19=Graphique!$A$2,$B19=Graphique!$A$1),MAX(Y$11:Y18)+1,"")</f>
        <v/>
      </c>
      <c r="Z19" s="21" t="str">
        <f>IF(AND($H19=Z$11,$F19=Graphique!$A$2,$B19=Graphique!$A$1),MAX(Z$11:Z18)+1,"")</f>
        <v/>
      </c>
      <c r="AA19" s="21" t="str">
        <f>IF(AND($H19=AA$11,$F19=Graphique!$A$2,$B19=Graphique!$A$1),MAX(AA$11:AA18)+1,"")</f>
        <v/>
      </c>
      <c r="AB19" s="21" t="str">
        <f>IF(AND($H19=AB$11,$F19=Graphique!$A$2,$B19=Graphique!$A$1),MAX(AB$11:AB18)+1,"")</f>
        <v/>
      </c>
      <c r="AC19" s="21" t="str">
        <f>IF(AND($H19=AC$11,$F19=Graphique!$A$2,$B19=Graphique!$A$1),MAX(AC$11:AC18)+1,"")</f>
        <v/>
      </c>
    </row>
    <row r="20" spans="1:29" ht="15.75" x14ac:dyDescent="0.25">
      <c r="A20" s="14">
        <v>36986</v>
      </c>
      <c r="B20" s="14" t="s">
        <v>91</v>
      </c>
      <c r="C20" s="14" t="s">
        <v>5</v>
      </c>
      <c r="D20" s="14" t="s">
        <v>92</v>
      </c>
      <c r="E20" s="14">
        <v>0.21</v>
      </c>
      <c r="F20" s="14" t="s">
        <v>84</v>
      </c>
      <c r="G20" s="14" t="s">
        <v>86</v>
      </c>
      <c r="H20" s="62" t="s">
        <v>17</v>
      </c>
      <c r="I20" s="37" t="s">
        <v>195</v>
      </c>
      <c r="J20" s="37">
        <v>0.5</v>
      </c>
      <c r="K20" s="37">
        <v>30</v>
      </c>
      <c r="L20" s="64">
        <v>2300</v>
      </c>
      <c r="M20" s="64"/>
      <c r="N20" s="64"/>
      <c r="O20" s="63">
        <v>630</v>
      </c>
      <c r="P20" s="21" t="str">
        <f>IF(AND($H20=P$11,$F20=Graphique!$A$2,$B20=Graphique!$A$1),MAX(P$11:P19)+1,"")</f>
        <v/>
      </c>
      <c r="Q20" s="21" t="str">
        <f>IF(AND($H20=Q$11,$F20=Graphique!$A$2,$B20=Graphique!$A$1),MAX(Q$11:Q19)+1,"")</f>
        <v/>
      </c>
      <c r="R20" s="21" t="str">
        <f>IF(AND($H20=R$11,$F20=Graphique!$A$2,$B20=Graphique!$A$1),MAX(R$11:R19)+1,"")</f>
        <v/>
      </c>
      <c r="S20" s="21" t="str">
        <f>IF(AND($H20=S$11,$F20=Graphique!$A$2,$B20=Graphique!$A$1),MAX(S$11:S19)+1,"")</f>
        <v/>
      </c>
      <c r="T20" s="21" t="str">
        <f>IF(AND($H20=T$11,$F20=Graphique!$A$2,$B20=Graphique!$A$1),MAX(T$11:T19)+1,"")</f>
        <v/>
      </c>
      <c r="U20" s="21" t="str">
        <f>IF(AND($H20=U$11,$F20=Graphique!$A$2,$B20=Graphique!$A$1),MAX(U$11:U19)+1,"")</f>
        <v/>
      </c>
      <c r="V20" s="21" t="str">
        <f>IF(AND($H20=V$11,$F20=Graphique!$A$2,$B20=Graphique!$A$1),MAX(V$11:V19)+1,"")</f>
        <v/>
      </c>
      <c r="W20" s="21" t="str">
        <f>IF(AND($H20=W$11,$F20=Graphique!$A$2,$B20=Graphique!$A$1),MAX(W$11:W19)+1,"")</f>
        <v/>
      </c>
      <c r="X20" s="21" t="str">
        <f>IF(AND($H20=X$11,$F20=Graphique!$A$2,$B20=Graphique!$A$1),MAX(X$11:X19)+1,"")</f>
        <v/>
      </c>
      <c r="Y20" s="21" t="str">
        <f>IF(AND($H20=Y$11,$F20=Graphique!$A$2,$B20=Graphique!$A$1),MAX(Y$11:Y19)+1,"")</f>
        <v/>
      </c>
      <c r="Z20" s="21" t="str">
        <f>IF(AND($H20=Z$11,$F20=Graphique!$A$2,$B20=Graphique!$A$1),MAX(Z$11:Z19)+1,"")</f>
        <v/>
      </c>
      <c r="AA20" s="21" t="str">
        <f>IF(AND($H20=AA$11,$F20=Graphique!$A$2,$B20=Graphique!$A$1),MAX(AA$11:AA19)+1,"")</f>
        <v/>
      </c>
      <c r="AB20" s="21" t="str">
        <f>IF(AND($H20=AB$11,$F20=Graphique!$A$2,$B20=Graphique!$A$1),MAX(AB$11:AB19)+1,"")</f>
        <v/>
      </c>
      <c r="AC20" s="21" t="str">
        <f>IF(AND($H20=AC$11,$F20=Graphique!$A$2,$B20=Graphique!$A$1),MAX(AC$11:AC19)+1,"")</f>
        <v/>
      </c>
    </row>
    <row r="21" spans="1:29" ht="15.75" x14ac:dyDescent="0.25">
      <c r="A21" s="14">
        <v>20396</v>
      </c>
      <c r="B21" s="14" t="s">
        <v>91</v>
      </c>
      <c r="C21" s="14" t="s">
        <v>5</v>
      </c>
      <c r="D21" s="14" t="s">
        <v>92</v>
      </c>
      <c r="E21" s="14">
        <v>0.21</v>
      </c>
      <c r="F21" s="14" t="s">
        <v>84</v>
      </c>
      <c r="G21" s="14" t="s">
        <v>85</v>
      </c>
      <c r="H21" s="62" t="s">
        <v>17</v>
      </c>
      <c r="I21" s="37" t="s">
        <v>196</v>
      </c>
      <c r="J21" s="38">
        <v>1</v>
      </c>
      <c r="K21" s="37">
        <v>100</v>
      </c>
      <c r="L21" s="64">
        <v>4030</v>
      </c>
      <c r="M21" s="64"/>
      <c r="N21" s="64"/>
      <c r="O21" s="63">
        <v>1200</v>
      </c>
      <c r="P21" s="21" t="str">
        <f>IF(AND($H21=P$11,$F21=Graphique!$A$2,$B21=Graphique!$A$1),MAX(P$11:P20)+1,"")</f>
        <v/>
      </c>
      <c r="Q21" s="21" t="str">
        <f>IF(AND($H21=Q$11,$F21=Graphique!$A$2,$B21=Graphique!$A$1),MAX(Q$11:Q20)+1,"")</f>
        <v/>
      </c>
      <c r="R21" s="21" t="str">
        <f>IF(AND($H21=R$11,$F21=Graphique!$A$2,$B21=Graphique!$A$1),MAX(R$11:R20)+1,"")</f>
        <v/>
      </c>
      <c r="S21" s="21" t="str">
        <f>IF(AND($H21=S$11,$F21=Graphique!$A$2,$B21=Graphique!$A$1),MAX(S$11:S20)+1,"")</f>
        <v/>
      </c>
      <c r="T21" s="21" t="str">
        <f>IF(AND($H21=T$11,$F21=Graphique!$A$2,$B21=Graphique!$A$1),MAX(T$11:T20)+1,"")</f>
        <v/>
      </c>
      <c r="U21" s="21" t="str">
        <f>IF(AND($H21=U$11,$F21=Graphique!$A$2,$B21=Graphique!$A$1),MAX(U$11:U20)+1,"")</f>
        <v/>
      </c>
      <c r="V21" s="21" t="str">
        <f>IF(AND($H21=V$11,$F21=Graphique!$A$2,$B21=Graphique!$A$1),MAX(V$11:V20)+1,"")</f>
        <v/>
      </c>
      <c r="W21" s="21" t="str">
        <f>IF(AND($H21=W$11,$F21=Graphique!$A$2,$B21=Graphique!$A$1),MAX(W$11:W20)+1,"")</f>
        <v/>
      </c>
      <c r="X21" s="21" t="str">
        <f>IF(AND($H21=X$11,$F21=Graphique!$A$2,$B21=Graphique!$A$1),MAX(X$11:X20)+1,"")</f>
        <v/>
      </c>
      <c r="Y21" s="21" t="str">
        <f>IF(AND($H21=Y$11,$F21=Graphique!$A$2,$B21=Graphique!$A$1),MAX(Y$11:Y20)+1,"")</f>
        <v/>
      </c>
      <c r="Z21" s="21" t="str">
        <f>IF(AND($H21=Z$11,$F21=Graphique!$A$2,$B21=Graphique!$A$1),MAX(Z$11:Z20)+1,"")</f>
        <v/>
      </c>
      <c r="AA21" s="21" t="str">
        <f>IF(AND($H21=AA$11,$F21=Graphique!$A$2,$B21=Graphique!$A$1),MAX(AA$11:AA20)+1,"")</f>
        <v/>
      </c>
      <c r="AB21" s="21" t="str">
        <f>IF(AND($H21=AB$11,$F21=Graphique!$A$2,$B21=Graphique!$A$1),MAX(AB$11:AB20)+1,"")</f>
        <v/>
      </c>
      <c r="AC21" s="21" t="str">
        <f>IF(AND($H21=AC$11,$F21=Graphique!$A$2,$B21=Graphique!$A$1),MAX(AC$11:AC20)+1,"")</f>
        <v/>
      </c>
    </row>
    <row r="22" spans="1:29" ht="15.75" x14ac:dyDescent="0.25">
      <c r="A22" s="14">
        <v>20397</v>
      </c>
      <c r="B22" s="14" t="s">
        <v>91</v>
      </c>
      <c r="C22" s="14" t="s">
        <v>5</v>
      </c>
      <c r="D22" s="14" t="s">
        <v>92</v>
      </c>
      <c r="E22" s="14">
        <v>0.21</v>
      </c>
      <c r="F22" s="14" t="s">
        <v>84</v>
      </c>
      <c r="G22" s="14" t="s">
        <v>85</v>
      </c>
      <c r="H22" s="62" t="s">
        <v>17</v>
      </c>
      <c r="I22" s="37" t="s">
        <v>197</v>
      </c>
      <c r="J22" s="37">
        <v>0.5</v>
      </c>
      <c r="K22" s="37">
        <v>50</v>
      </c>
      <c r="L22" s="64">
        <v>2910</v>
      </c>
      <c r="M22" s="64"/>
      <c r="N22" s="64"/>
      <c r="O22" s="63">
        <v>860</v>
      </c>
      <c r="P22" s="21" t="str">
        <f>IF(AND($H22=P$11,$F22=Graphique!$A$2,$B22=Graphique!$A$1),MAX(P$11:P21)+1,"")</f>
        <v/>
      </c>
      <c r="Q22" s="21" t="str">
        <f>IF(AND($H22=Q$11,$F22=Graphique!$A$2,$B22=Graphique!$A$1),MAX(Q$11:Q21)+1,"")</f>
        <v/>
      </c>
      <c r="R22" s="21" t="str">
        <f>IF(AND($H22=R$11,$F22=Graphique!$A$2,$B22=Graphique!$A$1),MAX(R$11:R21)+1,"")</f>
        <v/>
      </c>
      <c r="S22" s="21" t="str">
        <f>IF(AND($H22=S$11,$F22=Graphique!$A$2,$B22=Graphique!$A$1),MAX(S$11:S21)+1,"")</f>
        <v/>
      </c>
      <c r="T22" s="21" t="str">
        <f>IF(AND($H22=T$11,$F22=Graphique!$A$2,$B22=Graphique!$A$1),MAX(T$11:T21)+1,"")</f>
        <v/>
      </c>
      <c r="U22" s="21" t="str">
        <f>IF(AND($H22=U$11,$F22=Graphique!$A$2,$B22=Graphique!$A$1),MAX(U$11:U21)+1,"")</f>
        <v/>
      </c>
      <c r="V22" s="21" t="str">
        <f>IF(AND($H22=V$11,$F22=Graphique!$A$2,$B22=Graphique!$A$1),MAX(V$11:V21)+1,"")</f>
        <v/>
      </c>
      <c r="W22" s="21" t="str">
        <f>IF(AND($H22=W$11,$F22=Graphique!$A$2,$B22=Graphique!$A$1),MAX(W$11:W21)+1,"")</f>
        <v/>
      </c>
      <c r="X22" s="21" t="str">
        <f>IF(AND($H22=X$11,$F22=Graphique!$A$2,$B22=Graphique!$A$1),MAX(X$11:X21)+1,"")</f>
        <v/>
      </c>
      <c r="Y22" s="21" t="str">
        <f>IF(AND($H22=Y$11,$F22=Graphique!$A$2,$B22=Graphique!$A$1),MAX(Y$11:Y21)+1,"")</f>
        <v/>
      </c>
      <c r="Z22" s="21" t="str">
        <f>IF(AND($H22=Z$11,$F22=Graphique!$A$2,$B22=Graphique!$A$1),MAX(Z$11:Z21)+1,"")</f>
        <v/>
      </c>
      <c r="AA22" s="21" t="str">
        <f>IF(AND($H22=AA$11,$F22=Graphique!$A$2,$B22=Graphique!$A$1),MAX(AA$11:AA21)+1,"")</f>
        <v/>
      </c>
      <c r="AB22" s="21" t="str">
        <f>IF(AND($H22=AB$11,$F22=Graphique!$A$2,$B22=Graphique!$A$1),MAX(AB$11:AB21)+1,"")</f>
        <v/>
      </c>
      <c r="AC22" s="21" t="str">
        <f>IF(AND($H22=AC$11,$F22=Graphique!$A$2,$B22=Graphique!$A$1),MAX(AC$11:AC21)+1,"")</f>
        <v/>
      </c>
    </row>
    <row r="23" spans="1:29" ht="15.75" x14ac:dyDescent="0.25">
      <c r="A23" s="14">
        <v>38302</v>
      </c>
      <c r="B23" s="14" t="s">
        <v>91</v>
      </c>
      <c r="C23" s="14" t="s">
        <v>5</v>
      </c>
      <c r="D23" s="14" t="s">
        <v>92</v>
      </c>
      <c r="E23" s="14">
        <v>0.21</v>
      </c>
      <c r="F23" s="14" t="s">
        <v>83</v>
      </c>
      <c r="G23" s="14" t="s">
        <v>87</v>
      </c>
      <c r="H23" s="62" t="s">
        <v>17</v>
      </c>
      <c r="I23" s="37" t="s">
        <v>198</v>
      </c>
      <c r="J23" s="38">
        <v>1</v>
      </c>
      <c r="K23" s="37">
        <v>100</v>
      </c>
      <c r="L23" s="64">
        <v>2570</v>
      </c>
      <c r="M23" s="64"/>
      <c r="N23" s="64"/>
      <c r="O23" s="63">
        <v>540</v>
      </c>
      <c r="P23" s="21" t="str">
        <f>IF(AND($H23=P$11,$F23=Graphique!$A$2,$B23=Graphique!$A$1),MAX(P$11:P22)+1,"")</f>
        <v/>
      </c>
      <c r="Q23" s="21" t="str">
        <f>IF(AND($H23=Q$11,$F23=Graphique!$A$2,$B23=Graphique!$A$1),MAX(Q$11:Q22)+1,"")</f>
        <v/>
      </c>
      <c r="R23" s="21" t="str">
        <f>IF(AND($H23=R$11,$F23=Graphique!$A$2,$B23=Graphique!$A$1),MAX(R$11:R22)+1,"")</f>
        <v/>
      </c>
      <c r="S23" s="21" t="str">
        <f>IF(AND($H23=S$11,$F23=Graphique!$A$2,$B23=Graphique!$A$1),MAX(S$11:S22)+1,"")</f>
        <v/>
      </c>
      <c r="T23" s="21" t="str">
        <f>IF(AND($H23=T$11,$F23=Graphique!$A$2,$B23=Graphique!$A$1),MAX(T$11:T22)+1,"")</f>
        <v/>
      </c>
      <c r="U23" s="21" t="str">
        <f>IF(AND($H23=U$11,$F23=Graphique!$A$2,$B23=Graphique!$A$1),MAX(U$11:U22)+1,"")</f>
        <v/>
      </c>
      <c r="V23" s="21" t="str">
        <f>IF(AND($H23=V$11,$F23=Graphique!$A$2,$B23=Graphique!$A$1),MAX(V$11:V22)+1,"")</f>
        <v/>
      </c>
      <c r="W23" s="21" t="str">
        <f>IF(AND($H23=W$11,$F23=Graphique!$A$2,$B23=Graphique!$A$1),MAX(W$11:W22)+1,"")</f>
        <v/>
      </c>
      <c r="X23" s="21" t="str">
        <f>IF(AND($H23=X$11,$F23=Graphique!$A$2,$B23=Graphique!$A$1),MAX(X$11:X22)+1,"")</f>
        <v/>
      </c>
      <c r="Y23" s="21" t="str">
        <f>IF(AND($H23=Y$11,$F23=Graphique!$A$2,$B23=Graphique!$A$1),MAX(Y$11:Y22)+1,"")</f>
        <v/>
      </c>
      <c r="Z23" s="21" t="str">
        <f>IF(AND($H23=Z$11,$F23=Graphique!$A$2,$B23=Graphique!$A$1),MAX(Z$11:Z22)+1,"")</f>
        <v/>
      </c>
      <c r="AA23" s="21" t="str">
        <f>IF(AND($H23=AA$11,$F23=Graphique!$A$2,$B23=Graphique!$A$1),MAX(AA$11:AA22)+1,"")</f>
        <v/>
      </c>
      <c r="AB23" s="21" t="str">
        <f>IF(AND($H23=AB$11,$F23=Graphique!$A$2,$B23=Graphique!$A$1),MAX(AB$11:AB22)+1,"")</f>
        <v/>
      </c>
      <c r="AC23" s="21" t="str">
        <f>IF(AND($H23=AC$11,$F23=Graphique!$A$2,$B23=Graphique!$A$1),MAX(AC$11:AC22)+1,"")</f>
        <v/>
      </c>
    </row>
    <row r="24" spans="1:29" ht="15.75" x14ac:dyDescent="0.25">
      <c r="A24" s="14">
        <v>37065</v>
      </c>
      <c r="B24" s="14" t="s">
        <v>91</v>
      </c>
      <c r="C24" s="14" t="s">
        <v>5</v>
      </c>
      <c r="D24" s="14" t="s">
        <v>92</v>
      </c>
      <c r="E24" s="14">
        <v>0.21</v>
      </c>
      <c r="F24" s="14" t="s">
        <v>83</v>
      </c>
      <c r="G24" s="14" t="s">
        <v>87</v>
      </c>
      <c r="H24" s="62" t="s">
        <v>17</v>
      </c>
      <c r="I24" s="37" t="s">
        <v>199</v>
      </c>
      <c r="J24" s="38">
        <v>1</v>
      </c>
      <c r="K24" s="37">
        <v>100</v>
      </c>
      <c r="L24" s="64">
        <v>2910</v>
      </c>
      <c r="M24" s="64"/>
      <c r="N24" s="64"/>
      <c r="O24" s="63">
        <v>990</v>
      </c>
      <c r="P24" s="21" t="str">
        <f>IF(AND($H24=P$11,$F24=Graphique!$A$2,$B24=Graphique!$A$1),MAX(P$11:P23)+1,"")</f>
        <v/>
      </c>
      <c r="Q24" s="21" t="str">
        <f>IF(AND($H24=Q$11,$F24=Graphique!$A$2,$B24=Graphique!$A$1),MAX(Q$11:Q23)+1,"")</f>
        <v/>
      </c>
      <c r="R24" s="21" t="str">
        <f>IF(AND($H24=R$11,$F24=Graphique!$A$2,$B24=Graphique!$A$1),MAX(R$11:R23)+1,"")</f>
        <v/>
      </c>
      <c r="S24" s="21" t="str">
        <f>IF(AND($H24=S$11,$F24=Graphique!$A$2,$B24=Graphique!$A$1),MAX(S$11:S23)+1,"")</f>
        <v/>
      </c>
      <c r="T24" s="21" t="str">
        <f>IF(AND($H24=T$11,$F24=Graphique!$A$2,$B24=Graphique!$A$1),MAX(T$11:T23)+1,"")</f>
        <v/>
      </c>
      <c r="U24" s="21" t="str">
        <f>IF(AND($H24=U$11,$F24=Graphique!$A$2,$B24=Graphique!$A$1),MAX(U$11:U23)+1,"")</f>
        <v/>
      </c>
      <c r="V24" s="21" t="str">
        <f>IF(AND($H24=V$11,$F24=Graphique!$A$2,$B24=Graphique!$A$1),MAX(V$11:V23)+1,"")</f>
        <v/>
      </c>
      <c r="W24" s="21" t="str">
        <f>IF(AND($H24=W$11,$F24=Graphique!$A$2,$B24=Graphique!$A$1),MAX(W$11:W23)+1,"")</f>
        <v/>
      </c>
      <c r="X24" s="21" t="str">
        <f>IF(AND($H24=X$11,$F24=Graphique!$A$2,$B24=Graphique!$A$1),MAX(X$11:X23)+1,"")</f>
        <v/>
      </c>
      <c r="Y24" s="21" t="str">
        <f>IF(AND($H24=Y$11,$F24=Graphique!$A$2,$B24=Graphique!$A$1),MAX(Y$11:Y23)+1,"")</f>
        <v/>
      </c>
      <c r="Z24" s="21" t="str">
        <f>IF(AND($H24=Z$11,$F24=Graphique!$A$2,$B24=Graphique!$A$1),MAX(Z$11:Z23)+1,"")</f>
        <v/>
      </c>
      <c r="AA24" s="21" t="str">
        <f>IF(AND($H24=AA$11,$F24=Graphique!$A$2,$B24=Graphique!$A$1),MAX(AA$11:AA23)+1,"")</f>
        <v/>
      </c>
      <c r="AB24" s="21" t="str">
        <f>IF(AND($H24=AB$11,$F24=Graphique!$A$2,$B24=Graphique!$A$1),MAX(AB$11:AB23)+1,"")</f>
        <v/>
      </c>
      <c r="AC24" s="21" t="str">
        <f>IF(AND($H24=AC$11,$F24=Graphique!$A$2,$B24=Graphique!$A$1),MAX(AC$11:AC23)+1,"")</f>
        <v/>
      </c>
    </row>
    <row r="25" spans="1:29" ht="15.75" x14ac:dyDescent="0.25">
      <c r="A25" s="14" t="s">
        <v>63</v>
      </c>
      <c r="B25" s="14" t="s">
        <v>91</v>
      </c>
      <c r="C25" s="14" t="s">
        <v>5</v>
      </c>
      <c r="D25" s="14" t="s">
        <v>92</v>
      </c>
      <c r="E25" s="14">
        <v>0.21</v>
      </c>
      <c r="F25" s="14" t="s">
        <v>84</v>
      </c>
      <c r="G25" s="14" t="s">
        <v>85</v>
      </c>
      <c r="H25" s="62" t="s">
        <v>17</v>
      </c>
      <c r="I25" s="37" t="s">
        <v>200</v>
      </c>
      <c r="J25" s="38">
        <v>1</v>
      </c>
      <c r="K25" s="37">
        <v>100</v>
      </c>
      <c r="L25" s="64">
        <v>4320</v>
      </c>
      <c r="M25" s="64"/>
      <c r="N25" s="64"/>
      <c r="O25" s="63">
        <v>1300</v>
      </c>
      <c r="P25" s="21" t="str">
        <f>IF(AND($H25=P$11,$F25=Graphique!$A$2,$B25=Graphique!$A$1),MAX(P$11:P24)+1,"")</f>
        <v/>
      </c>
      <c r="Q25" s="21" t="str">
        <f>IF(AND($H25=Q$11,$F25=Graphique!$A$2,$B25=Graphique!$A$1),MAX(Q$11:Q24)+1,"")</f>
        <v/>
      </c>
      <c r="R25" s="21" t="str">
        <f>IF(AND($H25=R$11,$F25=Graphique!$A$2,$B25=Graphique!$A$1),MAX(R$11:R24)+1,"")</f>
        <v/>
      </c>
      <c r="S25" s="21" t="str">
        <f>IF(AND($H25=S$11,$F25=Graphique!$A$2,$B25=Graphique!$A$1),MAX(S$11:S24)+1,"")</f>
        <v/>
      </c>
      <c r="T25" s="21" t="str">
        <f>IF(AND($H25=T$11,$F25=Graphique!$A$2,$B25=Graphique!$A$1),MAX(T$11:T24)+1,"")</f>
        <v/>
      </c>
      <c r="U25" s="21" t="str">
        <f>IF(AND($H25=U$11,$F25=Graphique!$A$2,$B25=Graphique!$A$1),MAX(U$11:U24)+1,"")</f>
        <v/>
      </c>
      <c r="V25" s="21" t="str">
        <f>IF(AND($H25=V$11,$F25=Graphique!$A$2,$B25=Graphique!$A$1),MAX(V$11:V24)+1,"")</f>
        <v/>
      </c>
      <c r="W25" s="21" t="str">
        <f>IF(AND($H25=W$11,$F25=Graphique!$A$2,$B25=Graphique!$A$1),MAX(W$11:W24)+1,"")</f>
        <v/>
      </c>
      <c r="X25" s="21" t="str">
        <f>IF(AND($H25=X$11,$F25=Graphique!$A$2,$B25=Graphique!$A$1),MAX(X$11:X24)+1,"")</f>
        <v/>
      </c>
      <c r="Y25" s="21" t="str">
        <f>IF(AND($H25=Y$11,$F25=Graphique!$A$2,$B25=Graphique!$A$1),MAX(Y$11:Y24)+1,"")</f>
        <v/>
      </c>
      <c r="Z25" s="21" t="str">
        <f>IF(AND($H25=Z$11,$F25=Graphique!$A$2,$B25=Graphique!$A$1),MAX(Z$11:Z24)+1,"")</f>
        <v/>
      </c>
      <c r="AA25" s="21" t="str">
        <f>IF(AND($H25=AA$11,$F25=Graphique!$A$2,$B25=Graphique!$A$1),MAX(AA$11:AA24)+1,"")</f>
        <v/>
      </c>
      <c r="AB25" s="21" t="str">
        <f>IF(AND($H25=AB$11,$F25=Graphique!$A$2,$B25=Graphique!$A$1),MAX(AB$11:AB24)+1,"")</f>
        <v/>
      </c>
      <c r="AC25" s="21" t="str">
        <f>IF(AND($H25=AC$11,$F25=Graphique!$A$2,$B25=Graphique!$A$1),MAX(AC$11:AC24)+1,"")</f>
        <v/>
      </c>
    </row>
    <row r="26" spans="1:29" ht="15.75" x14ac:dyDescent="0.25">
      <c r="A26" s="14" t="s">
        <v>64</v>
      </c>
      <c r="B26" s="14" t="s">
        <v>91</v>
      </c>
      <c r="C26" s="14" t="s">
        <v>5</v>
      </c>
      <c r="D26" s="14" t="s">
        <v>92</v>
      </c>
      <c r="E26" s="14">
        <v>0.21</v>
      </c>
      <c r="F26" s="14" t="s">
        <v>84</v>
      </c>
      <c r="G26" s="14" t="s">
        <v>85</v>
      </c>
      <c r="H26" s="62" t="s">
        <v>17</v>
      </c>
      <c r="I26" s="37" t="s">
        <v>201</v>
      </c>
      <c r="J26" s="37">
        <v>0.5</v>
      </c>
      <c r="K26" s="37">
        <v>50</v>
      </c>
      <c r="L26" s="64">
        <v>3210</v>
      </c>
      <c r="M26" s="64"/>
      <c r="N26" s="64"/>
      <c r="O26" s="63">
        <v>980</v>
      </c>
      <c r="P26" s="21" t="str">
        <f>IF(AND($H26=P$11,$F26=Graphique!$A$2,$B26=Graphique!$A$1),MAX(P$11:P25)+1,"")</f>
        <v/>
      </c>
      <c r="Q26" s="21" t="str">
        <f>IF(AND($H26=Q$11,$F26=Graphique!$A$2,$B26=Graphique!$A$1),MAX(Q$11:Q25)+1,"")</f>
        <v/>
      </c>
      <c r="R26" s="21" t="str">
        <f>IF(AND($H26=R$11,$F26=Graphique!$A$2,$B26=Graphique!$A$1),MAX(R$11:R25)+1,"")</f>
        <v/>
      </c>
      <c r="S26" s="21" t="str">
        <f>IF(AND($H26=S$11,$F26=Graphique!$A$2,$B26=Graphique!$A$1),MAX(S$11:S25)+1,"")</f>
        <v/>
      </c>
      <c r="T26" s="21" t="str">
        <f>IF(AND($H26=T$11,$F26=Graphique!$A$2,$B26=Graphique!$A$1),MAX(T$11:T25)+1,"")</f>
        <v/>
      </c>
      <c r="U26" s="21" t="str">
        <f>IF(AND($H26=U$11,$F26=Graphique!$A$2,$B26=Graphique!$A$1),MAX(U$11:U25)+1,"")</f>
        <v/>
      </c>
      <c r="V26" s="21" t="str">
        <f>IF(AND($H26=V$11,$F26=Graphique!$A$2,$B26=Graphique!$A$1),MAX(V$11:V25)+1,"")</f>
        <v/>
      </c>
      <c r="W26" s="21" t="str">
        <f>IF(AND($H26=W$11,$F26=Graphique!$A$2,$B26=Graphique!$A$1),MAX(W$11:W25)+1,"")</f>
        <v/>
      </c>
      <c r="X26" s="21" t="str">
        <f>IF(AND($H26=X$11,$F26=Graphique!$A$2,$B26=Graphique!$A$1),MAX(X$11:X25)+1,"")</f>
        <v/>
      </c>
      <c r="Y26" s="21" t="str">
        <f>IF(AND($H26=Y$11,$F26=Graphique!$A$2,$B26=Graphique!$A$1),MAX(Y$11:Y25)+1,"")</f>
        <v/>
      </c>
      <c r="Z26" s="21" t="str">
        <f>IF(AND($H26=Z$11,$F26=Graphique!$A$2,$B26=Graphique!$A$1),MAX(Z$11:Z25)+1,"")</f>
        <v/>
      </c>
      <c r="AA26" s="21" t="str">
        <f>IF(AND($H26=AA$11,$F26=Graphique!$A$2,$B26=Graphique!$A$1),MAX(AA$11:AA25)+1,"")</f>
        <v/>
      </c>
      <c r="AB26" s="21" t="str">
        <f>IF(AND($H26=AB$11,$F26=Graphique!$A$2,$B26=Graphique!$A$1),MAX(AB$11:AB25)+1,"")</f>
        <v/>
      </c>
      <c r="AC26" s="21" t="str">
        <f>IF(AND($H26=AC$11,$F26=Graphique!$A$2,$B26=Graphique!$A$1),MAX(AC$11:AC25)+1,"")</f>
        <v/>
      </c>
    </row>
    <row r="27" spans="1:29" s="21" customFormat="1" ht="15.75" x14ac:dyDescent="0.25">
      <c r="A27" s="14">
        <v>26214</v>
      </c>
      <c r="B27" s="14" t="s">
        <v>91</v>
      </c>
      <c r="C27" s="14" t="s">
        <v>5</v>
      </c>
      <c r="D27" s="14" t="s">
        <v>92</v>
      </c>
      <c r="E27" s="14">
        <v>0.21</v>
      </c>
      <c r="F27" s="14" t="s">
        <v>83</v>
      </c>
      <c r="G27" s="14" t="s">
        <v>85</v>
      </c>
      <c r="H27" s="62" t="s">
        <v>17</v>
      </c>
      <c r="I27" s="37" t="s">
        <v>202</v>
      </c>
      <c r="J27" s="38">
        <v>1</v>
      </c>
      <c r="K27" s="37">
        <v>100</v>
      </c>
      <c r="L27" s="64">
        <v>4090</v>
      </c>
      <c r="M27" s="64"/>
      <c r="N27" s="64"/>
      <c r="O27" s="63">
        <v>1210</v>
      </c>
      <c r="P27" s="21" t="str">
        <f>IF(AND($H27=P$11,$F27=Graphique!$A$2,$B27=Graphique!$A$1),MAX(P$11:P26)+1,"")</f>
        <v/>
      </c>
      <c r="Q27" s="21" t="str">
        <f>IF(AND($H27=Q$11,$F27=Graphique!$A$2,$B27=Graphique!$A$1),MAX(Q$11:Q26)+1,"")</f>
        <v/>
      </c>
      <c r="R27" s="21" t="str">
        <f>IF(AND($H27=R$11,$F27=Graphique!$A$2,$B27=Graphique!$A$1),MAX(R$11:R26)+1,"")</f>
        <v/>
      </c>
      <c r="S27" s="21" t="str">
        <f>IF(AND($H27=S$11,$F27=Graphique!$A$2,$B27=Graphique!$A$1),MAX(S$11:S26)+1,"")</f>
        <v/>
      </c>
      <c r="T27" s="21" t="str">
        <f>IF(AND($H27=T$11,$F27=Graphique!$A$2,$B27=Graphique!$A$1),MAX(T$11:T26)+1,"")</f>
        <v/>
      </c>
      <c r="U27" s="21" t="str">
        <f>IF(AND($H27=U$11,$F27=Graphique!$A$2,$B27=Graphique!$A$1),MAX(U$11:U26)+1,"")</f>
        <v/>
      </c>
      <c r="V27" s="21" t="str">
        <f>IF(AND($H27=V$11,$F27=Graphique!$A$2,$B27=Graphique!$A$1),MAX(V$11:V26)+1,"")</f>
        <v/>
      </c>
      <c r="W27" s="21" t="str">
        <f>IF(AND($H27=W$11,$F27=Graphique!$A$2,$B27=Graphique!$A$1),MAX(W$11:W26)+1,"")</f>
        <v/>
      </c>
      <c r="X27" s="21" t="str">
        <f>IF(AND($H27=X$11,$F27=Graphique!$A$2,$B27=Graphique!$A$1),MAX(X$11:X26)+1,"")</f>
        <v/>
      </c>
      <c r="Y27" s="21" t="str">
        <f>IF(AND($H27=Y$11,$F27=Graphique!$A$2,$B27=Graphique!$A$1),MAX(Y$11:Y26)+1,"")</f>
        <v/>
      </c>
      <c r="Z27" s="21" t="str">
        <f>IF(AND($H27=Z$11,$F27=Graphique!$A$2,$B27=Graphique!$A$1),MAX(Z$11:Z26)+1,"")</f>
        <v/>
      </c>
      <c r="AA27" s="21" t="str">
        <f>IF(AND($H27=AA$11,$F27=Graphique!$A$2,$B27=Graphique!$A$1),MAX(AA$11:AA26)+1,"")</f>
        <v/>
      </c>
      <c r="AB27" s="21" t="str">
        <f>IF(AND($H27=AB$11,$F27=Graphique!$A$2,$B27=Graphique!$A$1),MAX(AB$11:AB26)+1,"")</f>
        <v/>
      </c>
      <c r="AC27" s="21" t="str">
        <f>IF(AND($H27=AC$11,$F27=Graphique!$A$2,$B27=Graphique!$A$1),MAX(AC$11:AC26)+1,"")</f>
        <v/>
      </c>
    </row>
    <row r="28" spans="1:29" s="21" customFormat="1" ht="15.75" x14ac:dyDescent="0.25">
      <c r="A28" s="14">
        <v>28765</v>
      </c>
      <c r="B28" s="14" t="s">
        <v>91</v>
      </c>
      <c r="C28" s="14" t="s">
        <v>5</v>
      </c>
      <c r="D28" s="14" t="s">
        <v>92</v>
      </c>
      <c r="E28" s="14">
        <v>0.21</v>
      </c>
      <c r="F28" s="14" t="s">
        <v>83</v>
      </c>
      <c r="G28" s="14" t="s">
        <v>86</v>
      </c>
      <c r="H28" s="62" t="s">
        <v>17</v>
      </c>
      <c r="I28" s="37" t="s">
        <v>203</v>
      </c>
      <c r="J28" s="38">
        <v>1</v>
      </c>
      <c r="K28" s="37">
        <v>100</v>
      </c>
      <c r="L28" s="64">
        <v>4390</v>
      </c>
      <c r="M28" s="64"/>
      <c r="N28" s="64"/>
      <c r="O28" s="63">
        <v>1350</v>
      </c>
      <c r="P28" s="21" t="str">
        <f>IF(AND($H28=P$11,$F28=Graphique!$A$2,$B28=Graphique!$A$1),MAX(P$11:P27)+1,"")</f>
        <v/>
      </c>
      <c r="Q28" s="21" t="str">
        <f>IF(AND($H28=Q$11,$F28=Graphique!$A$2,$B28=Graphique!$A$1),MAX(Q$11:Q27)+1,"")</f>
        <v/>
      </c>
      <c r="R28" s="21" t="str">
        <f>IF(AND($H28=R$11,$F28=Graphique!$A$2,$B28=Graphique!$A$1),MAX(R$11:R27)+1,"")</f>
        <v/>
      </c>
      <c r="S28" s="21" t="str">
        <f>IF(AND($H28=S$11,$F28=Graphique!$A$2,$B28=Graphique!$A$1),MAX(S$11:S27)+1,"")</f>
        <v/>
      </c>
      <c r="T28" s="21" t="str">
        <f>IF(AND($H28=T$11,$F28=Graphique!$A$2,$B28=Graphique!$A$1),MAX(T$11:T27)+1,"")</f>
        <v/>
      </c>
      <c r="U28" s="21" t="str">
        <f>IF(AND($H28=U$11,$F28=Graphique!$A$2,$B28=Graphique!$A$1),MAX(U$11:U27)+1,"")</f>
        <v/>
      </c>
      <c r="V28" s="21" t="str">
        <f>IF(AND($H28=V$11,$F28=Graphique!$A$2,$B28=Graphique!$A$1),MAX(V$11:V27)+1,"")</f>
        <v/>
      </c>
      <c r="W28" s="21" t="str">
        <f>IF(AND($H28=W$11,$F28=Graphique!$A$2,$B28=Graphique!$A$1),MAX(W$11:W27)+1,"")</f>
        <v/>
      </c>
      <c r="X28" s="21" t="str">
        <f>IF(AND($H28=X$11,$F28=Graphique!$A$2,$B28=Graphique!$A$1),MAX(X$11:X27)+1,"")</f>
        <v/>
      </c>
      <c r="Y28" s="21" t="str">
        <f>IF(AND($H28=Y$11,$F28=Graphique!$A$2,$B28=Graphique!$A$1),MAX(Y$11:Y27)+1,"")</f>
        <v/>
      </c>
      <c r="Z28" s="21" t="str">
        <f>IF(AND($H28=Z$11,$F28=Graphique!$A$2,$B28=Graphique!$A$1),MAX(Z$11:Z27)+1,"")</f>
        <v/>
      </c>
      <c r="AA28" s="21" t="str">
        <f>IF(AND($H28=AA$11,$F28=Graphique!$A$2,$B28=Graphique!$A$1),MAX(AA$11:AA27)+1,"")</f>
        <v/>
      </c>
      <c r="AB28" s="21" t="str">
        <f>IF(AND($H28=AB$11,$F28=Graphique!$A$2,$B28=Graphique!$A$1),MAX(AB$11:AB27)+1,"")</f>
        <v/>
      </c>
      <c r="AC28" s="21" t="str">
        <f>IF(AND($H28=AC$11,$F28=Graphique!$A$2,$B28=Graphique!$A$1),MAX(AC$11:AC27)+1,"")</f>
        <v/>
      </c>
    </row>
    <row r="29" spans="1:29" ht="14.25" customHeight="1" x14ac:dyDescent="0.25">
      <c r="A29" s="14"/>
      <c r="B29" s="14" t="s">
        <v>91</v>
      </c>
      <c r="C29" s="14" t="s">
        <v>5</v>
      </c>
      <c r="D29" s="14" t="s">
        <v>92</v>
      </c>
      <c r="E29" s="14">
        <v>0.21</v>
      </c>
      <c r="F29" s="14" t="s">
        <v>83</v>
      </c>
      <c r="G29" s="14" t="s">
        <v>86</v>
      </c>
      <c r="H29" s="76" t="s">
        <v>18</v>
      </c>
      <c r="I29" s="51" t="s">
        <v>19</v>
      </c>
      <c r="J29" s="55">
        <v>1</v>
      </c>
      <c r="K29" s="51">
        <v>100</v>
      </c>
      <c r="L29" s="77">
        <v>3550</v>
      </c>
      <c r="M29" s="77"/>
      <c r="N29" s="77"/>
      <c r="O29" s="78">
        <v>1150</v>
      </c>
      <c r="P29" s="21" t="str">
        <f>IF(AND($H29=P$11,$F29=Graphique!$A$2,$B29=Graphique!$A$1),MAX(P$11:P28)+1,"")</f>
        <v/>
      </c>
      <c r="Q29" s="21" t="str">
        <f>IF(AND($H29=Q$11,$F29=Graphique!$A$2,$B29=Graphique!$A$1),MAX(Q$11:Q28)+1,"")</f>
        <v/>
      </c>
      <c r="R29" s="21" t="str">
        <f>IF(AND($H29=R$11,$F29=Graphique!$A$2,$B29=Graphique!$A$1),MAX(R$11:R28)+1,"")</f>
        <v/>
      </c>
      <c r="S29" s="21" t="str">
        <f>IF(AND($H29=S$11,$F29=Graphique!$A$2,$B29=Graphique!$A$1),MAX(S$11:S28)+1,"")</f>
        <v/>
      </c>
      <c r="T29" s="21" t="str">
        <f>IF(AND($H29=T$11,$F29=Graphique!$A$2,$B29=Graphique!$A$1),MAX(T$11:T28)+1,"")</f>
        <v/>
      </c>
      <c r="U29" s="21" t="str">
        <f>IF(AND($H29=U$11,$F29=Graphique!$A$2,$B29=Graphique!$A$1),MAX(U$11:U28)+1,"")</f>
        <v/>
      </c>
      <c r="V29" s="21" t="str">
        <f>IF(AND($H29=V$11,$F29=Graphique!$A$2,$B29=Graphique!$A$1),MAX(V$11:V28)+1,"")</f>
        <v/>
      </c>
      <c r="W29" s="21" t="str">
        <f>IF(AND($H29=W$11,$F29=Graphique!$A$2,$B29=Graphique!$A$1),MAX(W$11:W28)+1,"")</f>
        <v/>
      </c>
      <c r="X29" s="21" t="str">
        <f>IF(AND($H29=X$11,$F29=Graphique!$A$2,$B29=Graphique!$A$1),MAX(X$11:X28)+1,"")</f>
        <v/>
      </c>
      <c r="Y29" s="21" t="str">
        <f>IF(AND($H29=Y$11,$F29=Graphique!$A$2,$B29=Graphique!$A$1),MAX(Y$11:Y28)+1,"")</f>
        <v/>
      </c>
      <c r="Z29" s="21" t="str">
        <f>IF(AND($H29=Z$11,$F29=Graphique!$A$2,$B29=Graphique!$A$1),MAX(Z$11:Z28)+1,"")</f>
        <v/>
      </c>
      <c r="AA29" s="21" t="str">
        <f>IF(AND($H29=AA$11,$F29=Graphique!$A$2,$B29=Graphique!$A$1),MAX(AA$11:AA28)+1,"")</f>
        <v/>
      </c>
      <c r="AB29" s="21" t="str">
        <f>IF(AND($H29=AB$11,$F29=Graphique!$A$2,$B29=Graphique!$A$1),MAX(AB$11:AB28)+1,"")</f>
        <v/>
      </c>
      <c r="AC29" s="21" t="str">
        <f>IF(AND($H29=AC$11,$F29=Graphique!$A$2,$B29=Graphique!$A$1),MAX(AC$11:AC28)+1,"")</f>
        <v/>
      </c>
    </row>
    <row r="30" spans="1:29" s="21" customFormat="1" ht="15.75" x14ac:dyDescent="0.25">
      <c r="A30" s="14"/>
      <c r="B30" s="14" t="s">
        <v>91</v>
      </c>
      <c r="C30" s="14" t="s">
        <v>5</v>
      </c>
      <c r="D30" s="14" t="s">
        <v>92</v>
      </c>
      <c r="E30" s="14">
        <v>0.21</v>
      </c>
      <c r="F30" s="14" t="s">
        <v>83</v>
      </c>
      <c r="G30" s="14" t="s">
        <v>85</v>
      </c>
      <c r="H30" s="76" t="s">
        <v>18</v>
      </c>
      <c r="I30" s="51" t="s">
        <v>89</v>
      </c>
      <c r="J30" s="54">
        <v>0.5</v>
      </c>
      <c r="K30" s="51">
        <v>50</v>
      </c>
      <c r="L30" s="77">
        <v>1999</v>
      </c>
      <c r="M30" s="77"/>
      <c r="N30" s="77"/>
      <c r="O30" s="78">
        <v>0</v>
      </c>
      <c r="P30" s="21" t="str">
        <f>IF(AND($H30=P$11,$F30=Graphique!$A$2,$B30=Graphique!$A$1),MAX(P$11:P29)+1,"")</f>
        <v/>
      </c>
      <c r="Q30" s="21" t="str">
        <f>IF(AND($H30=Q$11,$F30=Graphique!$A$2,$B30=Graphique!$A$1),MAX(Q$11:Q29)+1,"")</f>
        <v/>
      </c>
      <c r="R30" s="21" t="str">
        <f>IF(AND($H30=R$11,$F30=Graphique!$A$2,$B30=Graphique!$A$1),MAX(R$11:R29)+1,"")</f>
        <v/>
      </c>
      <c r="S30" s="21" t="str">
        <f>IF(AND($H30=S$11,$F30=Graphique!$A$2,$B30=Graphique!$A$1),MAX(S$11:S29)+1,"")</f>
        <v/>
      </c>
      <c r="T30" s="21" t="str">
        <f>IF(AND($H30=T$11,$F30=Graphique!$A$2,$B30=Graphique!$A$1),MAX(T$11:T29)+1,"")</f>
        <v/>
      </c>
      <c r="U30" s="21" t="str">
        <f>IF(AND($H30=U$11,$F30=Graphique!$A$2,$B30=Graphique!$A$1),MAX(U$11:U29)+1,"")</f>
        <v/>
      </c>
      <c r="V30" s="21" t="str">
        <f>IF(AND($H30=V$11,$F30=Graphique!$A$2,$B30=Graphique!$A$1),MAX(V$11:V29)+1,"")</f>
        <v/>
      </c>
      <c r="W30" s="21" t="str">
        <f>IF(AND($H30=W$11,$F30=Graphique!$A$2,$B30=Graphique!$A$1),MAX(W$11:W29)+1,"")</f>
        <v/>
      </c>
      <c r="X30" s="21" t="str">
        <f>IF(AND($H30=X$11,$F30=Graphique!$A$2,$B30=Graphique!$A$1),MAX(X$11:X29)+1,"")</f>
        <v/>
      </c>
      <c r="Y30" s="21" t="str">
        <f>IF(AND($H30=Y$11,$F30=Graphique!$A$2,$B30=Graphique!$A$1),MAX(Y$11:Y29)+1,"")</f>
        <v/>
      </c>
      <c r="Z30" s="21" t="str">
        <f>IF(AND($H30=Z$11,$F30=Graphique!$A$2,$B30=Graphique!$A$1),MAX(Z$11:Z29)+1,"")</f>
        <v/>
      </c>
      <c r="AA30" s="21" t="str">
        <f>IF(AND($H30=AA$11,$F30=Graphique!$A$2,$B30=Graphique!$A$1),MAX(AA$11:AA29)+1,"")</f>
        <v/>
      </c>
      <c r="AB30" s="21" t="str">
        <f>IF(AND($H30=AB$11,$F30=Graphique!$A$2,$B30=Graphique!$A$1),MAX(AB$11:AB29)+1,"")</f>
        <v/>
      </c>
      <c r="AC30" s="21" t="str">
        <f>IF(AND($H30=AC$11,$F30=Graphique!$A$2,$B30=Graphique!$A$1),MAX(AC$11:AC29)+1,"")</f>
        <v/>
      </c>
    </row>
    <row r="31" spans="1:29" ht="15.75" x14ac:dyDescent="0.25">
      <c r="A31" s="14"/>
      <c r="B31" s="14" t="s">
        <v>91</v>
      </c>
      <c r="C31" s="14" t="s">
        <v>5</v>
      </c>
      <c r="D31" s="14" t="s">
        <v>92</v>
      </c>
      <c r="E31" s="14">
        <v>0.21</v>
      </c>
      <c r="F31" s="14" t="s">
        <v>83</v>
      </c>
      <c r="G31" s="14" t="s">
        <v>85</v>
      </c>
      <c r="H31" s="76" t="s">
        <v>18</v>
      </c>
      <c r="I31" s="51" t="s">
        <v>20</v>
      </c>
      <c r="J31" s="55">
        <v>1</v>
      </c>
      <c r="K31" s="51">
        <v>100</v>
      </c>
      <c r="L31" s="77">
        <v>2465</v>
      </c>
      <c r="M31" s="77"/>
      <c r="N31" s="77"/>
      <c r="O31" s="78">
        <v>0</v>
      </c>
      <c r="P31" s="21" t="str">
        <f>IF(AND($H31=P$11,$F31=Graphique!$A$2,$B31=Graphique!$A$1),MAX(P$11:P30)+1,"")</f>
        <v/>
      </c>
      <c r="Q31" s="21" t="str">
        <f>IF(AND($H31=Q$11,$F31=Graphique!$A$2,$B31=Graphique!$A$1),MAX(Q$11:Q30)+1,"")</f>
        <v/>
      </c>
      <c r="R31" s="21" t="str">
        <f>IF(AND($H31=R$11,$F31=Graphique!$A$2,$B31=Graphique!$A$1),MAX(R$11:R30)+1,"")</f>
        <v/>
      </c>
      <c r="S31" s="21" t="str">
        <f>IF(AND($H31=S$11,$F31=Graphique!$A$2,$B31=Graphique!$A$1),MAX(S$11:S30)+1,"")</f>
        <v/>
      </c>
      <c r="T31" s="21" t="str">
        <f>IF(AND($H31=T$11,$F31=Graphique!$A$2,$B31=Graphique!$A$1),MAX(T$11:T30)+1,"")</f>
        <v/>
      </c>
      <c r="U31" s="21" t="str">
        <f>IF(AND($H31=U$11,$F31=Graphique!$A$2,$B31=Graphique!$A$1),MAX(U$11:U30)+1,"")</f>
        <v/>
      </c>
      <c r="V31" s="21" t="str">
        <f>IF(AND($H31=V$11,$F31=Graphique!$A$2,$B31=Graphique!$A$1),MAX(V$11:V30)+1,"")</f>
        <v/>
      </c>
      <c r="W31" s="21" t="str">
        <f>IF(AND($H31=W$11,$F31=Graphique!$A$2,$B31=Graphique!$A$1),MAX(W$11:W30)+1,"")</f>
        <v/>
      </c>
      <c r="X31" s="21" t="str">
        <f>IF(AND($H31=X$11,$F31=Graphique!$A$2,$B31=Graphique!$A$1),MAX(X$11:X30)+1,"")</f>
        <v/>
      </c>
      <c r="Y31" s="21" t="str">
        <f>IF(AND($H31=Y$11,$F31=Graphique!$A$2,$B31=Graphique!$A$1),MAX(Y$11:Y30)+1,"")</f>
        <v/>
      </c>
      <c r="Z31" s="21" t="str">
        <f>IF(AND($H31=Z$11,$F31=Graphique!$A$2,$B31=Graphique!$A$1),MAX(Z$11:Z30)+1,"")</f>
        <v/>
      </c>
      <c r="AA31" s="21" t="str">
        <f>IF(AND($H31=AA$11,$F31=Graphique!$A$2,$B31=Graphique!$A$1),MAX(AA$11:AA30)+1,"")</f>
        <v/>
      </c>
      <c r="AB31" s="21" t="str">
        <f>IF(AND($H31=AB$11,$F31=Graphique!$A$2,$B31=Graphique!$A$1),MAX(AB$11:AB30)+1,"")</f>
        <v/>
      </c>
      <c r="AC31" s="21" t="str">
        <f>IF(AND($H31=AC$11,$F31=Graphique!$A$2,$B31=Graphique!$A$1),MAX(AC$11:AC30)+1,"")</f>
        <v/>
      </c>
    </row>
    <row r="32" spans="1:29" ht="15.75" x14ac:dyDescent="0.25">
      <c r="A32" s="14"/>
      <c r="B32" s="14" t="s">
        <v>91</v>
      </c>
      <c r="C32" s="14" t="s">
        <v>5</v>
      </c>
      <c r="D32" s="14" t="s">
        <v>92</v>
      </c>
      <c r="E32" s="14">
        <v>0.21</v>
      </c>
      <c r="F32" s="14" t="s">
        <v>84</v>
      </c>
      <c r="G32" s="14" t="s">
        <v>86</v>
      </c>
      <c r="H32" s="76" t="s">
        <v>18</v>
      </c>
      <c r="I32" s="51" t="s">
        <v>21</v>
      </c>
      <c r="J32" s="55">
        <v>1</v>
      </c>
      <c r="K32" s="51">
        <v>100</v>
      </c>
      <c r="L32" s="77">
        <v>3890</v>
      </c>
      <c r="M32" s="77"/>
      <c r="N32" s="77"/>
      <c r="O32" s="78">
        <v>1040</v>
      </c>
      <c r="P32" s="21" t="str">
        <f>IF(AND($H32=P$11,$F32=Graphique!$A$2,$B32=Graphique!$A$1),MAX(P$11:P31)+1,"")</f>
        <v/>
      </c>
      <c r="Q32" s="21" t="str">
        <f>IF(AND($H32=Q$11,$F32=Graphique!$A$2,$B32=Graphique!$A$1),MAX(Q$11:Q31)+1,"")</f>
        <v/>
      </c>
      <c r="R32" s="21" t="str">
        <f>IF(AND($H32=R$11,$F32=Graphique!$A$2,$B32=Graphique!$A$1),MAX(R$11:R31)+1,"")</f>
        <v/>
      </c>
      <c r="S32" s="21" t="str">
        <f>IF(AND($H32=S$11,$F32=Graphique!$A$2,$B32=Graphique!$A$1),MAX(S$11:S31)+1,"")</f>
        <v/>
      </c>
      <c r="T32" s="21" t="str">
        <f>IF(AND($H32=T$11,$F32=Graphique!$A$2,$B32=Graphique!$A$1),MAX(T$11:T31)+1,"")</f>
        <v/>
      </c>
      <c r="U32" s="21" t="str">
        <f>IF(AND($H32=U$11,$F32=Graphique!$A$2,$B32=Graphique!$A$1),MAX(U$11:U31)+1,"")</f>
        <v/>
      </c>
      <c r="V32" s="21" t="str">
        <f>IF(AND($H32=V$11,$F32=Graphique!$A$2,$B32=Graphique!$A$1),MAX(V$11:V31)+1,"")</f>
        <v/>
      </c>
      <c r="W32" s="21" t="str">
        <f>IF(AND($H32=W$11,$F32=Graphique!$A$2,$B32=Graphique!$A$1),MAX(W$11:W31)+1,"")</f>
        <v/>
      </c>
      <c r="X32" s="21" t="str">
        <f>IF(AND($H32=X$11,$F32=Graphique!$A$2,$B32=Graphique!$A$1),MAX(X$11:X31)+1,"")</f>
        <v/>
      </c>
      <c r="Y32" s="21" t="str">
        <f>IF(AND($H32=Y$11,$F32=Graphique!$A$2,$B32=Graphique!$A$1),MAX(Y$11:Y31)+1,"")</f>
        <v/>
      </c>
      <c r="Z32" s="21" t="str">
        <f>IF(AND($H32=Z$11,$F32=Graphique!$A$2,$B32=Graphique!$A$1),MAX(Z$11:Z31)+1,"")</f>
        <v/>
      </c>
      <c r="AA32" s="21" t="str">
        <f>IF(AND($H32=AA$11,$F32=Graphique!$A$2,$B32=Graphique!$A$1),MAX(AA$11:AA31)+1,"")</f>
        <v/>
      </c>
      <c r="AB32" s="21" t="str">
        <f>IF(AND($H32=AB$11,$F32=Graphique!$A$2,$B32=Graphique!$A$1),MAX(AB$11:AB31)+1,"")</f>
        <v/>
      </c>
      <c r="AC32" s="21" t="str">
        <f>IF(AND($H32=AC$11,$F32=Graphique!$A$2,$B32=Graphique!$A$1),MAX(AC$11:AC31)+1,"")</f>
        <v/>
      </c>
    </row>
    <row r="33" spans="1:29" s="21" customFormat="1" ht="15.75" x14ac:dyDescent="0.25">
      <c r="A33" s="14"/>
      <c r="B33" s="14" t="s">
        <v>91</v>
      </c>
      <c r="C33" s="14" t="s">
        <v>5</v>
      </c>
      <c r="D33" s="14" t="s">
        <v>92</v>
      </c>
      <c r="E33" s="14">
        <v>0.21</v>
      </c>
      <c r="F33" s="14" t="s">
        <v>84</v>
      </c>
      <c r="G33" s="14" t="s">
        <v>86</v>
      </c>
      <c r="H33" s="76" t="s">
        <v>18</v>
      </c>
      <c r="I33" s="51" t="s">
        <v>79</v>
      </c>
      <c r="J33" s="54">
        <v>0.5</v>
      </c>
      <c r="K33" s="51">
        <v>50</v>
      </c>
      <c r="L33" s="77">
        <v>2990</v>
      </c>
      <c r="M33" s="77"/>
      <c r="N33" s="77"/>
      <c r="O33" s="78">
        <v>790</v>
      </c>
      <c r="P33" s="21" t="str">
        <f>IF(AND($H33=P$11,$F33=Graphique!$A$2,$B33=Graphique!$A$1),MAX(P$11:P32)+1,"")</f>
        <v/>
      </c>
      <c r="Q33" s="21" t="str">
        <f>IF(AND($H33=Q$11,$F33=Graphique!$A$2,$B33=Graphique!$A$1),MAX(Q$11:Q32)+1,"")</f>
        <v/>
      </c>
      <c r="R33" s="21" t="str">
        <f>IF(AND($H33=R$11,$F33=Graphique!$A$2,$B33=Graphique!$A$1),MAX(R$11:R32)+1,"")</f>
        <v/>
      </c>
      <c r="S33" s="21" t="str">
        <f>IF(AND($H33=S$11,$F33=Graphique!$A$2,$B33=Graphique!$A$1),MAX(S$11:S32)+1,"")</f>
        <v/>
      </c>
      <c r="T33" s="21" t="str">
        <f>IF(AND($H33=T$11,$F33=Graphique!$A$2,$B33=Graphique!$A$1),MAX(T$11:T32)+1,"")</f>
        <v/>
      </c>
      <c r="U33" s="21" t="str">
        <f>IF(AND($H33=U$11,$F33=Graphique!$A$2,$B33=Graphique!$A$1),MAX(U$11:U32)+1,"")</f>
        <v/>
      </c>
      <c r="V33" s="21" t="str">
        <f>IF(AND($H33=V$11,$F33=Graphique!$A$2,$B33=Graphique!$A$1),MAX(V$11:V32)+1,"")</f>
        <v/>
      </c>
      <c r="W33" s="21" t="str">
        <f>IF(AND($H33=W$11,$F33=Graphique!$A$2,$B33=Graphique!$A$1),MAX(W$11:W32)+1,"")</f>
        <v/>
      </c>
      <c r="X33" s="21" t="str">
        <f>IF(AND($H33=X$11,$F33=Graphique!$A$2,$B33=Graphique!$A$1),MAX(X$11:X32)+1,"")</f>
        <v/>
      </c>
      <c r="Y33" s="21" t="str">
        <f>IF(AND($H33=Y$11,$F33=Graphique!$A$2,$B33=Graphique!$A$1),MAX(Y$11:Y32)+1,"")</f>
        <v/>
      </c>
      <c r="Z33" s="21" t="str">
        <f>IF(AND($H33=Z$11,$F33=Graphique!$A$2,$B33=Graphique!$A$1),MAX(Z$11:Z32)+1,"")</f>
        <v/>
      </c>
      <c r="AA33" s="21" t="str">
        <f>IF(AND($H33=AA$11,$F33=Graphique!$A$2,$B33=Graphique!$A$1),MAX(AA$11:AA32)+1,"")</f>
        <v/>
      </c>
      <c r="AB33" s="21" t="str">
        <f>IF(AND($H33=AB$11,$F33=Graphique!$A$2,$B33=Graphique!$A$1),MAX(AB$11:AB32)+1,"")</f>
        <v/>
      </c>
      <c r="AC33" s="21" t="str">
        <f>IF(AND($H33=AC$11,$F33=Graphique!$A$2,$B33=Graphique!$A$1),MAX(AC$11:AC32)+1,"")</f>
        <v/>
      </c>
    </row>
    <row r="34" spans="1:29" s="21" customFormat="1" ht="15.75" x14ac:dyDescent="0.25">
      <c r="A34" s="14"/>
      <c r="B34" s="14" t="s">
        <v>91</v>
      </c>
      <c r="C34" s="14" t="s">
        <v>5</v>
      </c>
      <c r="D34" s="14" t="s">
        <v>92</v>
      </c>
      <c r="E34" s="14">
        <v>0.21</v>
      </c>
      <c r="F34" s="14" t="s">
        <v>84</v>
      </c>
      <c r="G34" s="14" t="s">
        <v>86</v>
      </c>
      <c r="H34" s="76" t="s">
        <v>18</v>
      </c>
      <c r="I34" s="51" t="s">
        <v>80</v>
      </c>
      <c r="J34" s="54">
        <v>0.5</v>
      </c>
      <c r="K34" s="51">
        <v>30</v>
      </c>
      <c r="L34" s="77">
        <v>2250</v>
      </c>
      <c r="M34" s="77"/>
      <c r="N34" s="77"/>
      <c r="O34" s="78">
        <v>760</v>
      </c>
      <c r="P34" s="21" t="str">
        <f>IF(AND($H34=P$11,$F34=Graphique!$A$2,$B34=Graphique!$A$1),MAX(P$11:P33)+1,"")</f>
        <v/>
      </c>
      <c r="Q34" s="21" t="str">
        <f>IF(AND($H34=Q$11,$F34=Graphique!$A$2,$B34=Graphique!$A$1),MAX(Q$11:Q33)+1,"")</f>
        <v/>
      </c>
      <c r="R34" s="21" t="str">
        <f>IF(AND($H34=R$11,$F34=Graphique!$A$2,$B34=Graphique!$A$1),MAX(R$11:R33)+1,"")</f>
        <v/>
      </c>
      <c r="S34" s="21" t="str">
        <f>IF(AND($H34=S$11,$F34=Graphique!$A$2,$B34=Graphique!$A$1),MAX(S$11:S33)+1,"")</f>
        <v/>
      </c>
      <c r="T34" s="21" t="str">
        <f>IF(AND($H34=T$11,$F34=Graphique!$A$2,$B34=Graphique!$A$1),MAX(T$11:T33)+1,"")</f>
        <v/>
      </c>
      <c r="U34" s="21" t="str">
        <f>IF(AND($H34=U$11,$F34=Graphique!$A$2,$B34=Graphique!$A$1),MAX(U$11:U33)+1,"")</f>
        <v/>
      </c>
      <c r="V34" s="21" t="str">
        <f>IF(AND($H34=V$11,$F34=Graphique!$A$2,$B34=Graphique!$A$1),MAX(V$11:V33)+1,"")</f>
        <v/>
      </c>
      <c r="W34" s="21" t="str">
        <f>IF(AND($H34=W$11,$F34=Graphique!$A$2,$B34=Graphique!$A$1),MAX(W$11:W33)+1,"")</f>
        <v/>
      </c>
      <c r="X34" s="21" t="str">
        <f>IF(AND($H34=X$11,$F34=Graphique!$A$2,$B34=Graphique!$A$1),MAX(X$11:X33)+1,"")</f>
        <v/>
      </c>
      <c r="Y34" s="21" t="str">
        <f>IF(AND($H34=Y$11,$F34=Graphique!$A$2,$B34=Graphique!$A$1),MAX(Y$11:Y33)+1,"")</f>
        <v/>
      </c>
      <c r="Z34" s="21" t="str">
        <f>IF(AND($H34=Z$11,$F34=Graphique!$A$2,$B34=Graphique!$A$1),MAX(Z$11:Z33)+1,"")</f>
        <v/>
      </c>
      <c r="AA34" s="21" t="str">
        <f>IF(AND($H34=AA$11,$F34=Graphique!$A$2,$B34=Graphique!$A$1),MAX(AA$11:AA33)+1,"")</f>
        <v/>
      </c>
      <c r="AB34" s="21" t="str">
        <f>IF(AND($H34=AB$11,$F34=Graphique!$A$2,$B34=Graphique!$A$1),MAX(AB$11:AB33)+1,"")</f>
        <v/>
      </c>
      <c r="AC34" s="21" t="str">
        <f>IF(AND($H34=AC$11,$F34=Graphique!$A$2,$B34=Graphique!$A$1),MAX(AC$11:AC33)+1,"")</f>
        <v/>
      </c>
    </row>
    <row r="35" spans="1:29" ht="15.75" x14ac:dyDescent="0.25">
      <c r="A35" s="14"/>
      <c r="B35" s="14" t="s">
        <v>91</v>
      </c>
      <c r="C35" s="14" t="s">
        <v>5</v>
      </c>
      <c r="D35" s="14" t="s">
        <v>92</v>
      </c>
      <c r="E35" s="14">
        <v>0.21</v>
      </c>
      <c r="F35" s="14" t="s">
        <v>84</v>
      </c>
      <c r="G35" s="14" t="s">
        <v>85</v>
      </c>
      <c r="H35" s="76" t="s">
        <v>18</v>
      </c>
      <c r="I35" s="51" t="s">
        <v>22</v>
      </c>
      <c r="J35" s="55">
        <v>1</v>
      </c>
      <c r="K35" s="51">
        <v>100</v>
      </c>
      <c r="L35" s="77">
        <v>3035</v>
      </c>
      <c r="M35" s="77"/>
      <c r="N35" s="77"/>
      <c r="O35" s="78">
        <v>445</v>
      </c>
      <c r="P35" s="21" t="str">
        <f>IF(AND($H35=P$11,$F35=Graphique!$A$2,$B35=Graphique!$A$1),MAX(P$11:P34)+1,"")</f>
        <v/>
      </c>
      <c r="Q35" s="21" t="str">
        <f>IF(AND($H35=Q$11,$F35=Graphique!$A$2,$B35=Graphique!$A$1),MAX(Q$11:Q34)+1,"")</f>
        <v/>
      </c>
      <c r="R35" s="21" t="str">
        <f>IF(AND($H35=R$11,$F35=Graphique!$A$2,$B35=Graphique!$A$1),MAX(R$11:R34)+1,"")</f>
        <v/>
      </c>
      <c r="S35" s="21" t="str">
        <f>IF(AND($H35=S$11,$F35=Graphique!$A$2,$B35=Graphique!$A$1),MAX(S$11:S34)+1,"")</f>
        <v/>
      </c>
      <c r="T35" s="21" t="str">
        <f>IF(AND($H35=T$11,$F35=Graphique!$A$2,$B35=Graphique!$A$1),MAX(T$11:T34)+1,"")</f>
        <v/>
      </c>
      <c r="U35" s="21" t="str">
        <f>IF(AND($H35=U$11,$F35=Graphique!$A$2,$B35=Graphique!$A$1),MAX(U$11:U34)+1,"")</f>
        <v/>
      </c>
      <c r="V35" s="21" t="str">
        <f>IF(AND($H35=V$11,$F35=Graphique!$A$2,$B35=Graphique!$A$1),MAX(V$11:V34)+1,"")</f>
        <v/>
      </c>
      <c r="W35" s="21" t="str">
        <f>IF(AND($H35=W$11,$F35=Graphique!$A$2,$B35=Graphique!$A$1),MAX(W$11:W34)+1,"")</f>
        <v/>
      </c>
      <c r="X35" s="21" t="str">
        <f>IF(AND($H35=X$11,$F35=Graphique!$A$2,$B35=Graphique!$A$1),MAX(X$11:X34)+1,"")</f>
        <v/>
      </c>
      <c r="Y35" s="21" t="str">
        <f>IF(AND($H35=Y$11,$F35=Graphique!$A$2,$B35=Graphique!$A$1),MAX(Y$11:Y34)+1,"")</f>
        <v/>
      </c>
      <c r="Z35" s="21" t="str">
        <f>IF(AND($H35=Z$11,$F35=Graphique!$A$2,$B35=Graphique!$A$1),MAX(Z$11:Z34)+1,"")</f>
        <v/>
      </c>
      <c r="AA35" s="21" t="str">
        <f>IF(AND($H35=AA$11,$F35=Graphique!$A$2,$B35=Graphique!$A$1),MAX(AA$11:AA34)+1,"")</f>
        <v/>
      </c>
      <c r="AB35" s="21" t="str">
        <f>IF(AND($H35=AB$11,$F35=Graphique!$A$2,$B35=Graphique!$A$1),MAX(AB$11:AB34)+1,"")</f>
        <v/>
      </c>
      <c r="AC35" s="21" t="str">
        <f>IF(AND($H35=AC$11,$F35=Graphique!$A$2,$B35=Graphique!$A$1),MAX(AC$11:AC34)+1,"")</f>
        <v/>
      </c>
    </row>
    <row r="36" spans="1:29" ht="15.75" x14ac:dyDescent="0.25">
      <c r="A36" s="14"/>
      <c r="B36" s="14" t="s">
        <v>91</v>
      </c>
      <c r="C36" s="14" t="s">
        <v>5</v>
      </c>
      <c r="D36" s="14" t="s">
        <v>92</v>
      </c>
      <c r="E36" s="14">
        <v>0.21</v>
      </c>
      <c r="F36" s="14" t="s">
        <v>83</v>
      </c>
      <c r="G36" s="14" t="s">
        <v>85</v>
      </c>
      <c r="H36" s="85" t="s">
        <v>23</v>
      </c>
      <c r="I36" s="60" t="s">
        <v>24</v>
      </c>
      <c r="J36" s="58">
        <v>1</v>
      </c>
      <c r="K36" s="60">
        <v>100</v>
      </c>
      <c r="L36" s="86">
        <v>2560</v>
      </c>
      <c r="M36" s="86"/>
      <c r="N36" s="86"/>
      <c r="O36" s="87">
        <v>430</v>
      </c>
      <c r="P36" s="21" t="str">
        <f>IF(AND($H36=P$11,$F36=Graphique!$A$2,$B36=Graphique!$A$1),MAX(P$11:P35)+1,"")</f>
        <v/>
      </c>
      <c r="Q36" s="21" t="str">
        <f>IF(AND($H36=Q$11,$F36=Graphique!$A$2,$B36=Graphique!$A$1),MAX(Q$11:Q35)+1,"")</f>
        <v/>
      </c>
      <c r="R36" s="21" t="str">
        <f>IF(AND($H36=R$11,$F36=Graphique!$A$2,$B36=Graphique!$A$1),MAX(R$11:R35)+1,"")</f>
        <v/>
      </c>
      <c r="S36" s="21" t="str">
        <f>IF(AND($H36=S$11,$F36=Graphique!$A$2,$B36=Graphique!$A$1),MAX(S$11:S35)+1,"")</f>
        <v/>
      </c>
      <c r="T36" s="21" t="str">
        <f>IF(AND($H36=T$11,$F36=Graphique!$A$2,$B36=Graphique!$A$1),MAX(T$11:T35)+1,"")</f>
        <v/>
      </c>
      <c r="U36" s="21" t="str">
        <f>IF(AND($H36=U$11,$F36=Graphique!$A$2,$B36=Graphique!$A$1),MAX(U$11:U35)+1,"")</f>
        <v/>
      </c>
      <c r="V36" s="21" t="str">
        <f>IF(AND($H36=V$11,$F36=Graphique!$A$2,$B36=Graphique!$A$1),MAX(V$11:V35)+1,"")</f>
        <v/>
      </c>
      <c r="W36" s="21" t="str">
        <f>IF(AND($H36=W$11,$F36=Graphique!$A$2,$B36=Graphique!$A$1),MAX(W$11:W35)+1,"")</f>
        <v/>
      </c>
      <c r="X36" s="21" t="str">
        <f>IF(AND($H36=X$11,$F36=Graphique!$A$2,$B36=Graphique!$A$1),MAX(X$11:X35)+1,"")</f>
        <v/>
      </c>
      <c r="Y36" s="21" t="str">
        <f>IF(AND($H36=Y$11,$F36=Graphique!$A$2,$B36=Graphique!$A$1),MAX(Y$11:Y35)+1,"")</f>
        <v/>
      </c>
      <c r="Z36" s="21" t="str">
        <f>IF(AND($H36=Z$11,$F36=Graphique!$A$2,$B36=Graphique!$A$1),MAX(Z$11:Z35)+1,"")</f>
        <v/>
      </c>
      <c r="AA36" s="21" t="str">
        <f>IF(AND($H36=AA$11,$F36=Graphique!$A$2,$B36=Graphique!$A$1),MAX(AA$11:AA35)+1,"")</f>
        <v/>
      </c>
      <c r="AB36" s="21" t="str">
        <f>IF(AND($H36=AB$11,$F36=Graphique!$A$2,$B36=Graphique!$A$1),MAX(AB$11:AB35)+1,"")</f>
        <v/>
      </c>
      <c r="AC36" s="21" t="str">
        <f>IF(AND($H36=AC$11,$F36=Graphique!$A$2,$B36=Graphique!$A$1),MAX(AC$11:AC35)+1,"")</f>
        <v/>
      </c>
    </row>
    <row r="37" spans="1:29" ht="15.75" x14ac:dyDescent="0.25">
      <c r="A37" s="14"/>
      <c r="B37" s="14" t="s">
        <v>91</v>
      </c>
      <c r="C37" s="14" t="s">
        <v>5</v>
      </c>
      <c r="D37" s="14" t="s">
        <v>92</v>
      </c>
      <c r="E37" s="14">
        <v>0.21</v>
      </c>
      <c r="F37" s="14" t="s">
        <v>84</v>
      </c>
      <c r="G37" s="14" t="s">
        <v>86</v>
      </c>
      <c r="H37" s="85" t="s">
        <v>23</v>
      </c>
      <c r="I37" s="60" t="s">
        <v>25</v>
      </c>
      <c r="J37" s="60">
        <v>1.5</v>
      </c>
      <c r="K37" s="60">
        <v>150</v>
      </c>
      <c r="L37" s="86">
        <v>2000</v>
      </c>
      <c r="M37" s="86"/>
      <c r="N37" s="86"/>
      <c r="O37" s="87">
        <v>2000</v>
      </c>
      <c r="P37" s="21" t="str">
        <f>IF(AND($H37=P$11,$F37=Graphique!$A$2,$B37=Graphique!$A$1),MAX(P$11:P36)+1,"")</f>
        <v/>
      </c>
      <c r="Q37" s="21" t="str">
        <f>IF(AND($H37=Q$11,$F37=Graphique!$A$2,$B37=Graphique!$A$1),MAX(Q$11:Q36)+1,"")</f>
        <v/>
      </c>
      <c r="R37" s="21" t="str">
        <f>IF(AND($H37=R$11,$F37=Graphique!$A$2,$B37=Graphique!$A$1),MAX(R$11:R36)+1,"")</f>
        <v/>
      </c>
      <c r="S37" s="21" t="str">
        <f>IF(AND($H37=S$11,$F37=Graphique!$A$2,$B37=Graphique!$A$1),MAX(S$11:S36)+1,"")</f>
        <v/>
      </c>
      <c r="T37" s="21" t="str">
        <f>IF(AND($H37=T$11,$F37=Graphique!$A$2,$B37=Graphique!$A$1),MAX(T$11:T36)+1,"")</f>
        <v/>
      </c>
      <c r="U37" s="21" t="str">
        <f>IF(AND($H37=U$11,$F37=Graphique!$A$2,$B37=Graphique!$A$1),MAX(U$11:U36)+1,"")</f>
        <v/>
      </c>
      <c r="V37" s="21" t="str">
        <f>IF(AND($H37=V$11,$F37=Graphique!$A$2,$B37=Graphique!$A$1),MAX(V$11:V36)+1,"")</f>
        <v/>
      </c>
      <c r="W37" s="21" t="str">
        <f>IF(AND($H37=W$11,$F37=Graphique!$A$2,$B37=Graphique!$A$1),MAX(W$11:W36)+1,"")</f>
        <v/>
      </c>
      <c r="X37" s="21" t="str">
        <f>IF(AND($H37=X$11,$F37=Graphique!$A$2,$B37=Graphique!$A$1),MAX(X$11:X36)+1,"")</f>
        <v/>
      </c>
      <c r="Y37" s="21" t="str">
        <f>IF(AND($H37=Y$11,$F37=Graphique!$A$2,$B37=Graphique!$A$1),MAX(Y$11:Y36)+1,"")</f>
        <v/>
      </c>
      <c r="Z37" s="21" t="str">
        <f>IF(AND($H37=Z$11,$F37=Graphique!$A$2,$B37=Graphique!$A$1),MAX(Z$11:Z36)+1,"")</f>
        <v/>
      </c>
      <c r="AA37" s="21" t="str">
        <f>IF(AND($H37=AA$11,$F37=Graphique!$A$2,$B37=Graphique!$A$1),MAX(AA$11:AA36)+1,"")</f>
        <v/>
      </c>
      <c r="AB37" s="21" t="str">
        <f>IF(AND($H37=AB$11,$F37=Graphique!$A$2,$B37=Graphique!$A$1),MAX(AB$11:AB36)+1,"")</f>
        <v/>
      </c>
      <c r="AC37" s="21" t="str">
        <f>IF(AND($H37=AC$11,$F37=Graphique!$A$2,$B37=Graphique!$A$1),MAX(AC$11:AC36)+1,"")</f>
        <v/>
      </c>
    </row>
    <row r="38" spans="1:29" ht="15.75" x14ac:dyDescent="0.25">
      <c r="A38" s="14"/>
      <c r="B38" s="14" t="s">
        <v>91</v>
      </c>
      <c r="C38" s="14" t="s">
        <v>5</v>
      </c>
      <c r="D38" s="14" t="s">
        <v>92</v>
      </c>
      <c r="E38" s="14">
        <v>0.21</v>
      </c>
      <c r="F38" s="14" t="s">
        <v>84</v>
      </c>
      <c r="G38" s="14" t="s">
        <v>86</v>
      </c>
      <c r="H38" s="85" t="s">
        <v>23</v>
      </c>
      <c r="I38" s="60" t="s">
        <v>26</v>
      </c>
      <c r="J38" s="58">
        <v>1</v>
      </c>
      <c r="K38" s="60">
        <v>100</v>
      </c>
      <c r="L38" s="86">
        <v>2200</v>
      </c>
      <c r="M38" s="86"/>
      <c r="N38" s="86"/>
      <c r="O38" s="87">
        <v>0</v>
      </c>
      <c r="P38" s="21" t="str">
        <f>IF(AND($H38=P$11,$F38=Graphique!$A$2,$B38=Graphique!$A$1),MAX(P$11:P37)+1,"")</f>
        <v/>
      </c>
      <c r="Q38" s="21" t="str">
        <f>IF(AND($H38=Q$11,$F38=Graphique!$A$2,$B38=Graphique!$A$1),MAX(Q$11:Q37)+1,"")</f>
        <v/>
      </c>
      <c r="R38" s="21" t="str">
        <f>IF(AND($H38=R$11,$F38=Graphique!$A$2,$B38=Graphique!$A$1),MAX(R$11:R37)+1,"")</f>
        <v/>
      </c>
      <c r="S38" s="21" t="str">
        <f>IF(AND($H38=S$11,$F38=Graphique!$A$2,$B38=Graphique!$A$1),MAX(S$11:S37)+1,"")</f>
        <v/>
      </c>
      <c r="T38" s="21" t="str">
        <f>IF(AND($H38=T$11,$F38=Graphique!$A$2,$B38=Graphique!$A$1),MAX(T$11:T37)+1,"")</f>
        <v/>
      </c>
      <c r="U38" s="21" t="str">
        <f>IF(AND($H38=U$11,$F38=Graphique!$A$2,$B38=Graphique!$A$1),MAX(U$11:U37)+1,"")</f>
        <v/>
      </c>
      <c r="V38" s="21" t="str">
        <f>IF(AND($H38=V$11,$F38=Graphique!$A$2,$B38=Graphique!$A$1),MAX(V$11:V37)+1,"")</f>
        <v/>
      </c>
      <c r="W38" s="21" t="str">
        <f>IF(AND($H38=W$11,$F38=Graphique!$A$2,$B38=Graphique!$A$1),MAX(W$11:W37)+1,"")</f>
        <v/>
      </c>
      <c r="X38" s="21" t="str">
        <f>IF(AND($H38=X$11,$F38=Graphique!$A$2,$B38=Graphique!$A$1),MAX(X$11:X37)+1,"")</f>
        <v/>
      </c>
      <c r="Y38" s="21" t="str">
        <f>IF(AND($H38=Y$11,$F38=Graphique!$A$2,$B38=Graphique!$A$1),MAX(Y$11:Y37)+1,"")</f>
        <v/>
      </c>
      <c r="Z38" s="21" t="str">
        <f>IF(AND($H38=Z$11,$F38=Graphique!$A$2,$B38=Graphique!$A$1),MAX(Z$11:Z37)+1,"")</f>
        <v/>
      </c>
      <c r="AA38" s="21" t="str">
        <f>IF(AND($H38=AA$11,$F38=Graphique!$A$2,$B38=Graphique!$A$1),MAX(AA$11:AA37)+1,"")</f>
        <v/>
      </c>
      <c r="AB38" s="21" t="str">
        <f>IF(AND($H38=AB$11,$F38=Graphique!$A$2,$B38=Graphique!$A$1),MAX(AB$11:AB37)+1,"")</f>
        <v/>
      </c>
      <c r="AC38" s="21" t="str">
        <f>IF(AND($H38=AC$11,$F38=Graphique!$A$2,$B38=Graphique!$A$1),MAX(AC$11:AC37)+1,"")</f>
        <v/>
      </c>
    </row>
    <row r="39" spans="1:29" ht="15.75" x14ac:dyDescent="0.25">
      <c r="A39" s="14"/>
      <c r="B39" s="14" t="s">
        <v>91</v>
      </c>
      <c r="C39" s="14" t="s">
        <v>5</v>
      </c>
      <c r="D39" s="14" t="s">
        <v>92</v>
      </c>
      <c r="E39" s="14">
        <v>0.21</v>
      </c>
      <c r="F39" s="14" t="s">
        <v>83</v>
      </c>
      <c r="G39" s="14" t="s">
        <v>85</v>
      </c>
      <c r="H39" s="85" t="s">
        <v>23</v>
      </c>
      <c r="I39" s="60" t="s">
        <v>27</v>
      </c>
      <c r="J39" s="58">
        <v>1</v>
      </c>
      <c r="K39" s="60">
        <v>100</v>
      </c>
      <c r="L39" s="86">
        <v>2590</v>
      </c>
      <c r="M39" s="86"/>
      <c r="N39" s="86"/>
      <c r="O39" s="87">
        <v>430</v>
      </c>
      <c r="P39" s="21" t="str">
        <f>IF(AND($H39=P$11,$F39=Graphique!$A$2,$B39=Graphique!$A$1),MAX(P$11:P38)+1,"")</f>
        <v/>
      </c>
      <c r="Q39" s="21" t="str">
        <f>IF(AND($H39=Q$11,$F39=Graphique!$A$2,$B39=Graphique!$A$1),MAX(Q$11:Q38)+1,"")</f>
        <v/>
      </c>
      <c r="R39" s="21" t="str">
        <f>IF(AND($H39=R$11,$F39=Graphique!$A$2,$B39=Graphique!$A$1),MAX(R$11:R38)+1,"")</f>
        <v/>
      </c>
      <c r="S39" s="21" t="str">
        <f>IF(AND($H39=S$11,$F39=Graphique!$A$2,$B39=Graphique!$A$1),MAX(S$11:S38)+1,"")</f>
        <v/>
      </c>
      <c r="T39" s="21" t="str">
        <f>IF(AND($H39=T$11,$F39=Graphique!$A$2,$B39=Graphique!$A$1),MAX(T$11:T38)+1,"")</f>
        <v/>
      </c>
      <c r="U39" s="21" t="str">
        <f>IF(AND($H39=U$11,$F39=Graphique!$A$2,$B39=Graphique!$A$1),MAX(U$11:U38)+1,"")</f>
        <v/>
      </c>
      <c r="V39" s="21" t="str">
        <f>IF(AND($H39=V$11,$F39=Graphique!$A$2,$B39=Graphique!$A$1),MAX(V$11:V38)+1,"")</f>
        <v/>
      </c>
      <c r="W39" s="21" t="str">
        <f>IF(AND($H39=W$11,$F39=Graphique!$A$2,$B39=Graphique!$A$1),MAX(W$11:W38)+1,"")</f>
        <v/>
      </c>
      <c r="X39" s="21" t="str">
        <f>IF(AND($H39=X$11,$F39=Graphique!$A$2,$B39=Graphique!$A$1),MAX(X$11:X38)+1,"")</f>
        <v/>
      </c>
      <c r="Y39" s="21" t="str">
        <f>IF(AND($H39=Y$11,$F39=Graphique!$A$2,$B39=Graphique!$A$1),MAX(Y$11:Y38)+1,"")</f>
        <v/>
      </c>
      <c r="Z39" s="21" t="str">
        <f>IF(AND($H39=Z$11,$F39=Graphique!$A$2,$B39=Graphique!$A$1),MAX(Z$11:Z38)+1,"")</f>
        <v/>
      </c>
      <c r="AA39" s="21" t="str">
        <f>IF(AND($H39=AA$11,$F39=Graphique!$A$2,$B39=Graphique!$A$1),MAX(AA$11:AA38)+1,"")</f>
        <v/>
      </c>
      <c r="AB39" s="21" t="str">
        <f>IF(AND($H39=AB$11,$F39=Graphique!$A$2,$B39=Graphique!$A$1),MAX(AB$11:AB38)+1,"")</f>
        <v/>
      </c>
      <c r="AC39" s="21" t="str">
        <f>IF(AND($H39=AC$11,$F39=Graphique!$A$2,$B39=Graphique!$A$1),MAX(AC$11:AC38)+1,"")</f>
        <v/>
      </c>
    </row>
    <row r="40" spans="1:29" ht="15.75" x14ac:dyDescent="0.25">
      <c r="A40" s="14"/>
      <c r="B40" s="14" t="s">
        <v>91</v>
      </c>
      <c r="C40" s="14" t="s">
        <v>5</v>
      </c>
      <c r="D40" s="14" t="s">
        <v>92</v>
      </c>
      <c r="E40" s="14">
        <v>0.21</v>
      </c>
      <c r="F40" s="14" t="s">
        <v>84</v>
      </c>
      <c r="G40" s="14" t="s">
        <v>86</v>
      </c>
      <c r="H40" s="85" t="s">
        <v>23</v>
      </c>
      <c r="I40" s="60" t="s">
        <v>28</v>
      </c>
      <c r="J40" s="61">
        <v>0.75</v>
      </c>
      <c r="K40" s="60">
        <v>65</v>
      </c>
      <c r="L40" s="86">
        <v>1800</v>
      </c>
      <c r="M40" s="86"/>
      <c r="N40" s="86"/>
      <c r="O40" s="87">
        <v>0</v>
      </c>
      <c r="P40" s="21" t="str">
        <f>IF(AND($H40=P$11,$F40=Graphique!$A$2,$B40=Graphique!$A$1),MAX(P$11:P39)+1,"")</f>
        <v/>
      </c>
      <c r="Q40" s="21" t="str">
        <f>IF(AND($H40=Q$11,$F40=Graphique!$A$2,$B40=Graphique!$A$1),MAX(Q$11:Q39)+1,"")</f>
        <v/>
      </c>
      <c r="R40" s="21" t="str">
        <f>IF(AND($H40=R$11,$F40=Graphique!$A$2,$B40=Graphique!$A$1),MAX(R$11:R39)+1,"")</f>
        <v/>
      </c>
      <c r="S40" s="21" t="str">
        <f>IF(AND($H40=S$11,$F40=Graphique!$A$2,$B40=Graphique!$A$1),MAX(S$11:S39)+1,"")</f>
        <v/>
      </c>
      <c r="T40" s="21" t="str">
        <f>IF(AND($H40=T$11,$F40=Graphique!$A$2,$B40=Graphique!$A$1),MAX(T$11:T39)+1,"")</f>
        <v/>
      </c>
      <c r="U40" s="21" t="str">
        <f>IF(AND($H40=U$11,$F40=Graphique!$A$2,$B40=Graphique!$A$1),MAX(U$11:U39)+1,"")</f>
        <v/>
      </c>
      <c r="V40" s="21" t="str">
        <f>IF(AND($H40=V$11,$F40=Graphique!$A$2,$B40=Graphique!$A$1),MAX(V$11:V39)+1,"")</f>
        <v/>
      </c>
      <c r="W40" s="21" t="str">
        <f>IF(AND($H40=W$11,$F40=Graphique!$A$2,$B40=Graphique!$A$1),MAX(W$11:W39)+1,"")</f>
        <v/>
      </c>
      <c r="X40" s="21" t="str">
        <f>IF(AND($H40=X$11,$F40=Graphique!$A$2,$B40=Graphique!$A$1),MAX(X$11:X39)+1,"")</f>
        <v/>
      </c>
      <c r="Y40" s="21" t="str">
        <f>IF(AND($H40=Y$11,$F40=Graphique!$A$2,$B40=Graphique!$A$1),MAX(Y$11:Y39)+1,"")</f>
        <v/>
      </c>
      <c r="Z40" s="21" t="str">
        <f>IF(AND($H40=Z$11,$F40=Graphique!$A$2,$B40=Graphique!$A$1),MAX(Z$11:Z39)+1,"")</f>
        <v/>
      </c>
      <c r="AA40" s="21" t="str">
        <f>IF(AND($H40=AA$11,$F40=Graphique!$A$2,$B40=Graphique!$A$1),MAX(AA$11:AA39)+1,"")</f>
        <v/>
      </c>
      <c r="AB40" s="21" t="str">
        <f>IF(AND($H40=AB$11,$F40=Graphique!$A$2,$B40=Graphique!$A$1),MAX(AB$11:AB39)+1,"")</f>
        <v/>
      </c>
      <c r="AC40" s="21" t="str">
        <f>IF(AND($H40=AC$11,$F40=Graphique!$A$2,$B40=Graphique!$A$1),MAX(AC$11:AC39)+1,"")</f>
        <v/>
      </c>
    </row>
    <row r="41" spans="1:29" ht="15.75" x14ac:dyDescent="0.25">
      <c r="A41" s="14"/>
      <c r="B41" s="14" t="s">
        <v>91</v>
      </c>
      <c r="C41" s="14" t="s">
        <v>5</v>
      </c>
      <c r="D41" s="14" t="s">
        <v>92</v>
      </c>
      <c r="E41" s="14">
        <v>0.21</v>
      </c>
      <c r="F41" s="14" t="s">
        <v>84</v>
      </c>
      <c r="G41" s="14" t="s">
        <v>85</v>
      </c>
      <c r="H41" s="85" t="s">
        <v>23</v>
      </c>
      <c r="I41" s="60" t="s">
        <v>29</v>
      </c>
      <c r="J41" s="61">
        <v>0.75</v>
      </c>
      <c r="K41" s="60">
        <v>65</v>
      </c>
      <c r="L41" s="86">
        <v>2260</v>
      </c>
      <c r="M41" s="86"/>
      <c r="N41" s="86"/>
      <c r="O41" s="87">
        <v>420</v>
      </c>
      <c r="P41" s="21" t="str">
        <f>IF(AND($H41=P$11,$F41=Graphique!$A$2,$B41=Graphique!$A$1),MAX(P$11:P40)+1,"")</f>
        <v/>
      </c>
      <c r="Q41" s="21" t="str">
        <f>IF(AND($H41=Q$11,$F41=Graphique!$A$2,$B41=Graphique!$A$1),MAX(Q$11:Q40)+1,"")</f>
        <v/>
      </c>
      <c r="R41" s="21" t="str">
        <f>IF(AND($H41=R$11,$F41=Graphique!$A$2,$B41=Graphique!$A$1),MAX(R$11:R40)+1,"")</f>
        <v/>
      </c>
      <c r="S41" s="21" t="str">
        <f>IF(AND($H41=S$11,$F41=Graphique!$A$2,$B41=Graphique!$A$1),MAX(S$11:S40)+1,"")</f>
        <v/>
      </c>
      <c r="T41" s="21" t="str">
        <f>IF(AND($H41=T$11,$F41=Graphique!$A$2,$B41=Graphique!$A$1),MAX(T$11:T40)+1,"")</f>
        <v/>
      </c>
      <c r="U41" s="21" t="str">
        <f>IF(AND($H41=U$11,$F41=Graphique!$A$2,$B41=Graphique!$A$1),MAX(U$11:U40)+1,"")</f>
        <v/>
      </c>
      <c r="V41" s="21" t="str">
        <f>IF(AND($H41=V$11,$F41=Graphique!$A$2,$B41=Graphique!$A$1),MAX(V$11:V40)+1,"")</f>
        <v/>
      </c>
      <c r="W41" s="21" t="str">
        <f>IF(AND($H41=W$11,$F41=Graphique!$A$2,$B41=Graphique!$A$1),MAX(W$11:W40)+1,"")</f>
        <v/>
      </c>
      <c r="X41" s="21" t="str">
        <f>IF(AND($H41=X$11,$F41=Graphique!$A$2,$B41=Graphique!$A$1),MAX(X$11:X40)+1,"")</f>
        <v/>
      </c>
      <c r="Y41" s="21" t="str">
        <f>IF(AND($H41=Y$11,$F41=Graphique!$A$2,$B41=Graphique!$A$1),MAX(Y$11:Y40)+1,"")</f>
        <v/>
      </c>
      <c r="Z41" s="21" t="str">
        <f>IF(AND($H41=Z$11,$F41=Graphique!$A$2,$B41=Graphique!$A$1),MAX(Z$11:Z40)+1,"")</f>
        <v/>
      </c>
      <c r="AA41" s="21" t="str">
        <f>IF(AND($H41=AA$11,$F41=Graphique!$A$2,$B41=Graphique!$A$1),MAX(AA$11:AA40)+1,"")</f>
        <v/>
      </c>
      <c r="AB41" s="21" t="str">
        <f>IF(AND($H41=AB$11,$F41=Graphique!$A$2,$B41=Graphique!$A$1),MAX(AB$11:AB40)+1,"")</f>
        <v/>
      </c>
      <c r="AC41" s="21" t="str">
        <f>IF(AND($H41=AC$11,$F41=Graphique!$A$2,$B41=Graphique!$A$1),MAX(AC$11:AC40)+1,"")</f>
        <v/>
      </c>
    </row>
    <row r="42" spans="1:29" ht="15.75" x14ac:dyDescent="0.25">
      <c r="A42" s="14"/>
      <c r="B42" s="14" t="s">
        <v>91</v>
      </c>
      <c r="C42" s="14" t="s">
        <v>5</v>
      </c>
      <c r="D42" s="14" t="s">
        <v>92</v>
      </c>
      <c r="E42" s="14">
        <v>0.21</v>
      </c>
      <c r="F42" s="14" t="s">
        <v>84</v>
      </c>
      <c r="G42" s="14" t="s">
        <v>86</v>
      </c>
      <c r="H42" s="85" t="s">
        <v>23</v>
      </c>
      <c r="I42" s="60" t="s">
        <v>30</v>
      </c>
      <c r="J42" s="58">
        <v>1</v>
      </c>
      <c r="K42" s="60">
        <v>100</v>
      </c>
      <c r="L42" s="86">
        <v>2000</v>
      </c>
      <c r="M42" s="86"/>
      <c r="N42" s="86"/>
      <c r="O42" s="87">
        <v>0</v>
      </c>
      <c r="P42" s="21" t="str">
        <f>IF(AND($H42=P$11,$F42=Graphique!$A$2,$B42=Graphique!$A$1),MAX(P$11:P41)+1,"")</f>
        <v/>
      </c>
      <c r="Q42" s="21" t="str">
        <f>IF(AND($H42=Q$11,$F42=Graphique!$A$2,$B42=Graphique!$A$1),MAX(Q$11:Q41)+1,"")</f>
        <v/>
      </c>
      <c r="R42" s="21" t="str">
        <f>IF(AND($H42=R$11,$F42=Graphique!$A$2,$B42=Graphique!$A$1),MAX(R$11:R41)+1,"")</f>
        <v/>
      </c>
      <c r="S42" s="21" t="str">
        <f>IF(AND($H42=S$11,$F42=Graphique!$A$2,$B42=Graphique!$A$1),MAX(S$11:S41)+1,"")</f>
        <v/>
      </c>
      <c r="T42" s="21" t="str">
        <f>IF(AND($H42=T$11,$F42=Graphique!$A$2,$B42=Graphique!$A$1),MAX(T$11:T41)+1,"")</f>
        <v/>
      </c>
      <c r="U42" s="21" t="str">
        <f>IF(AND($H42=U$11,$F42=Graphique!$A$2,$B42=Graphique!$A$1),MAX(U$11:U41)+1,"")</f>
        <v/>
      </c>
      <c r="V42" s="21" t="str">
        <f>IF(AND($H42=V$11,$F42=Graphique!$A$2,$B42=Graphique!$A$1),MAX(V$11:V41)+1,"")</f>
        <v/>
      </c>
      <c r="W42" s="21" t="str">
        <f>IF(AND($H42=W$11,$F42=Graphique!$A$2,$B42=Graphique!$A$1),MAX(W$11:W41)+1,"")</f>
        <v/>
      </c>
      <c r="X42" s="21" t="str">
        <f>IF(AND($H42=X$11,$F42=Graphique!$A$2,$B42=Graphique!$A$1),MAX(X$11:X41)+1,"")</f>
        <v/>
      </c>
      <c r="Y42" s="21" t="str">
        <f>IF(AND($H42=Y$11,$F42=Graphique!$A$2,$B42=Graphique!$A$1),MAX(Y$11:Y41)+1,"")</f>
        <v/>
      </c>
      <c r="Z42" s="21" t="str">
        <f>IF(AND($H42=Z$11,$F42=Graphique!$A$2,$B42=Graphique!$A$1),MAX(Z$11:Z41)+1,"")</f>
        <v/>
      </c>
      <c r="AA42" s="21" t="str">
        <f>IF(AND($H42=AA$11,$F42=Graphique!$A$2,$B42=Graphique!$A$1),MAX(AA$11:AA41)+1,"")</f>
        <v/>
      </c>
      <c r="AB42" s="21" t="str">
        <f>IF(AND($H42=AB$11,$F42=Graphique!$A$2,$B42=Graphique!$A$1),MAX(AB$11:AB41)+1,"")</f>
        <v/>
      </c>
      <c r="AC42" s="21" t="str">
        <f>IF(AND($H42=AC$11,$F42=Graphique!$A$2,$B42=Graphique!$A$1),MAX(AC$11:AC41)+1,"")</f>
        <v/>
      </c>
    </row>
    <row r="43" spans="1:29" ht="15.75" x14ac:dyDescent="0.25">
      <c r="A43" s="14"/>
      <c r="B43" s="14" t="s">
        <v>91</v>
      </c>
      <c r="C43" s="14" t="s">
        <v>5</v>
      </c>
      <c r="D43" s="14" t="s">
        <v>92</v>
      </c>
      <c r="E43" s="14">
        <v>0.21</v>
      </c>
      <c r="F43" s="14" t="s">
        <v>84</v>
      </c>
      <c r="G43" s="14" t="s">
        <v>86</v>
      </c>
      <c r="H43" s="112" t="s">
        <v>31</v>
      </c>
      <c r="I43" s="44" t="s">
        <v>32</v>
      </c>
      <c r="J43" s="47">
        <v>1</v>
      </c>
      <c r="K43" s="44">
        <v>100</v>
      </c>
      <c r="L43" s="113">
        <v>5885</v>
      </c>
      <c r="M43" s="113"/>
      <c r="N43" s="113"/>
      <c r="O43" s="114">
        <v>5885</v>
      </c>
      <c r="P43" s="21" t="str">
        <f>IF(AND($H43=P$11,$F43=Graphique!$A$2,$B43=Graphique!$A$1),MAX(P$11:P42)+1,"")</f>
        <v/>
      </c>
      <c r="Q43" s="21" t="str">
        <f>IF(AND($H43=Q$11,$F43=Graphique!$A$2,$B43=Graphique!$A$1),MAX(Q$11:Q42)+1,"")</f>
        <v/>
      </c>
      <c r="R43" s="21" t="str">
        <f>IF(AND($H43=R$11,$F43=Graphique!$A$2,$B43=Graphique!$A$1),MAX(R$11:R42)+1,"")</f>
        <v/>
      </c>
      <c r="S43" s="21" t="str">
        <f>IF(AND($H43=S$11,$F43=Graphique!$A$2,$B43=Graphique!$A$1),MAX(S$11:S42)+1,"")</f>
        <v/>
      </c>
      <c r="T43" s="21" t="str">
        <f>IF(AND($H43=T$11,$F43=Graphique!$A$2,$B43=Graphique!$A$1),MAX(T$11:T42)+1,"")</f>
        <v/>
      </c>
      <c r="U43" s="21" t="str">
        <f>IF(AND($H43=U$11,$F43=Graphique!$A$2,$B43=Graphique!$A$1),MAX(U$11:U42)+1,"")</f>
        <v/>
      </c>
      <c r="V43" s="21" t="str">
        <f>IF(AND($H43=V$11,$F43=Graphique!$A$2,$B43=Graphique!$A$1),MAX(V$11:V42)+1,"")</f>
        <v/>
      </c>
      <c r="W43" s="21" t="str">
        <f>IF(AND($H43=W$11,$F43=Graphique!$A$2,$B43=Graphique!$A$1),MAX(W$11:W42)+1,"")</f>
        <v/>
      </c>
      <c r="X43" s="21" t="str">
        <f>IF(AND($H43=X$11,$F43=Graphique!$A$2,$B43=Graphique!$A$1),MAX(X$11:X42)+1,"")</f>
        <v/>
      </c>
      <c r="Y43" s="21" t="str">
        <f>IF(AND($H43=Y$11,$F43=Graphique!$A$2,$B43=Graphique!$A$1),MAX(Y$11:Y42)+1,"")</f>
        <v/>
      </c>
      <c r="Z43" s="21" t="str">
        <f>IF(AND($H43=Z$11,$F43=Graphique!$A$2,$B43=Graphique!$A$1),MAX(Z$11:Z42)+1,"")</f>
        <v/>
      </c>
      <c r="AA43" s="21" t="str">
        <f>IF(AND($H43=AA$11,$F43=Graphique!$A$2,$B43=Graphique!$A$1),MAX(AA$11:AA42)+1,"")</f>
        <v/>
      </c>
      <c r="AB43" s="21" t="str">
        <f>IF(AND($H43=AB$11,$F43=Graphique!$A$2,$B43=Graphique!$A$1),MAX(AB$11:AB42)+1,"")</f>
        <v/>
      </c>
      <c r="AC43" s="21" t="str">
        <f>IF(AND($H43=AC$11,$F43=Graphique!$A$2,$B43=Graphique!$A$1),MAX(AC$11:AC42)+1,"")</f>
        <v/>
      </c>
    </row>
    <row r="44" spans="1:29" ht="15.75" x14ac:dyDescent="0.25">
      <c r="A44" s="14"/>
      <c r="B44" s="14" t="s">
        <v>91</v>
      </c>
      <c r="C44" s="14" t="s">
        <v>5</v>
      </c>
      <c r="D44" s="14" t="s">
        <v>92</v>
      </c>
      <c r="E44" s="14">
        <v>0.21</v>
      </c>
      <c r="F44" s="14" t="s">
        <v>84</v>
      </c>
      <c r="G44" s="14" t="s">
        <v>85</v>
      </c>
      <c r="H44" s="112" t="s">
        <v>31</v>
      </c>
      <c r="I44" s="44" t="s">
        <v>33</v>
      </c>
      <c r="J44" s="47">
        <v>1</v>
      </c>
      <c r="K44" s="44">
        <v>100</v>
      </c>
      <c r="L44" s="113"/>
      <c r="M44" s="113"/>
      <c r="N44" s="113"/>
      <c r="O44" s="114">
        <v>0</v>
      </c>
      <c r="P44" s="21" t="str">
        <f>IF(AND($H44=P$11,$F44=Graphique!$A$2,$B44=Graphique!$A$1),MAX(P$11:P43)+1,"")</f>
        <v/>
      </c>
      <c r="Q44" s="21" t="str">
        <f>IF(AND($H44=Q$11,$F44=Graphique!$A$2,$B44=Graphique!$A$1),MAX(Q$11:Q43)+1,"")</f>
        <v/>
      </c>
      <c r="R44" s="21" t="str">
        <f>IF(AND($H44=R$11,$F44=Graphique!$A$2,$B44=Graphique!$A$1),MAX(R$11:R43)+1,"")</f>
        <v/>
      </c>
      <c r="S44" s="21" t="str">
        <f>IF(AND($H44=S$11,$F44=Graphique!$A$2,$B44=Graphique!$A$1),MAX(S$11:S43)+1,"")</f>
        <v/>
      </c>
      <c r="T44" s="21" t="str">
        <f>IF(AND($H44=T$11,$F44=Graphique!$A$2,$B44=Graphique!$A$1),MAX(T$11:T43)+1,"")</f>
        <v/>
      </c>
      <c r="U44" s="21" t="str">
        <f>IF(AND($H44=U$11,$F44=Graphique!$A$2,$B44=Graphique!$A$1),MAX(U$11:U43)+1,"")</f>
        <v/>
      </c>
      <c r="V44" s="21" t="str">
        <f>IF(AND($H44=V$11,$F44=Graphique!$A$2,$B44=Graphique!$A$1),MAX(V$11:V43)+1,"")</f>
        <v/>
      </c>
      <c r="W44" s="21" t="str">
        <f>IF(AND($H44=W$11,$F44=Graphique!$A$2,$B44=Graphique!$A$1),MAX(W$11:W43)+1,"")</f>
        <v/>
      </c>
      <c r="X44" s="21" t="str">
        <f>IF(AND($H44=X$11,$F44=Graphique!$A$2,$B44=Graphique!$A$1),MAX(X$11:X43)+1,"")</f>
        <v/>
      </c>
      <c r="Y44" s="21" t="str">
        <f>IF(AND($H44=Y$11,$F44=Graphique!$A$2,$B44=Graphique!$A$1),MAX(Y$11:Y43)+1,"")</f>
        <v/>
      </c>
      <c r="Z44" s="21" t="str">
        <f>IF(AND($H44=Z$11,$F44=Graphique!$A$2,$B44=Graphique!$A$1),MAX(Z$11:Z43)+1,"")</f>
        <v/>
      </c>
      <c r="AA44" s="21" t="str">
        <f>IF(AND($H44=AA$11,$F44=Graphique!$A$2,$B44=Graphique!$A$1),MAX(AA$11:AA43)+1,"")</f>
        <v/>
      </c>
      <c r="AB44" s="21" t="str">
        <f>IF(AND($H44=AB$11,$F44=Graphique!$A$2,$B44=Graphique!$A$1),MAX(AB$11:AB43)+1,"")</f>
        <v/>
      </c>
      <c r="AC44" s="21" t="str">
        <f>IF(AND($H44=AC$11,$F44=Graphique!$A$2,$B44=Graphique!$A$1),MAX(AC$11:AC43)+1,"")</f>
        <v/>
      </c>
    </row>
    <row r="45" spans="1:29" ht="15.75" x14ac:dyDescent="0.25">
      <c r="A45" s="14"/>
      <c r="B45" s="14" t="s">
        <v>91</v>
      </c>
      <c r="C45" s="14" t="s">
        <v>5</v>
      </c>
      <c r="D45" s="14" t="s">
        <v>92</v>
      </c>
      <c r="E45" s="14">
        <v>0.21</v>
      </c>
      <c r="F45" s="14" t="s">
        <v>83</v>
      </c>
      <c r="G45" s="14" t="s">
        <v>85</v>
      </c>
      <c r="H45" s="112" t="s">
        <v>31</v>
      </c>
      <c r="I45" s="44" t="s">
        <v>34</v>
      </c>
      <c r="J45" s="47">
        <v>1</v>
      </c>
      <c r="K45" s="44">
        <v>100</v>
      </c>
      <c r="L45" s="113">
        <v>4280</v>
      </c>
      <c r="M45" s="113"/>
      <c r="N45" s="113"/>
      <c r="O45" s="114">
        <v>4280</v>
      </c>
      <c r="P45" s="21" t="str">
        <f>IF(AND($H45=P$11,$F45=Graphique!$A$2,$B45=Graphique!$A$1),MAX(P$11:P44)+1,"")</f>
        <v/>
      </c>
      <c r="Q45" s="21" t="str">
        <f>IF(AND($H45=Q$11,$F45=Graphique!$A$2,$B45=Graphique!$A$1),MAX(Q$11:Q44)+1,"")</f>
        <v/>
      </c>
      <c r="R45" s="21" t="str">
        <f>IF(AND($H45=R$11,$F45=Graphique!$A$2,$B45=Graphique!$A$1),MAX(R$11:R44)+1,"")</f>
        <v/>
      </c>
      <c r="S45" s="21" t="str">
        <f>IF(AND($H45=S$11,$F45=Graphique!$A$2,$B45=Graphique!$A$1),MAX(S$11:S44)+1,"")</f>
        <v/>
      </c>
      <c r="T45" s="21" t="str">
        <f>IF(AND($H45=T$11,$F45=Graphique!$A$2,$B45=Graphique!$A$1),MAX(T$11:T44)+1,"")</f>
        <v/>
      </c>
      <c r="U45" s="21" t="str">
        <f>IF(AND($H45=U$11,$F45=Graphique!$A$2,$B45=Graphique!$A$1),MAX(U$11:U44)+1,"")</f>
        <v/>
      </c>
      <c r="V45" s="21" t="str">
        <f>IF(AND($H45=V$11,$F45=Graphique!$A$2,$B45=Graphique!$A$1),MAX(V$11:V44)+1,"")</f>
        <v/>
      </c>
      <c r="W45" s="21" t="str">
        <f>IF(AND($H45=W$11,$F45=Graphique!$A$2,$B45=Graphique!$A$1),MAX(W$11:W44)+1,"")</f>
        <v/>
      </c>
      <c r="X45" s="21" t="str">
        <f>IF(AND($H45=X$11,$F45=Graphique!$A$2,$B45=Graphique!$A$1),MAX(X$11:X44)+1,"")</f>
        <v/>
      </c>
      <c r="Y45" s="21" t="str">
        <f>IF(AND($H45=Y$11,$F45=Graphique!$A$2,$B45=Graphique!$A$1),MAX(Y$11:Y44)+1,"")</f>
        <v/>
      </c>
      <c r="Z45" s="21" t="str">
        <f>IF(AND($H45=Z$11,$F45=Graphique!$A$2,$B45=Graphique!$A$1),MAX(Z$11:Z44)+1,"")</f>
        <v/>
      </c>
      <c r="AA45" s="21" t="str">
        <f>IF(AND($H45=AA$11,$F45=Graphique!$A$2,$B45=Graphique!$A$1),MAX(AA$11:AA44)+1,"")</f>
        <v/>
      </c>
      <c r="AB45" s="21" t="str">
        <f>IF(AND($H45=AB$11,$F45=Graphique!$A$2,$B45=Graphique!$A$1),MAX(AB$11:AB44)+1,"")</f>
        <v/>
      </c>
      <c r="AC45" s="21" t="str">
        <f>IF(AND($H45=AC$11,$F45=Graphique!$A$2,$B45=Graphique!$A$1),MAX(AC$11:AC44)+1,"")</f>
        <v/>
      </c>
    </row>
    <row r="46" spans="1:29" ht="15.75" x14ac:dyDescent="0.25">
      <c r="A46" s="14"/>
      <c r="B46" s="14" t="s">
        <v>91</v>
      </c>
      <c r="C46" s="14" t="s">
        <v>5</v>
      </c>
      <c r="D46" s="14" t="s">
        <v>92</v>
      </c>
      <c r="E46" s="14">
        <v>0.21</v>
      </c>
      <c r="F46" s="14" t="s">
        <v>83</v>
      </c>
      <c r="G46" s="14" t="s">
        <v>86</v>
      </c>
      <c r="H46" s="112" t="s">
        <v>31</v>
      </c>
      <c r="I46" s="44" t="s">
        <v>35</v>
      </c>
      <c r="J46" s="47">
        <v>1</v>
      </c>
      <c r="K46" s="44">
        <v>100</v>
      </c>
      <c r="L46" s="113">
        <v>5445</v>
      </c>
      <c r="M46" s="113"/>
      <c r="N46" s="113"/>
      <c r="O46" s="114">
        <v>5445</v>
      </c>
      <c r="P46" s="21" t="str">
        <f>IF(AND($H46=P$11,$F46=Graphique!$A$2,$B46=Graphique!$A$1),MAX(P$11:P45)+1,"")</f>
        <v/>
      </c>
      <c r="Q46" s="21" t="str">
        <f>IF(AND($H46=Q$11,$F46=Graphique!$A$2,$B46=Graphique!$A$1),MAX(Q$11:Q45)+1,"")</f>
        <v/>
      </c>
      <c r="R46" s="21" t="str">
        <f>IF(AND($H46=R$11,$F46=Graphique!$A$2,$B46=Graphique!$A$1),MAX(R$11:R45)+1,"")</f>
        <v/>
      </c>
      <c r="S46" s="21" t="str">
        <f>IF(AND($H46=S$11,$F46=Graphique!$A$2,$B46=Graphique!$A$1),MAX(S$11:S45)+1,"")</f>
        <v/>
      </c>
      <c r="T46" s="21" t="str">
        <f>IF(AND($H46=T$11,$F46=Graphique!$A$2,$B46=Graphique!$A$1),MAX(T$11:T45)+1,"")</f>
        <v/>
      </c>
      <c r="U46" s="21" t="str">
        <f>IF(AND($H46=U$11,$F46=Graphique!$A$2,$B46=Graphique!$A$1),MAX(U$11:U45)+1,"")</f>
        <v/>
      </c>
      <c r="V46" s="21" t="str">
        <f>IF(AND($H46=V$11,$F46=Graphique!$A$2,$B46=Graphique!$A$1),MAX(V$11:V45)+1,"")</f>
        <v/>
      </c>
      <c r="W46" s="21" t="str">
        <f>IF(AND($H46=W$11,$F46=Graphique!$A$2,$B46=Graphique!$A$1),MAX(W$11:W45)+1,"")</f>
        <v/>
      </c>
      <c r="X46" s="21" t="str">
        <f>IF(AND($H46=X$11,$F46=Graphique!$A$2,$B46=Graphique!$A$1),MAX(X$11:X45)+1,"")</f>
        <v/>
      </c>
      <c r="Y46" s="21" t="str">
        <f>IF(AND($H46=Y$11,$F46=Graphique!$A$2,$B46=Graphique!$A$1),MAX(Y$11:Y45)+1,"")</f>
        <v/>
      </c>
      <c r="Z46" s="21" t="str">
        <f>IF(AND($H46=Z$11,$F46=Graphique!$A$2,$B46=Graphique!$A$1),MAX(Z$11:Z45)+1,"")</f>
        <v/>
      </c>
      <c r="AA46" s="21" t="str">
        <f>IF(AND($H46=AA$11,$F46=Graphique!$A$2,$B46=Graphique!$A$1),MAX(AA$11:AA45)+1,"")</f>
        <v/>
      </c>
      <c r="AB46" s="21" t="str">
        <f>IF(AND($H46=AB$11,$F46=Graphique!$A$2,$B46=Graphique!$A$1),MAX(AB$11:AB45)+1,"")</f>
        <v/>
      </c>
      <c r="AC46" s="21" t="str">
        <f>IF(AND($H46=AC$11,$F46=Graphique!$A$2,$B46=Graphique!$A$1),MAX(AC$11:AC45)+1,"")</f>
        <v/>
      </c>
    </row>
    <row r="47" spans="1:29" ht="15.75" x14ac:dyDescent="0.25">
      <c r="A47" s="14"/>
      <c r="B47" s="14" t="s">
        <v>91</v>
      </c>
      <c r="C47" s="14" t="s">
        <v>5</v>
      </c>
      <c r="D47" s="14" t="s">
        <v>92</v>
      </c>
      <c r="E47" s="14">
        <v>0.21</v>
      </c>
      <c r="F47" s="14" t="s">
        <v>83</v>
      </c>
      <c r="G47" s="14" t="s">
        <v>85</v>
      </c>
      <c r="H47" s="112" t="s">
        <v>31</v>
      </c>
      <c r="I47" s="44" t="s">
        <v>36</v>
      </c>
      <c r="J47" s="47">
        <v>1</v>
      </c>
      <c r="K47" s="44">
        <v>100</v>
      </c>
      <c r="L47" s="113">
        <v>4280</v>
      </c>
      <c r="M47" s="113"/>
      <c r="N47" s="113"/>
      <c r="O47" s="114">
        <v>4280</v>
      </c>
      <c r="P47" s="21" t="str">
        <f>IF(AND($H47=P$11,$F47=Graphique!$A$2,$B47=Graphique!$A$1),MAX(P$11:P46)+1,"")</f>
        <v/>
      </c>
      <c r="Q47" s="21" t="str">
        <f>IF(AND($H47=Q$11,$F47=Graphique!$A$2,$B47=Graphique!$A$1),MAX(Q$11:Q46)+1,"")</f>
        <v/>
      </c>
      <c r="R47" s="21" t="str">
        <f>IF(AND($H47=R$11,$F47=Graphique!$A$2,$B47=Graphique!$A$1),MAX(R$11:R46)+1,"")</f>
        <v/>
      </c>
      <c r="S47" s="21" t="str">
        <f>IF(AND($H47=S$11,$F47=Graphique!$A$2,$B47=Graphique!$A$1),MAX(S$11:S46)+1,"")</f>
        <v/>
      </c>
      <c r="T47" s="21" t="str">
        <f>IF(AND($H47=T$11,$F47=Graphique!$A$2,$B47=Graphique!$A$1),MAX(T$11:T46)+1,"")</f>
        <v/>
      </c>
      <c r="U47" s="21" t="str">
        <f>IF(AND($H47=U$11,$F47=Graphique!$A$2,$B47=Graphique!$A$1),MAX(U$11:U46)+1,"")</f>
        <v/>
      </c>
      <c r="V47" s="21" t="str">
        <f>IF(AND($H47=V$11,$F47=Graphique!$A$2,$B47=Graphique!$A$1),MAX(V$11:V46)+1,"")</f>
        <v/>
      </c>
      <c r="W47" s="21" t="str">
        <f>IF(AND($H47=W$11,$F47=Graphique!$A$2,$B47=Graphique!$A$1),MAX(W$11:W46)+1,"")</f>
        <v/>
      </c>
      <c r="X47" s="21" t="str">
        <f>IF(AND($H47=X$11,$F47=Graphique!$A$2,$B47=Graphique!$A$1),MAX(X$11:X46)+1,"")</f>
        <v/>
      </c>
      <c r="Y47" s="21" t="str">
        <f>IF(AND($H47=Y$11,$F47=Graphique!$A$2,$B47=Graphique!$A$1),MAX(Y$11:Y46)+1,"")</f>
        <v/>
      </c>
      <c r="Z47" s="21" t="str">
        <f>IF(AND($H47=Z$11,$F47=Graphique!$A$2,$B47=Graphique!$A$1),MAX(Z$11:Z46)+1,"")</f>
        <v/>
      </c>
      <c r="AA47" s="21" t="str">
        <f>IF(AND($H47=AA$11,$F47=Graphique!$A$2,$B47=Graphique!$A$1),MAX(AA$11:AA46)+1,"")</f>
        <v/>
      </c>
      <c r="AB47" s="21" t="str">
        <f>IF(AND($H47=AB$11,$F47=Graphique!$A$2,$B47=Graphique!$A$1),MAX(AB$11:AB46)+1,"")</f>
        <v/>
      </c>
      <c r="AC47" s="21" t="str">
        <f>IF(AND($H47=AC$11,$F47=Graphique!$A$2,$B47=Graphique!$A$1),MAX(AC$11:AC46)+1,"")</f>
        <v/>
      </c>
    </row>
    <row r="48" spans="1:29" ht="15.75" x14ac:dyDescent="0.25">
      <c r="A48" s="14"/>
      <c r="B48" s="14" t="s">
        <v>91</v>
      </c>
      <c r="C48" s="14" t="s">
        <v>5</v>
      </c>
      <c r="D48" s="14" t="s">
        <v>92</v>
      </c>
      <c r="E48" s="14">
        <v>0.21</v>
      </c>
      <c r="F48" s="14" t="s">
        <v>84</v>
      </c>
      <c r="G48" s="14" t="s">
        <v>86</v>
      </c>
      <c r="H48" s="112" t="s">
        <v>31</v>
      </c>
      <c r="I48" s="44" t="s">
        <v>62</v>
      </c>
      <c r="J48" s="46">
        <v>0.75</v>
      </c>
      <c r="K48" s="44">
        <v>75</v>
      </c>
      <c r="L48" s="113">
        <v>5445</v>
      </c>
      <c r="M48" s="113"/>
      <c r="N48" s="113"/>
      <c r="O48" s="114">
        <v>5445</v>
      </c>
      <c r="P48" s="21" t="str">
        <f>IF(AND($H48=P$11,$F48=Graphique!$A$2,$B48=Graphique!$A$1),MAX(P$11:P47)+1,"")</f>
        <v/>
      </c>
      <c r="Q48" s="21" t="str">
        <f>IF(AND($H48=Q$11,$F48=Graphique!$A$2,$B48=Graphique!$A$1),MAX(Q$11:Q47)+1,"")</f>
        <v/>
      </c>
      <c r="R48" s="21" t="str">
        <f>IF(AND($H48=R$11,$F48=Graphique!$A$2,$B48=Graphique!$A$1),MAX(R$11:R47)+1,"")</f>
        <v/>
      </c>
      <c r="S48" s="21" t="str">
        <f>IF(AND($H48=S$11,$F48=Graphique!$A$2,$B48=Graphique!$A$1),MAX(S$11:S47)+1,"")</f>
        <v/>
      </c>
      <c r="T48" s="21" t="str">
        <f>IF(AND($H48=T$11,$F48=Graphique!$A$2,$B48=Graphique!$A$1),MAX(T$11:T47)+1,"")</f>
        <v/>
      </c>
      <c r="U48" s="21" t="str">
        <f>IF(AND($H48=U$11,$F48=Graphique!$A$2,$B48=Graphique!$A$1),MAX(U$11:U47)+1,"")</f>
        <v/>
      </c>
      <c r="V48" s="21" t="str">
        <f>IF(AND($H48=V$11,$F48=Graphique!$A$2,$B48=Graphique!$A$1),MAX(V$11:V47)+1,"")</f>
        <v/>
      </c>
      <c r="W48" s="21" t="str">
        <f>IF(AND($H48=W$11,$F48=Graphique!$A$2,$B48=Graphique!$A$1),MAX(W$11:W47)+1,"")</f>
        <v/>
      </c>
      <c r="X48" s="21" t="str">
        <f>IF(AND($H48=X$11,$F48=Graphique!$A$2,$B48=Graphique!$A$1),MAX(X$11:X47)+1,"")</f>
        <v/>
      </c>
      <c r="Y48" s="21" t="str">
        <f>IF(AND($H48=Y$11,$F48=Graphique!$A$2,$B48=Graphique!$A$1),MAX(Y$11:Y47)+1,"")</f>
        <v/>
      </c>
      <c r="Z48" s="21" t="str">
        <f>IF(AND($H48=Z$11,$F48=Graphique!$A$2,$B48=Graphique!$A$1),MAX(Z$11:Z47)+1,"")</f>
        <v/>
      </c>
      <c r="AA48" s="21" t="str">
        <f>IF(AND($H48=AA$11,$F48=Graphique!$A$2,$B48=Graphique!$A$1),MAX(AA$11:AA47)+1,"")</f>
        <v/>
      </c>
      <c r="AB48" s="21" t="str">
        <f>IF(AND($H48=AB$11,$F48=Graphique!$A$2,$B48=Graphique!$A$1),MAX(AB$11:AB47)+1,"")</f>
        <v/>
      </c>
      <c r="AC48" s="21" t="str">
        <f>IF(AND($H48=AC$11,$F48=Graphique!$A$2,$B48=Graphique!$A$1),MAX(AC$11:AC47)+1,"")</f>
        <v/>
      </c>
    </row>
    <row r="49" spans="1:29" ht="15.75" x14ac:dyDescent="0.25">
      <c r="A49" s="14"/>
      <c r="B49" s="14" t="s">
        <v>91</v>
      </c>
      <c r="C49" s="14" t="s">
        <v>5</v>
      </c>
      <c r="D49" s="14" t="s">
        <v>92</v>
      </c>
      <c r="E49" s="14">
        <v>0.21</v>
      </c>
      <c r="F49" s="14" t="s">
        <v>84</v>
      </c>
      <c r="G49" s="14" t="s">
        <v>86</v>
      </c>
      <c r="H49" s="112" t="s">
        <v>31</v>
      </c>
      <c r="I49" s="44" t="s">
        <v>37</v>
      </c>
      <c r="J49" s="46">
        <v>0.5</v>
      </c>
      <c r="K49" s="44">
        <v>50</v>
      </c>
      <c r="L49" s="113">
        <v>4280</v>
      </c>
      <c r="M49" s="113"/>
      <c r="N49" s="113"/>
      <c r="O49" s="114">
        <v>4280</v>
      </c>
      <c r="P49" s="21" t="str">
        <f>IF(AND($H49=P$11,$F49=Graphique!$A$2,$B49=Graphique!$A$1),MAX(P$11:P48)+1,"")</f>
        <v/>
      </c>
      <c r="Q49" s="21" t="str">
        <f>IF(AND($H49=Q$11,$F49=Graphique!$A$2,$B49=Graphique!$A$1),MAX(Q$11:Q48)+1,"")</f>
        <v/>
      </c>
      <c r="R49" s="21" t="str">
        <f>IF(AND($H49=R$11,$F49=Graphique!$A$2,$B49=Graphique!$A$1),MAX(R$11:R48)+1,"")</f>
        <v/>
      </c>
      <c r="S49" s="21" t="str">
        <f>IF(AND($H49=S$11,$F49=Graphique!$A$2,$B49=Graphique!$A$1),MAX(S$11:S48)+1,"")</f>
        <v/>
      </c>
      <c r="T49" s="21" t="str">
        <f>IF(AND($H49=T$11,$F49=Graphique!$A$2,$B49=Graphique!$A$1),MAX(T$11:T48)+1,"")</f>
        <v/>
      </c>
      <c r="U49" s="21" t="str">
        <f>IF(AND($H49=U$11,$F49=Graphique!$A$2,$B49=Graphique!$A$1),MAX(U$11:U48)+1,"")</f>
        <v/>
      </c>
      <c r="V49" s="21" t="str">
        <f>IF(AND($H49=V$11,$F49=Graphique!$A$2,$B49=Graphique!$A$1),MAX(V$11:V48)+1,"")</f>
        <v/>
      </c>
      <c r="W49" s="21" t="str">
        <f>IF(AND($H49=W$11,$F49=Graphique!$A$2,$B49=Graphique!$A$1),MAX(W$11:W48)+1,"")</f>
        <v/>
      </c>
      <c r="X49" s="21" t="str">
        <f>IF(AND($H49=X$11,$F49=Graphique!$A$2,$B49=Graphique!$A$1),MAX(X$11:X48)+1,"")</f>
        <v/>
      </c>
      <c r="Y49" s="21" t="str">
        <f>IF(AND($H49=Y$11,$F49=Graphique!$A$2,$B49=Graphique!$A$1),MAX(Y$11:Y48)+1,"")</f>
        <v/>
      </c>
      <c r="Z49" s="21" t="str">
        <f>IF(AND($H49=Z$11,$F49=Graphique!$A$2,$B49=Graphique!$A$1),MAX(Z$11:Z48)+1,"")</f>
        <v/>
      </c>
      <c r="AA49" s="21" t="str">
        <f>IF(AND($H49=AA$11,$F49=Graphique!$A$2,$B49=Graphique!$A$1),MAX(AA$11:AA48)+1,"")</f>
        <v/>
      </c>
      <c r="AB49" s="21" t="str">
        <f>IF(AND($H49=AB$11,$F49=Graphique!$A$2,$B49=Graphique!$A$1),MAX(AB$11:AB48)+1,"")</f>
        <v/>
      </c>
      <c r="AC49" s="21" t="str">
        <f>IF(AND($H49=AC$11,$F49=Graphique!$A$2,$B49=Graphique!$A$1),MAX(AC$11:AC48)+1,"")</f>
        <v/>
      </c>
    </row>
    <row r="50" spans="1:29" ht="15.75" x14ac:dyDescent="0.25">
      <c r="A50" s="14"/>
      <c r="B50" s="14" t="s">
        <v>91</v>
      </c>
      <c r="C50" s="14" t="s">
        <v>5</v>
      </c>
      <c r="D50" s="14" t="s">
        <v>92</v>
      </c>
      <c r="E50" s="14">
        <v>0.21</v>
      </c>
      <c r="F50" s="14" t="s">
        <v>84</v>
      </c>
      <c r="G50" s="14" t="s">
        <v>86</v>
      </c>
      <c r="H50" s="112" t="s">
        <v>31</v>
      </c>
      <c r="I50" s="44" t="s">
        <v>38</v>
      </c>
      <c r="J50" s="46">
        <v>0.75</v>
      </c>
      <c r="K50" s="44">
        <v>75</v>
      </c>
      <c r="L50" s="113"/>
      <c r="M50" s="113"/>
      <c r="N50" s="113"/>
      <c r="O50" s="114">
        <v>0</v>
      </c>
      <c r="P50" s="21" t="str">
        <f>IF(AND($H50=P$11,$F50=Graphique!$A$2,$B50=Graphique!$A$1),MAX(P$11:P49)+1,"")</f>
        <v/>
      </c>
      <c r="Q50" s="21" t="str">
        <f>IF(AND($H50=Q$11,$F50=Graphique!$A$2,$B50=Graphique!$A$1),MAX(Q$11:Q49)+1,"")</f>
        <v/>
      </c>
      <c r="R50" s="21" t="str">
        <f>IF(AND($H50=R$11,$F50=Graphique!$A$2,$B50=Graphique!$A$1),MAX(R$11:R49)+1,"")</f>
        <v/>
      </c>
      <c r="S50" s="21" t="str">
        <f>IF(AND($H50=S$11,$F50=Graphique!$A$2,$B50=Graphique!$A$1),MAX(S$11:S49)+1,"")</f>
        <v/>
      </c>
      <c r="T50" s="21" t="str">
        <f>IF(AND($H50=T$11,$F50=Graphique!$A$2,$B50=Graphique!$A$1),MAX(T$11:T49)+1,"")</f>
        <v/>
      </c>
      <c r="U50" s="21" t="str">
        <f>IF(AND($H50=U$11,$F50=Graphique!$A$2,$B50=Graphique!$A$1),MAX(U$11:U49)+1,"")</f>
        <v/>
      </c>
      <c r="V50" s="21" t="str">
        <f>IF(AND($H50=V$11,$F50=Graphique!$A$2,$B50=Graphique!$A$1),MAX(V$11:V49)+1,"")</f>
        <v/>
      </c>
      <c r="W50" s="21" t="str">
        <f>IF(AND($H50=W$11,$F50=Graphique!$A$2,$B50=Graphique!$A$1),MAX(W$11:W49)+1,"")</f>
        <v/>
      </c>
      <c r="X50" s="21" t="str">
        <f>IF(AND($H50=X$11,$F50=Graphique!$A$2,$B50=Graphique!$A$1),MAX(X$11:X49)+1,"")</f>
        <v/>
      </c>
      <c r="Y50" s="21" t="str">
        <f>IF(AND($H50=Y$11,$F50=Graphique!$A$2,$B50=Graphique!$A$1),MAX(Y$11:Y49)+1,"")</f>
        <v/>
      </c>
      <c r="Z50" s="21" t="str">
        <f>IF(AND($H50=Z$11,$F50=Graphique!$A$2,$B50=Graphique!$A$1),MAX(Z$11:Z49)+1,"")</f>
        <v/>
      </c>
      <c r="AA50" s="21" t="str">
        <f>IF(AND($H50=AA$11,$F50=Graphique!$A$2,$B50=Graphique!$A$1),MAX(AA$11:AA49)+1,"")</f>
        <v/>
      </c>
      <c r="AB50" s="21" t="str">
        <f>IF(AND($H50=AB$11,$F50=Graphique!$A$2,$B50=Graphique!$A$1),MAX(AB$11:AB49)+1,"")</f>
        <v/>
      </c>
      <c r="AC50" s="21" t="str">
        <f>IF(AND($H50=AC$11,$F50=Graphique!$A$2,$B50=Graphique!$A$1),MAX(AC$11:AC49)+1,"")</f>
        <v/>
      </c>
    </row>
    <row r="51" spans="1:29" s="21" customFormat="1" ht="15.75" x14ac:dyDescent="0.25">
      <c r="A51" s="14"/>
      <c r="B51" s="14" t="s">
        <v>91</v>
      </c>
      <c r="C51" s="14" t="s">
        <v>5</v>
      </c>
      <c r="D51" s="14" t="s">
        <v>92</v>
      </c>
      <c r="E51" s="14">
        <v>0.21</v>
      </c>
      <c r="F51" s="14" t="s">
        <v>83</v>
      </c>
      <c r="G51" s="14" t="s">
        <v>86</v>
      </c>
      <c r="H51" s="121" t="s">
        <v>39</v>
      </c>
      <c r="I51" s="122" t="s">
        <v>90</v>
      </c>
      <c r="J51" s="122">
        <v>1.5</v>
      </c>
      <c r="K51" s="122">
        <v>150</v>
      </c>
      <c r="L51" s="123"/>
      <c r="M51" s="123"/>
      <c r="N51" s="123"/>
      <c r="O51" s="124">
        <v>0</v>
      </c>
      <c r="P51" s="21" t="str">
        <f>IF(AND($H51=P$11,$F51=Graphique!$A$2,$B51=Graphique!$A$1),MAX(P$11:P50)+1,"")</f>
        <v/>
      </c>
      <c r="Q51" s="21" t="str">
        <f>IF(AND($H51=Q$11,$F51=Graphique!$A$2,$B51=Graphique!$A$1),MAX(Q$11:Q50)+1,"")</f>
        <v/>
      </c>
      <c r="R51" s="21" t="str">
        <f>IF(AND($H51=R$11,$F51=Graphique!$A$2,$B51=Graphique!$A$1),MAX(R$11:R50)+1,"")</f>
        <v/>
      </c>
      <c r="S51" s="21" t="str">
        <f>IF(AND($H51=S$11,$F51=Graphique!$A$2,$B51=Graphique!$A$1),MAX(S$11:S50)+1,"")</f>
        <v/>
      </c>
      <c r="T51" s="21" t="str">
        <f>IF(AND($H51=T$11,$F51=Graphique!$A$2,$B51=Graphique!$A$1),MAX(T$11:T50)+1,"")</f>
        <v/>
      </c>
      <c r="U51" s="21" t="str">
        <f>IF(AND($H51=U$11,$F51=Graphique!$A$2,$B51=Graphique!$A$1),MAX(U$11:U50)+1,"")</f>
        <v/>
      </c>
      <c r="V51" s="21" t="str">
        <f>IF(AND($H51=V$11,$F51=Graphique!$A$2,$B51=Graphique!$A$1),MAX(V$11:V50)+1,"")</f>
        <v/>
      </c>
      <c r="W51" s="21" t="str">
        <f>IF(AND($H51=W$11,$F51=Graphique!$A$2,$B51=Graphique!$A$1),MAX(W$11:W50)+1,"")</f>
        <v/>
      </c>
      <c r="X51" s="21" t="str">
        <f>IF(AND($H51=X$11,$F51=Graphique!$A$2,$B51=Graphique!$A$1),MAX(X$11:X50)+1,"")</f>
        <v/>
      </c>
      <c r="Y51" s="21" t="str">
        <f>IF(AND($H51=Y$11,$F51=Graphique!$A$2,$B51=Graphique!$A$1),MAX(Y$11:Y50)+1,"")</f>
        <v/>
      </c>
      <c r="Z51" s="21" t="str">
        <f>IF(AND($H51=Z$11,$F51=Graphique!$A$2,$B51=Graphique!$A$1),MAX(Z$11:Z50)+1,"")</f>
        <v/>
      </c>
      <c r="AA51" s="21" t="str">
        <f>IF(AND($H51=AA$11,$F51=Graphique!$A$2,$B51=Graphique!$A$1),MAX(AA$11:AA50)+1,"")</f>
        <v/>
      </c>
      <c r="AB51" s="21" t="str">
        <f>IF(AND($H51=AB$11,$F51=Graphique!$A$2,$B51=Graphique!$A$1),MAX(AB$11:AB50)+1,"")</f>
        <v/>
      </c>
      <c r="AC51" s="21" t="str">
        <f>IF(AND($H51=AC$11,$F51=Graphique!$A$2,$B51=Graphique!$A$1),MAX(AC$11:AC50)+1,"")</f>
        <v/>
      </c>
    </row>
    <row r="52" spans="1:29" ht="15.75" x14ac:dyDescent="0.25">
      <c r="A52" s="14"/>
      <c r="B52" s="14" t="s">
        <v>91</v>
      </c>
      <c r="C52" s="14" t="s">
        <v>5</v>
      </c>
      <c r="D52" s="14" t="s">
        <v>92</v>
      </c>
      <c r="E52" s="14">
        <v>0.21</v>
      </c>
      <c r="F52" s="14" t="s">
        <v>83</v>
      </c>
      <c r="G52" s="14" t="s">
        <v>86</v>
      </c>
      <c r="H52" s="121" t="s">
        <v>39</v>
      </c>
      <c r="I52" s="122" t="s">
        <v>40</v>
      </c>
      <c r="J52" s="125">
        <v>1</v>
      </c>
      <c r="K52" s="122">
        <v>100</v>
      </c>
      <c r="L52" s="123">
        <v>3135</v>
      </c>
      <c r="M52" s="123"/>
      <c r="N52" s="123"/>
      <c r="O52" s="124">
        <v>535</v>
      </c>
      <c r="P52" s="21" t="str">
        <f>IF(AND($H52=P$11,$F52=Graphique!$A$2,$B52=Graphique!$A$1),MAX(P$11:P51)+1,"")</f>
        <v/>
      </c>
      <c r="Q52" s="21" t="str">
        <f>IF(AND($H52=Q$11,$F52=Graphique!$A$2,$B52=Graphique!$A$1),MAX(Q$11:Q51)+1,"")</f>
        <v/>
      </c>
      <c r="R52" s="21" t="str">
        <f>IF(AND($H52=R$11,$F52=Graphique!$A$2,$B52=Graphique!$A$1),MAX(R$11:R51)+1,"")</f>
        <v/>
      </c>
      <c r="S52" s="21" t="str">
        <f>IF(AND($H52=S$11,$F52=Graphique!$A$2,$B52=Graphique!$A$1),MAX(S$11:S51)+1,"")</f>
        <v/>
      </c>
      <c r="T52" s="21" t="str">
        <f>IF(AND($H52=T$11,$F52=Graphique!$A$2,$B52=Graphique!$A$1),MAX(T$11:T51)+1,"")</f>
        <v/>
      </c>
      <c r="U52" s="21" t="str">
        <f>IF(AND($H52=U$11,$F52=Graphique!$A$2,$B52=Graphique!$A$1),MAX(U$11:U51)+1,"")</f>
        <v/>
      </c>
      <c r="V52" s="21" t="str">
        <f>IF(AND($H52=V$11,$F52=Graphique!$A$2,$B52=Graphique!$A$1),MAX(V$11:V51)+1,"")</f>
        <v/>
      </c>
      <c r="W52" s="21" t="str">
        <f>IF(AND($H52=W$11,$F52=Graphique!$A$2,$B52=Graphique!$A$1),MAX(W$11:W51)+1,"")</f>
        <v/>
      </c>
      <c r="X52" s="21" t="str">
        <f>IF(AND($H52=X$11,$F52=Graphique!$A$2,$B52=Graphique!$A$1),MAX(X$11:X51)+1,"")</f>
        <v/>
      </c>
      <c r="Y52" s="21" t="str">
        <f>IF(AND($H52=Y$11,$F52=Graphique!$A$2,$B52=Graphique!$A$1),MAX(Y$11:Y51)+1,"")</f>
        <v/>
      </c>
      <c r="Z52" s="21" t="str">
        <f>IF(AND($H52=Z$11,$F52=Graphique!$A$2,$B52=Graphique!$A$1),MAX(Z$11:Z51)+1,"")</f>
        <v/>
      </c>
      <c r="AA52" s="21" t="str">
        <f>IF(AND($H52=AA$11,$F52=Graphique!$A$2,$B52=Graphique!$A$1),MAX(AA$11:AA51)+1,"")</f>
        <v/>
      </c>
      <c r="AB52" s="21" t="str">
        <f>IF(AND($H52=AB$11,$F52=Graphique!$A$2,$B52=Graphique!$A$1),MAX(AB$11:AB51)+1,"")</f>
        <v/>
      </c>
      <c r="AC52" s="21" t="str">
        <f>IF(AND($H52=AC$11,$F52=Graphique!$A$2,$B52=Graphique!$A$1),MAX(AC$11:AC51)+1,"")</f>
        <v/>
      </c>
    </row>
    <row r="53" spans="1:29" s="21" customFormat="1" ht="15.75" x14ac:dyDescent="0.25">
      <c r="A53" s="14"/>
      <c r="B53" s="14" t="s">
        <v>91</v>
      </c>
      <c r="C53" s="14" t="s">
        <v>5</v>
      </c>
      <c r="D53" s="14" t="s">
        <v>92</v>
      </c>
      <c r="E53" s="14">
        <v>0.21</v>
      </c>
      <c r="F53" s="14" t="s">
        <v>83</v>
      </c>
      <c r="G53" s="14" t="s">
        <v>86</v>
      </c>
      <c r="H53" s="121" t="s">
        <v>39</v>
      </c>
      <c r="I53" s="122" t="s">
        <v>70</v>
      </c>
      <c r="J53" s="126">
        <v>0.5</v>
      </c>
      <c r="K53" s="122">
        <v>50</v>
      </c>
      <c r="L53" s="123">
        <v>2475</v>
      </c>
      <c r="M53" s="123"/>
      <c r="N53" s="123"/>
      <c r="O53" s="124">
        <v>425</v>
      </c>
      <c r="P53" s="21" t="str">
        <f>IF(AND($H53=P$11,$F53=Graphique!$A$2,$B53=Graphique!$A$1),MAX(P$11:P52)+1,"")</f>
        <v/>
      </c>
      <c r="Q53" s="21" t="str">
        <f>IF(AND($H53=Q$11,$F53=Graphique!$A$2,$B53=Graphique!$A$1),MAX(Q$11:Q52)+1,"")</f>
        <v/>
      </c>
      <c r="R53" s="21" t="str">
        <f>IF(AND($H53=R$11,$F53=Graphique!$A$2,$B53=Graphique!$A$1),MAX(R$11:R52)+1,"")</f>
        <v/>
      </c>
      <c r="S53" s="21" t="str">
        <f>IF(AND($H53=S$11,$F53=Graphique!$A$2,$B53=Graphique!$A$1),MAX(S$11:S52)+1,"")</f>
        <v/>
      </c>
      <c r="T53" s="21" t="str">
        <f>IF(AND($H53=T$11,$F53=Graphique!$A$2,$B53=Graphique!$A$1),MAX(T$11:T52)+1,"")</f>
        <v/>
      </c>
      <c r="U53" s="21" t="str">
        <f>IF(AND($H53=U$11,$F53=Graphique!$A$2,$B53=Graphique!$A$1),MAX(U$11:U52)+1,"")</f>
        <v/>
      </c>
      <c r="V53" s="21" t="str">
        <f>IF(AND($H53=V$11,$F53=Graphique!$A$2,$B53=Graphique!$A$1),MAX(V$11:V52)+1,"")</f>
        <v/>
      </c>
      <c r="W53" s="21" t="str">
        <f>IF(AND($H53=W$11,$F53=Graphique!$A$2,$B53=Graphique!$A$1),MAX(W$11:W52)+1,"")</f>
        <v/>
      </c>
      <c r="X53" s="21" t="str">
        <f>IF(AND($H53=X$11,$F53=Graphique!$A$2,$B53=Graphique!$A$1),MAX(X$11:X52)+1,"")</f>
        <v/>
      </c>
      <c r="Y53" s="21" t="str">
        <f>IF(AND($H53=Y$11,$F53=Graphique!$A$2,$B53=Graphique!$A$1),MAX(Y$11:Y52)+1,"")</f>
        <v/>
      </c>
      <c r="Z53" s="21" t="str">
        <f>IF(AND($H53=Z$11,$F53=Graphique!$A$2,$B53=Graphique!$A$1),MAX(Z$11:Z52)+1,"")</f>
        <v/>
      </c>
      <c r="AA53" s="21" t="str">
        <f>IF(AND($H53=AA$11,$F53=Graphique!$A$2,$B53=Graphique!$A$1),MAX(AA$11:AA52)+1,"")</f>
        <v/>
      </c>
      <c r="AB53" s="21" t="str">
        <f>IF(AND($H53=AB$11,$F53=Graphique!$A$2,$B53=Graphique!$A$1),MAX(AB$11:AB52)+1,"")</f>
        <v/>
      </c>
      <c r="AC53" s="21" t="str">
        <f>IF(AND($H53=AC$11,$F53=Graphique!$A$2,$B53=Graphique!$A$1),MAX(AC$11:AC52)+1,"")</f>
        <v/>
      </c>
    </row>
    <row r="54" spans="1:29" ht="15.75" x14ac:dyDescent="0.25">
      <c r="A54" s="14"/>
      <c r="B54" s="14" t="s">
        <v>91</v>
      </c>
      <c r="C54" s="14" t="s">
        <v>5</v>
      </c>
      <c r="D54" s="14" t="s">
        <v>92</v>
      </c>
      <c r="E54" s="14">
        <v>0.21</v>
      </c>
      <c r="F54" s="14" t="s">
        <v>83</v>
      </c>
      <c r="G54" s="14" t="s">
        <v>85</v>
      </c>
      <c r="H54" s="121" t="s">
        <v>39</v>
      </c>
      <c r="I54" s="122" t="s">
        <v>41</v>
      </c>
      <c r="J54" s="125">
        <v>1</v>
      </c>
      <c r="K54" s="122">
        <v>100</v>
      </c>
      <c r="L54" s="123">
        <v>2585</v>
      </c>
      <c r="M54" s="123"/>
      <c r="N54" s="123"/>
      <c r="O54" s="124">
        <v>895</v>
      </c>
      <c r="P54" s="21" t="str">
        <f>IF(AND($H54=P$11,$F54=Graphique!$A$2,$B54=Graphique!$A$1),MAX(P$11:P53)+1,"")</f>
        <v/>
      </c>
      <c r="Q54" s="21" t="str">
        <f>IF(AND($H54=Q$11,$F54=Graphique!$A$2,$B54=Graphique!$A$1),MAX(Q$11:Q53)+1,"")</f>
        <v/>
      </c>
      <c r="R54" s="21" t="str">
        <f>IF(AND($H54=R$11,$F54=Graphique!$A$2,$B54=Graphique!$A$1),MAX(R$11:R53)+1,"")</f>
        <v/>
      </c>
      <c r="S54" s="21" t="str">
        <f>IF(AND($H54=S$11,$F54=Graphique!$A$2,$B54=Graphique!$A$1),MAX(S$11:S53)+1,"")</f>
        <v/>
      </c>
      <c r="T54" s="21" t="str">
        <f>IF(AND($H54=T$11,$F54=Graphique!$A$2,$B54=Graphique!$A$1),MAX(T$11:T53)+1,"")</f>
        <v/>
      </c>
      <c r="U54" s="21" t="str">
        <f>IF(AND($H54=U$11,$F54=Graphique!$A$2,$B54=Graphique!$A$1),MAX(U$11:U53)+1,"")</f>
        <v/>
      </c>
      <c r="V54" s="21" t="str">
        <f>IF(AND($H54=V$11,$F54=Graphique!$A$2,$B54=Graphique!$A$1),MAX(V$11:V53)+1,"")</f>
        <v/>
      </c>
      <c r="W54" s="21" t="str">
        <f>IF(AND($H54=W$11,$F54=Graphique!$A$2,$B54=Graphique!$A$1),MAX(W$11:W53)+1,"")</f>
        <v/>
      </c>
      <c r="X54" s="21" t="str">
        <f>IF(AND($H54=X$11,$F54=Graphique!$A$2,$B54=Graphique!$A$1),MAX(X$11:X53)+1,"")</f>
        <v/>
      </c>
      <c r="Y54" s="21" t="str">
        <f>IF(AND($H54=Y$11,$F54=Graphique!$A$2,$B54=Graphique!$A$1),MAX(Y$11:Y53)+1,"")</f>
        <v/>
      </c>
      <c r="Z54" s="21" t="str">
        <f>IF(AND($H54=Z$11,$F54=Graphique!$A$2,$B54=Graphique!$A$1),MAX(Z$11:Z53)+1,"")</f>
        <v/>
      </c>
      <c r="AA54" s="21" t="str">
        <f>IF(AND($H54=AA$11,$F54=Graphique!$A$2,$B54=Graphique!$A$1),MAX(AA$11:AA53)+1,"")</f>
        <v/>
      </c>
      <c r="AB54" s="21" t="str">
        <f>IF(AND($H54=AB$11,$F54=Graphique!$A$2,$B54=Graphique!$A$1),MAX(AB$11:AB53)+1,"")</f>
        <v/>
      </c>
      <c r="AC54" s="21" t="str">
        <f>IF(AND($H54=AC$11,$F54=Graphique!$A$2,$B54=Graphique!$A$1),MAX(AC$11:AC53)+1,"")</f>
        <v/>
      </c>
    </row>
    <row r="55" spans="1:29" s="21" customFormat="1" ht="15.75" x14ac:dyDescent="0.25">
      <c r="A55" s="14"/>
      <c r="B55" s="14" t="s">
        <v>91</v>
      </c>
      <c r="C55" s="14" t="s">
        <v>5</v>
      </c>
      <c r="D55" s="14" t="s">
        <v>92</v>
      </c>
      <c r="E55" s="14">
        <v>0.21</v>
      </c>
      <c r="F55" s="14" t="s">
        <v>83</v>
      </c>
      <c r="G55" s="14" t="s">
        <v>85</v>
      </c>
      <c r="H55" s="121" t="s">
        <v>39</v>
      </c>
      <c r="I55" s="122" t="s">
        <v>88</v>
      </c>
      <c r="J55" s="126">
        <v>0.5</v>
      </c>
      <c r="K55" s="122">
        <v>50</v>
      </c>
      <c r="L55" s="123">
        <v>2035</v>
      </c>
      <c r="M55" s="123"/>
      <c r="N55" s="123"/>
      <c r="O55" s="124">
        <v>-115</v>
      </c>
      <c r="P55" s="21" t="str">
        <f>IF(AND($H55=P$11,$F55=Graphique!$A$2,$B55=Graphique!$A$1),MAX(P$11:P54)+1,"")</f>
        <v/>
      </c>
      <c r="Q55" s="21" t="str">
        <f>IF(AND($H55=Q$11,$F55=Graphique!$A$2,$B55=Graphique!$A$1),MAX(Q$11:Q54)+1,"")</f>
        <v/>
      </c>
      <c r="R55" s="21" t="str">
        <f>IF(AND($H55=R$11,$F55=Graphique!$A$2,$B55=Graphique!$A$1),MAX(R$11:R54)+1,"")</f>
        <v/>
      </c>
      <c r="S55" s="21" t="str">
        <f>IF(AND($H55=S$11,$F55=Graphique!$A$2,$B55=Graphique!$A$1),MAX(S$11:S54)+1,"")</f>
        <v/>
      </c>
      <c r="T55" s="21" t="str">
        <f>IF(AND($H55=T$11,$F55=Graphique!$A$2,$B55=Graphique!$A$1),MAX(T$11:T54)+1,"")</f>
        <v/>
      </c>
      <c r="U55" s="21" t="str">
        <f>IF(AND($H55=U$11,$F55=Graphique!$A$2,$B55=Graphique!$A$1),MAX(U$11:U54)+1,"")</f>
        <v/>
      </c>
      <c r="V55" s="21" t="str">
        <f>IF(AND($H55=V$11,$F55=Graphique!$A$2,$B55=Graphique!$A$1),MAX(V$11:V54)+1,"")</f>
        <v/>
      </c>
      <c r="W55" s="21" t="str">
        <f>IF(AND($H55=W$11,$F55=Graphique!$A$2,$B55=Graphique!$A$1),MAX(W$11:W54)+1,"")</f>
        <v/>
      </c>
      <c r="X55" s="21" t="str">
        <f>IF(AND($H55=X$11,$F55=Graphique!$A$2,$B55=Graphique!$A$1),MAX(X$11:X54)+1,"")</f>
        <v/>
      </c>
      <c r="Y55" s="21" t="str">
        <f>IF(AND($H55=Y$11,$F55=Graphique!$A$2,$B55=Graphique!$A$1),MAX(Y$11:Y54)+1,"")</f>
        <v/>
      </c>
      <c r="Z55" s="21" t="str">
        <f>IF(AND($H55=Z$11,$F55=Graphique!$A$2,$B55=Graphique!$A$1),MAX(Z$11:Z54)+1,"")</f>
        <v/>
      </c>
      <c r="AA55" s="21" t="str">
        <f>IF(AND($H55=AA$11,$F55=Graphique!$A$2,$B55=Graphique!$A$1),MAX(AA$11:AA54)+1,"")</f>
        <v/>
      </c>
      <c r="AB55" s="21" t="str">
        <f>IF(AND($H55=AB$11,$F55=Graphique!$A$2,$B55=Graphique!$A$1),MAX(AB$11:AB54)+1,"")</f>
        <v/>
      </c>
      <c r="AC55" s="21" t="str">
        <f>IF(AND($H55=AC$11,$F55=Graphique!$A$2,$B55=Graphique!$A$1),MAX(AC$11:AC54)+1,"")</f>
        <v/>
      </c>
    </row>
    <row r="56" spans="1:29" s="21" customFormat="1" ht="15.75" x14ac:dyDescent="0.25">
      <c r="A56" s="14"/>
      <c r="B56" s="14" t="s">
        <v>91</v>
      </c>
      <c r="C56" s="14" t="s">
        <v>5</v>
      </c>
      <c r="D56" s="14" t="s">
        <v>92</v>
      </c>
      <c r="E56" s="14">
        <v>0.21</v>
      </c>
      <c r="F56" s="14" t="s">
        <v>83</v>
      </c>
      <c r="G56" s="14" t="s">
        <v>85</v>
      </c>
      <c r="H56" s="121" t="s">
        <v>39</v>
      </c>
      <c r="I56" s="122" t="s">
        <v>75</v>
      </c>
      <c r="J56" s="125">
        <v>1</v>
      </c>
      <c r="K56" s="122">
        <v>100</v>
      </c>
      <c r="L56" s="123">
        <v>2640</v>
      </c>
      <c r="M56" s="123"/>
      <c r="N56" s="123"/>
      <c r="O56" s="124">
        <v>440</v>
      </c>
      <c r="P56" s="21" t="str">
        <f>IF(AND($H56=P$11,$F56=Graphique!$A$2,$B56=Graphique!$A$1),MAX(P$11:P55)+1,"")</f>
        <v/>
      </c>
      <c r="Q56" s="21" t="str">
        <f>IF(AND($H56=Q$11,$F56=Graphique!$A$2,$B56=Graphique!$A$1),MAX(Q$11:Q55)+1,"")</f>
        <v/>
      </c>
      <c r="R56" s="21" t="str">
        <f>IF(AND($H56=R$11,$F56=Graphique!$A$2,$B56=Graphique!$A$1),MAX(R$11:R55)+1,"")</f>
        <v/>
      </c>
      <c r="S56" s="21" t="str">
        <f>IF(AND($H56=S$11,$F56=Graphique!$A$2,$B56=Graphique!$A$1),MAX(S$11:S55)+1,"")</f>
        <v/>
      </c>
      <c r="T56" s="21" t="str">
        <f>IF(AND($H56=T$11,$F56=Graphique!$A$2,$B56=Graphique!$A$1),MAX(T$11:T55)+1,"")</f>
        <v/>
      </c>
      <c r="U56" s="21" t="str">
        <f>IF(AND($H56=U$11,$F56=Graphique!$A$2,$B56=Graphique!$A$1),MAX(U$11:U55)+1,"")</f>
        <v/>
      </c>
      <c r="V56" s="21" t="str">
        <f>IF(AND($H56=V$11,$F56=Graphique!$A$2,$B56=Graphique!$A$1),MAX(V$11:V55)+1,"")</f>
        <v/>
      </c>
      <c r="W56" s="21" t="str">
        <f>IF(AND($H56=W$11,$F56=Graphique!$A$2,$B56=Graphique!$A$1),MAX(W$11:W55)+1,"")</f>
        <v/>
      </c>
      <c r="X56" s="21" t="str">
        <f>IF(AND($H56=X$11,$F56=Graphique!$A$2,$B56=Graphique!$A$1),MAX(X$11:X55)+1,"")</f>
        <v/>
      </c>
      <c r="Y56" s="21" t="str">
        <f>IF(AND($H56=Y$11,$F56=Graphique!$A$2,$B56=Graphique!$A$1),MAX(Y$11:Y55)+1,"")</f>
        <v/>
      </c>
      <c r="Z56" s="21" t="str">
        <f>IF(AND($H56=Z$11,$F56=Graphique!$A$2,$B56=Graphique!$A$1),MAX(Z$11:Z55)+1,"")</f>
        <v/>
      </c>
      <c r="AA56" s="21" t="str">
        <f>IF(AND($H56=AA$11,$F56=Graphique!$A$2,$B56=Graphique!$A$1),MAX(AA$11:AA55)+1,"")</f>
        <v/>
      </c>
      <c r="AB56" s="21" t="str">
        <f>IF(AND($H56=AB$11,$F56=Graphique!$A$2,$B56=Graphique!$A$1),MAX(AB$11:AB55)+1,"")</f>
        <v/>
      </c>
      <c r="AC56" s="21" t="str">
        <f>IF(AND($H56=AC$11,$F56=Graphique!$A$2,$B56=Graphique!$A$1),MAX(AC$11:AC55)+1,"")</f>
        <v/>
      </c>
    </row>
    <row r="57" spans="1:29" s="21" customFormat="1" ht="15.75" x14ac:dyDescent="0.25">
      <c r="A57" s="14"/>
      <c r="B57" s="14" t="s">
        <v>91</v>
      </c>
      <c r="C57" s="14" t="s">
        <v>5</v>
      </c>
      <c r="D57" s="14" t="s">
        <v>92</v>
      </c>
      <c r="E57" s="14">
        <v>0.21</v>
      </c>
      <c r="F57" s="14" t="s">
        <v>84</v>
      </c>
      <c r="G57" s="14" t="s">
        <v>86</v>
      </c>
      <c r="H57" s="121" t="s">
        <v>39</v>
      </c>
      <c r="I57" s="122" t="s">
        <v>66</v>
      </c>
      <c r="J57" s="125">
        <v>1</v>
      </c>
      <c r="K57" s="122">
        <v>100</v>
      </c>
      <c r="L57" s="123">
        <v>3465</v>
      </c>
      <c r="M57" s="123"/>
      <c r="N57" s="123"/>
      <c r="O57" s="124">
        <v>475</v>
      </c>
      <c r="P57" s="21" t="str">
        <f>IF(AND($H57=P$11,$F57=Graphique!$A$2,$B57=Graphique!$A$1),MAX(P$11:P56)+1,"")</f>
        <v/>
      </c>
      <c r="Q57" s="21" t="str">
        <f>IF(AND($H57=Q$11,$F57=Graphique!$A$2,$B57=Graphique!$A$1),MAX(Q$11:Q56)+1,"")</f>
        <v/>
      </c>
      <c r="R57" s="21" t="str">
        <f>IF(AND($H57=R$11,$F57=Graphique!$A$2,$B57=Graphique!$A$1),MAX(R$11:R56)+1,"")</f>
        <v/>
      </c>
      <c r="S57" s="21" t="str">
        <f>IF(AND($H57=S$11,$F57=Graphique!$A$2,$B57=Graphique!$A$1),MAX(S$11:S56)+1,"")</f>
        <v/>
      </c>
      <c r="T57" s="21" t="str">
        <f>IF(AND($H57=T$11,$F57=Graphique!$A$2,$B57=Graphique!$A$1),MAX(T$11:T56)+1,"")</f>
        <v/>
      </c>
      <c r="U57" s="21" t="str">
        <f>IF(AND($H57=U$11,$F57=Graphique!$A$2,$B57=Graphique!$A$1),MAX(U$11:U56)+1,"")</f>
        <v/>
      </c>
      <c r="V57" s="21" t="str">
        <f>IF(AND($H57=V$11,$F57=Graphique!$A$2,$B57=Graphique!$A$1),MAX(V$11:V56)+1,"")</f>
        <v/>
      </c>
      <c r="W57" s="21" t="str">
        <f>IF(AND($H57=W$11,$F57=Graphique!$A$2,$B57=Graphique!$A$1),MAX(W$11:W56)+1,"")</f>
        <v/>
      </c>
      <c r="X57" s="21" t="str">
        <f>IF(AND($H57=X$11,$F57=Graphique!$A$2,$B57=Graphique!$A$1),MAX(X$11:X56)+1,"")</f>
        <v/>
      </c>
      <c r="Y57" s="21" t="str">
        <f>IF(AND($H57=Y$11,$F57=Graphique!$A$2,$B57=Graphique!$A$1),MAX(Y$11:Y56)+1,"")</f>
        <v/>
      </c>
      <c r="Z57" s="21" t="str">
        <f>IF(AND($H57=Z$11,$F57=Graphique!$A$2,$B57=Graphique!$A$1),MAX(Z$11:Z56)+1,"")</f>
        <v/>
      </c>
      <c r="AA57" s="21" t="str">
        <f>IF(AND($H57=AA$11,$F57=Graphique!$A$2,$B57=Graphique!$A$1),MAX(AA$11:AA56)+1,"")</f>
        <v/>
      </c>
      <c r="AB57" s="21" t="str">
        <f>IF(AND($H57=AB$11,$F57=Graphique!$A$2,$B57=Graphique!$A$1),MAX(AB$11:AB56)+1,"")</f>
        <v/>
      </c>
      <c r="AC57" s="21" t="str">
        <f>IF(AND($H57=AC$11,$F57=Graphique!$A$2,$B57=Graphique!$A$1),MAX(AC$11:AC56)+1,"")</f>
        <v/>
      </c>
    </row>
    <row r="58" spans="1:29" s="21" customFormat="1" ht="15.75" x14ac:dyDescent="0.25">
      <c r="A58" s="14"/>
      <c r="B58" s="14" t="s">
        <v>91</v>
      </c>
      <c r="C58" s="14" t="s">
        <v>5</v>
      </c>
      <c r="D58" s="14" t="s">
        <v>92</v>
      </c>
      <c r="E58" s="14">
        <v>0.21</v>
      </c>
      <c r="F58" s="14" t="s">
        <v>84</v>
      </c>
      <c r="G58" s="14" t="s">
        <v>86</v>
      </c>
      <c r="H58" s="121" t="s">
        <v>39</v>
      </c>
      <c r="I58" s="122" t="s">
        <v>67</v>
      </c>
      <c r="J58" s="126">
        <v>0.5</v>
      </c>
      <c r="K58" s="122">
        <v>50</v>
      </c>
      <c r="L58" s="123">
        <v>2695</v>
      </c>
      <c r="M58" s="123"/>
      <c r="N58" s="123"/>
      <c r="O58" s="124">
        <v>385</v>
      </c>
      <c r="P58" s="21" t="str">
        <f>IF(AND($H58=P$11,$F58=Graphique!$A$2,$B58=Graphique!$A$1),MAX(P$11:P57)+1,"")</f>
        <v/>
      </c>
      <c r="Q58" s="21" t="str">
        <f>IF(AND($H58=Q$11,$F58=Graphique!$A$2,$B58=Graphique!$A$1),MAX(Q$11:Q57)+1,"")</f>
        <v/>
      </c>
      <c r="R58" s="21" t="str">
        <f>IF(AND($H58=R$11,$F58=Graphique!$A$2,$B58=Graphique!$A$1),MAX(R$11:R57)+1,"")</f>
        <v/>
      </c>
      <c r="S58" s="21" t="str">
        <f>IF(AND($H58=S$11,$F58=Graphique!$A$2,$B58=Graphique!$A$1),MAX(S$11:S57)+1,"")</f>
        <v/>
      </c>
      <c r="T58" s="21" t="str">
        <f>IF(AND($H58=T$11,$F58=Graphique!$A$2,$B58=Graphique!$A$1),MAX(T$11:T57)+1,"")</f>
        <v/>
      </c>
      <c r="U58" s="21" t="str">
        <f>IF(AND($H58=U$11,$F58=Graphique!$A$2,$B58=Graphique!$A$1),MAX(U$11:U57)+1,"")</f>
        <v/>
      </c>
      <c r="V58" s="21" t="str">
        <f>IF(AND($H58=V$11,$F58=Graphique!$A$2,$B58=Graphique!$A$1),MAX(V$11:V57)+1,"")</f>
        <v/>
      </c>
      <c r="W58" s="21" t="str">
        <f>IF(AND($H58=W$11,$F58=Graphique!$A$2,$B58=Graphique!$A$1),MAX(W$11:W57)+1,"")</f>
        <v/>
      </c>
      <c r="X58" s="21" t="str">
        <f>IF(AND($H58=X$11,$F58=Graphique!$A$2,$B58=Graphique!$A$1),MAX(X$11:X57)+1,"")</f>
        <v/>
      </c>
      <c r="Y58" s="21" t="str">
        <f>IF(AND($H58=Y$11,$F58=Graphique!$A$2,$B58=Graphique!$A$1),MAX(Y$11:Y57)+1,"")</f>
        <v/>
      </c>
      <c r="Z58" s="21" t="str">
        <f>IF(AND($H58=Z$11,$F58=Graphique!$A$2,$B58=Graphique!$A$1),MAX(Z$11:Z57)+1,"")</f>
        <v/>
      </c>
      <c r="AA58" s="21" t="str">
        <f>IF(AND($H58=AA$11,$F58=Graphique!$A$2,$B58=Graphique!$A$1),MAX(AA$11:AA57)+1,"")</f>
        <v/>
      </c>
      <c r="AB58" s="21" t="str">
        <f>IF(AND($H58=AB$11,$F58=Graphique!$A$2,$B58=Graphique!$A$1),MAX(AB$11:AB57)+1,"")</f>
        <v/>
      </c>
      <c r="AC58" s="21" t="str">
        <f>IF(AND($H58=AC$11,$F58=Graphique!$A$2,$B58=Graphique!$A$1),MAX(AC$11:AC57)+1,"")</f>
        <v/>
      </c>
    </row>
    <row r="59" spans="1:29" ht="15.75" x14ac:dyDescent="0.25">
      <c r="A59" s="14"/>
      <c r="B59" s="14" t="s">
        <v>91</v>
      </c>
      <c r="C59" s="14" t="s">
        <v>5</v>
      </c>
      <c r="D59" s="14" t="s">
        <v>92</v>
      </c>
      <c r="E59" s="14">
        <v>0.21</v>
      </c>
      <c r="F59" s="14" t="s">
        <v>84</v>
      </c>
      <c r="G59" s="14" t="s">
        <v>85</v>
      </c>
      <c r="H59" s="121" t="s">
        <v>39</v>
      </c>
      <c r="I59" s="122" t="s">
        <v>65</v>
      </c>
      <c r="J59" s="125">
        <v>1</v>
      </c>
      <c r="K59" s="122">
        <v>100</v>
      </c>
      <c r="L59" s="123">
        <v>2860</v>
      </c>
      <c r="M59" s="123"/>
      <c r="N59" s="123"/>
      <c r="O59" s="124">
        <v>510</v>
      </c>
      <c r="P59" s="21" t="str">
        <f>IF(AND($H59=P$11,$F59=Graphique!$A$2,$B59=Graphique!$A$1),MAX(P$11:P58)+1,"")</f>
        <v/>
      </c>
      <c r="Q59" s="21" t="str">
        <f>IF(AND($H59=Q$11,$F59=Graphique!$A$2,$B59=Graphique!$A$1),MAX(Q$11:Q58)+1,"")</f>
        <v/>
      </c>
      <c r="R59" s="21" t="str">
        <f>IF(AND($H59=R$11,$F59=Graphique!$A$2,$B59=Graphique!$A$1),MAX(R$11:R58)+1,"")</f>
        <v/>
      </c>
      <c r="S59" s="21" t="str">
        <f>IF(AND($H59=S$11,$F59=Graphique!$A$2,$B59=Graphique!$A$1),MAX(S$11:S58)+1,"")</f>
        <v/>
      </c>
      <c r="T59" s="21" t="str">
        <f>IF(AND($H59=T$11,$F59=Graphique!$A$2,$B59=Graphique!$A$1),MAX(T$11:T58)+1,"")</f>
        <v/>
      </c>
      <c r="U59" s="21" t="str">
        <f>IF(AND($H59=U$11,$F59=Graphique!$A$2,$B59=Graphique!$A$1),MAX(U$11:U58)+1,"")</f>
        <v/>
      </c>
      <c r="V59" s="21" t="str">
        <f>IF(AND($H59=V$11,$F59=Graphique!$A$2,$B59=Graphique!$A$1),MAX(V$11:V58)+1,"")</f>
        <v/>
      </c>
      <c r="W59" s="21" t="str">
        <f>IF(AND($H59=W$11,$F59=Graphique!$A$2,$B59=Graphique!$A$1),MAX(W$11:W58)+1,"")</f>
        <v/>
      </c>
      <c r="X59" s="21" t="str">
        <f>IF(AND($H59=X$11,$F59=Graphique!$A$2,$B59=Graphique!$A$1),MAX(X$11:X58)+1,"")</f>
        <v/>
      </c>
      <c r="Y59" s="21" t="str">
        <f>IF(AND($H59=Y$11,$F59=Graphique!$A$2,$B59=Graphique!$A$1),MAX(Y$11:Y58)+1,"")</f>
        <v/>
      </c>
      <c r="Z59" s="21" t="str">
        <f>IF(AND($H59=Z$11,$F59=Graphique!$A$2,$B59=Graphique!$A$1),MAX(Z$11:Z58)+1,"")</f>
        <v/>
      </c>
      <c r="AA59" s="21" t="str">
        <f>IF(AND($H59=AA$11,$F59=Graphique!$A$2,$B59=Graphique!$A$1),MAX(AA$11:AA58)+1,"")</f>
        <v/>
      </c>
      <c r="AB59" s="21" t="str">
        <f>IF(AND($H59=AB$11,$F59=Graphique!$A$2,$B59=Graphique!$A$1),MAX(AB$11:AB58)+1,"")</f>
        <v/>
      </c>
      <c r="AC59" s="21" t="str">
        <f>IF(AND($H59=AC$11,$F59=Graphique!$A$2,$B59=Graphique!$A$1),MAX(AC$11:AC58)+1,"")</f>
        <v/>
      </c>
    </row>
    <row r="60" spans="1:29" ht="15.75" x14ac:dyDescent="0.25">
      <c r="A60" s="14"/>
      <c r="B60" s="14" t="s">
        <v>91</v>
      </c>
      <c r="C60" s="14" t="s">
        <v>5</v>
      </c>
      <c r="D60" s="14" t="s">
        <v>92</v>
      </c>
      <c r="E60" s="14">
        <v>0.21</v>
      </c>
      <c r="F60" s="14" t="s">
        <v>84</v>
      </c>
      <c r="G60" s="14" t="s">
        <v>86</v>
      </c>
      <c r="H60" s="121" t="s">
        <v>39</v>
      </c>
      <c r="I60" s="122" t="s">
        <v>42</v>
      </c>
      <c r="J60" s="125">
        <v>1</v>
      </c>
      <c r="K60" s="122">
        <v>100</v>
      </c>
      <c r="L60" s="123">
        <v>3465</v>
      </c>
      <c r="M60" s="123"/>
      <c r="N60" s="123"/>
      <c r="O60" s="124">
        <v>715</v>
      </c>
      <c r="P60" s="21" t="str">
        <f>IF(AND($H60=P$11,$F60=Graphique!$A$2,$B60=Graphique!$A$1),MAX(P$11:P59)+1,"")</f>
        <v/>
      </c>
      <c r="Q60" s="21" t="str">
        <f>IF(AND($H60=Q$11,$F60=Graphique!$A$2,$B60=Graphique!$A$1),MAX(Q$11:Q59)+1,"")</f>
        <v/>
      </c>
      <c r="R60" s="21" t="str">
        <f>IF(AND($H60=R$11,$F60=Graphique!$A$2,$B60=Graphique!$A$1),MAX(R$11:R59)+1,"")</f>
        <v/>
      </c>
      <c r="S60" s="21" t="str">
        <f>IF(AND($H60=S$11,$F60=Graphique!$A$2,$B60=Graphique!$A$1),MAX(S$11:S59)+1,"")</f>
        <v/>
      </c>
      <c r="T60" s="21" t="str">
        <f>IF(AND($H60=T$11,$F60=Graphique!$A$2,$B60=Graphique!$A$1),MAX(T$11:T59)+1,"")</f>
        <v/>
      </c>
      <c r="U60" s="21" t="str">
        <f>IF(AND($H60=U$11,$F60=Graphique!$A$2,$B60=Graphique!$A$1),MAX(U$11:U59)+1,"")</f>
        <v/>
      </c>
      <c r="V60" s="21" t="str">
        <f>IF(AND($H60=V$11,$F60=Graphique!$A$2,$B60=Graphique!$A$1),MAX(V$11:V59)+1,"")</f>
        <v/>
      </c>
      <c r="W60" s="21" t="str">
        <f>IF(AND($H60=W$11,$F60=Graphique!$A$2,$B60=Graphique!$A$1),MAX(W$11:W59)+1,"")</f>
        <v/>
      </c>
      <c r="X60" s="21" t="str">
        <f>IF(AND($H60=X$11,$F60=Graphique!$A$2,$B60=Graphique!$A$1),MAX(X$11:X59)+1,"")</f>
        <v/>
      </c>
      <c r="Y60" s="21" t="str">
        <f>IF(AND($H60=Y$11,$F60=Graphique!$A$2,$B60=Graphique!$A$1),MAX(Y$11:Y59)+1,"")</f>
        <v/>
      </c>
      <c r="Z60" s="21" t="str">
        <f>IF(AND($H60=Z$11,$F60=Graphique!$A$2,$B60=Graphique!$A$1),MAX(Z$11:Z59)+1,"")</f>
        <v/>
      </c>
      <c r="AA60" s="21" t="str">
        <f>IF(AND($H60=AA$11,$F60=Graphique!$A$2,$B60=Graphique!$A$1),MAX(AA$11:AA59)+1,"")</f>
        <v/>
      </c>
      <c r="AB60" s="21" t="str">
        <f>IF(AND($H60=AB$11,$F60=Graphique!$A$2,$B60=Graphique!$A$1),MAX(AB$11:AB59)+1,"")</f>
        <v/>
      </c>
      <c r="AC60" s="21" t="str">
        <f>IF(AND($H60=AC$11,$F60=Graphique!$A$2,$B60=Graphique!$A$1),MAX(AC$11:AC59)+1,"")</f>
        <v/>
      </c>
    </row>
    <row r="61" spans="1:29" ht="15.75" x14ac:dyDescent="0.25">
      <c r="A61" s="14"/>
      <c r="B61" s="14" t="s">
        <v>91</v>
      </c>
      <c r="C61" s="14" t="s">
        <v>5</v>
      </c>
      <c r="D61" s="14" t="s">
        <v>92</v>
      </c>
      <c r="E61" s="14">
        <v>0.21</v>
      </c>
      <c r="F61" s="14" t="s">
        <v>84</v>
      </c>
      <c r="G61" s="14" t="s">
        <v>85</v>
      </c>
      <c r="H61" s="121" t="s">
        <v>39</v>
      </c>
      <c r="I61" s="122" t="s">
        <v>43</v>
      </c>
      <c r="J61" s="125">
        <v>1</v>
      </c>
      <c r="K61" s="122">
        <v>100</v>
      </c>
      <c r="L61" s="123">
        <v>2695</v>
      </c>
      <c r="M61" s="123"/>
      <c r="N61" s="123"/>
      <c r="O61" s="124">
        <v>345</v>
      </c>
      <c r="P61" s="21" t="str">
        <f>IF(AND($H61=P$11,$F61=Graphique!$A$2,$B61=Graphique!$A$1),MAX(P$11:P60)+1,"")</f>
        <v/>
      </c>
      <c r="Q61" s="21" t="str">
        <f>IF(AND($H61=Q$11,$F61=Graphique!$A$2,$B61=Graphique!$A$1),MAX(Q$11:Q60)+1,"")</f>
        <v/>
      </c>
      <c r="R61" s="21" t="str">
        <f>IF(AND($H61=R$11,$F61=Graphique!$A$2,$B61=Graphique!$A$1),MAX(R$11:R60)+1,"")</f>
        <v/>
      </c>
      <c r="S61" s="21" t="str">
        <f>IF(AND($H61=S$11,$F61=Graphique!$A$2,$B61=Graphique!$A$1),MAX(S$11:S60)+1,"")</f>
        <v/>
      </c>
      <c r="T61" s="21" t="str">
        <f>IF(AND($H61=T$11,$F61=Graphique!$A$2,$B61=Graphique!$A$1),MAX(T$11:T60)+1,"")</f>
        <v/>
      </c>
      <c r="U61" s="21" t="str">
        <f>IF(AND($H61=U$11,$F61=Graphique!$A$2,$B61=Graphique!$A$1),MAX(U$11:U60)+1,"")</f>
        <v/>
      </c>
      <c r="V61" s="21" t="str">
        <f>IF(AND($H61=V$11,$F61=Graphique!$A$2,$B61=Graphique!$A$1),MAX(V$11:V60)+1,"")</f>
        <v/>
      </c>
      <c r="W61" s="21" t="str">
        <f>IF(AND($H61=W$11,$F61=Graphique!$A$2,$B61=Graphique!$A$1),MAX(W$11:W60)+1,"")</f>
        <v/>
      </c>
      <c r="X61" s="21" t="str">
        <f>IF(AND($H61=X$11,$F61=Graphique!$A$2,$B61=Graphique!$A$1),MAX(X$11:X60)+1,"")</f>
        <v/>
      </c>
      <c r="Y61" s="21" t="str">
        <f>IF(AND($H61=Y$11,$F61=Graphique!$A$2,$B61=Graphique!$A$1),MAX(Y$11:Y60)+1,"")</f>
        <v/>
      </c>
      <c r="Z61" s="21" t="str">
        <f>IF(AND($H61=Z$11,$F61=Graphique!$A$2,$B61=Graphique!$A$1),MAX(Z$11:Z60)+1,"")</f>
        <v/>
      </c>
      <c r="AA61" s="21" t="str">
        <f>IF(AND($H61=AA$11,$F61=Graphique!$A$2,$B61=Graphique!$A$1),MAX(AA$11:AA60)+1,"")</f>
        <v/>
      </c>
      <c r="AB61" s="21" t="str">
        <f>IF(AND($H61=AB$11,$F61=Graphique!$A$2,$B61=Graphique!$A$1),MAX(AB$11:AB60)+1,"")</f>
        <v/>
      </c>
      <c r="AC61" s="21" t="str">
        <f>IF(AND($H61=AC$11,$F61=Graphique!$A$2,$B61=Graphique!$A$1),MAX(AC$11:AC60)+1,"")</f>
        <v/>
      </c>
    </row>
    <row r="62" spans="1:29" ht="15.75" x14ac:dyDescent="0.25">
      <c r="A62" s="14"/>
      <c r="B62" s="14" t="s">
        <v>91</v>
      </c>
      <c r="C62" s="14" t="s">
        <v>5</v>
      </c>
      <c r="D62" s="14" t="s">
        <v>92</v>
      </c>
      <c r="E62" s="14">
        <v>0.21</v>
      </c>
      <c r="F62" s="14" t="s">
        <v>83</v>
      </c>
      <c r="G62" s="14" t="s">
        <v>86</v>
      </c>
      <c r="H62" s="136" t="s">
        <v>44</v>
      </c>
      <c r="I62" s="137" t="s">
        <v>45</v>
      </c>
      <c r="J62" s="138">
        <v>1</v>
      </c>
      <c r="K62" s="137">
        <v>100</v>
      </c>
      <c r="L62" s="139">
        <v>3095</v>
      </c>
      <c r="M62" s="139"/>
      <c r="N62" s="139"/>
      <c r="O62" s="140">
        <v>940</v>
      </c>
      <c r="P62" s="21" t="str">
        <f>IF(AND($H62=P$11,$F62=Graphique!$A$2,$B62=Graphique!$A$1),MAX(P$11:P61)+1,"")</f>
        <v/>
      </c>
      <c r="Q62" s="21" t="str">
        <f>IF(AND($H62=Q$11,$F62=Graphique!$A$2,$B62=Graphique!$A$1),MAX(Q$11:Q61)+1,"")</f>
        <v/>
      </c>
      <c r="R62" s="21" t="str">
        <f>IF(AND($H62=R$11,$F62=Graphique!$A$2,$B62=Graphique!$A$1),MAX(R$11:R61)+1,"")</f>
        <v/>
      </c>
      <c r="S62" s="21" t="str">
        <f>IF(AND($H62=S$11,$F62=Graphique!$A$2,$B62=Graphique!$A$1),MAX(S$11:S61)+1,"")</f>
        <v/>
      </c>
      <c r="T62" s="21" t="str">
        <f>IF(AND($H62=T$11,$F62=Graphique!$A$2,$B62=Graphique!$A$1),MAX(T$11:T61)+1,"")</f>
        <v/>
      </c>
      <c r="U62" s="21" t="str">
        <f>IF(AND($H62=U$11,$F62=Graphique!$A$2,$B62=Graphique!$A$1),MAX(U$11:U61)+1,"")</f>
        <v/>
      </c>
      <c r="V62" s="21" t="str">
        <f>IF(AND($H62=V$11,$F62=Graphique!$A$2,$B62=Graphique!$A$1),MAX(V$11:V61)+1,"")</f>
        <v/>
      </c>
      <c r="W62" s="21" t="str">
        <f>IF(AND($H62=W$11,$F62=Graphique!$A$2,$B62=Graphique!$A$1),MAX(W$11:W61)+1,"")</f>
        <v/>
      </c>
      <c r="X62" s="21" t="str">
        <f>IF(AND($H62=X$11,$F62=Graphique!$A$2,$B62=Graphique!$A$1),MAX(X$11:X61)+1,"")</f>
        <v/>
      </c>
      <c r="Y62" s="21" t="str">
        <f>IF(AND($H62=Y$11,$F62=Graphique!$A$2,$B62=Graphique!$A$1),MAX(Y$11:Y61)+1,"")</f>
        <v/>
      </c>
      <c r="Z62" s="21" t="str">
        <f>IF(AND($H62=Z$11,$F62=Graphique!$A$2,$B62=Graphique!$A$1),MAX(Z$11:Z61)+1,"")</f>
        <v/>
      </c>
      <c r="AA62" s="21" t="str">
        <f>IF(AND($H62=AA$11,$F62=Graphique!$A$2,$B62=Graphique!$A$1),MAX(AA$11:AA61)+1,"")</f>
        <v/>
      </c>
      <c r="AB62" s="21" t="str">
        <f>IF(AND($H62=AB$11,$F62=Graphique!$A$2,$B62=Graphique!$A$1),MAX(AB$11:AB61)+1,"")</f>
        <v/>
      </c>
      <c r="AC62" s="21" t="str">
        <f>IF(AND($H62=AC$11,$F62=Graphique!$A$2,$B62=Graphique!$A$1),MAX(AC$11:AC61)+1,"")</f>
        <v/>
      </c>
    </row>
    <row r="63" spans="1:29" ht="15.75" x14ac:dyDescent="0.25">
      <c r="A63" s="14"/>
      <c r="B63" s="14" t="s">
        <v>91</v>
      </c>
      <c r="C63" s="14" t="s">
        <v>5</v>
      </c>
      <c r="D63" s="14" t="s">
        <v>92</v>
      </c>
      <c r="E63" s="14">
        <v>0.21</v>
      </c>
      <c r="F63" s="14" t="s">
        <v>83</v>
      </c>
      <c r="G63" s="14" t="s">
        <v>86</v>
      </c>
      <c r="H63" s="136" t="s">
        <v>44</v>
      </c>
      <c r="I63" s="137" t="s">
        <v>46</v>
      </c>
      <c r="J63" s="141">
        <v>0.75</v>
      </c>
      <c r="K63" s="137">
        <v>75</v>
      </c>
      <c r="L63" s="139">
        <v>1200</v>
      </c>
      <c r="M63" s="139"/>
      <c r="N63" s="139"/>
      <c r="O63" s="140">
        <v>0</v>
      </c>
      <c r="P63" s="21" t="str">
        <f>IF(AND($H63=P$11,$F63=Graphique!$A$2,$B63=Graphique!$A$1),MAX(P$11:P62)+1,"")</f>
        <v/>
      </c>
      <c r="Q63" s="21" t="str">
        <f>IF(AND($H63=Q$11,$F63=Graphique!$A$2,$B63=Graphique!$A$1),MAX(Q$11:Q62)+1,"")</f>
        <v/>
      </c>
      <c r="R63" s="21" t="str">
        <f>IF(AND($H63=R$11,$F63=Graphique!$A$2,$B63=Graphique!$A$1),MAX(R$11:R62)+1,"")</f>
        <v/>
      </c>
      <c r="S63" s="21" t="str">
        <f>IF(AND($H63=S$11,$F63=Graphique!$A$2,$B63=Graphique!$A$1),MAX(S$11:S62)+1,"")</f>
        <v/>
      </c>
      <c r="T63" s="21" t="str">
        <f>IF(AND($H63=T$11,$F63=Graphique!$A$2,$B63=Graphique!$A$1),MAX(T$11:T62)+1,"")</f>
        <v/>
      </c>
      <c r="U63" s="21" t="str">
        <f>IF(AND($H63=U$11,$F63=Graphique!$A$2,$B63=Graphique!$A$1),MAX(U$11:U62)+1,"")</f>
        <v/>
      </c>
      <c r="V63" s="21" t="str">
        <f>IF(AND($H63=V$11,$F63=Graphique!$A$2,$B63=Graphique!$A$1),MAX(V$11:V62)+1,"")</f>
        <v/>
      </c>
      <c r="W63" s="21" t="str">
        <f>IF(AND($H63=W$11,$F63=Graphique!$A$2,$B63=Graphique!$A$1),MAX(W$11:W62)+1,"")</f>
        <v/>
      </c>
      <c r="X63" s="21" t="str">
        <f>IF(AND($H63=X$11,$F63=Graphique!$A$2,$B63=Graphique!$A$1),MAX(X$11:X62)+1,"")</f>
        <v/>
      </c>
      <c r="Y63" s="21" t="str">
        <f>IF(AND($H63=Y$11,$F63=Graphique!$A$2,$B63=Graphique!$A$1),MAX(Y$11:Y62)+1,"")</f>
        <v/>
      </c>
      <c r="Z63" s="21" t="str">
        <f>IF(AND($H63=Z$11,$F63=Graphique!$A$2,$B63=Graphique!$A$1),MAX(Z$11:Z62)+1,"")</f>
        <v/>
      </c>
      <c r="AA63" s="21" t="str">
        <f>IF(AND($H63=AA$11,$F63=Graphique!$A$2,$B63=Graphique!$A$1),MAX(AA$11:AA62)+1,"")</f>
        <v/>
      </c>
      <c r="AB63" s="21" t="str">
        <f>IF(AND($H63=AB$11,$F63=Graphique!$A$2,$B63=Graphique!$A$1),MAX(AB$11:AB62)+1,"")</f>
        <v/>
      </c>
      <c r="AC63" s="21" t="str">
        <f>IF(AND($H63=AC$11,$F63=Graphique!$A$2,$B63=Graphique!$A$1),MAX(AC$11:AC62)+1,"")</f>
        <v/>
      </c>
    </row>
    <row r="64" spans="1:29" ht="15.75" x14ac:dyDescent="0.25">
      <c r="A64" s="14"/>
      <c r="B64" s="14" t="s">
        <v>91</v>
      </c>
      <c r="C64" s="14" t="s">
        <v>5</v>
      </c>
      <c r="D64" s="14" t="s">
        <v>92</v>
      </c>
      <c r="E64" s="14">
        <v>0.21</v>
      </c>
      <c r="F64" s="14" t="s">
        <v>83</v>
      </c>
      <c r="G64" s="14" t="s">
        <v>86</v>
      </c>
      <c r="H64" s="136" t="s">
        <v>44</v>
      </c>
      <c r="I64" s="137" t="s">
        <v>50</v>
      </c>
      <c r="J64" s="141">
        <v>0.75</v>
      </c>
      <c r="K64" s="137">
        <v>75</v>
      </c>
      <c r="L64" s="139">
        <v>2305</v>
      </c>
      <c r="M64" s="139"/>
      <c r="N64" s="139"/>
      <c r="O64" s="140">
        <v>710</v>
      </c>
      <c r="P64" s="21" t="str">
        <f>IF(AND($H64=P$11,$F64=Graphique!$A$2,$B64=Graphique!$A$1),MAX(P$11:P63)+1,"")</f>
        <v/>
      </c>
      <c r="Q64" s="21" t="str">
        <f>IF(AND($H64=Q$11,$F64=Graphique!$A$2,$B64=Graphique!$A$1),MAX(Q$11:Q63)+1,"")</f>
        <v/>
      </c>
      <c r="R64" s="21" t="str">
        <f>IF(AND($H64=R$11,$F64=Graphique!$A$2,$B64=Graphique!$A$1),MAX(R$11:R63)+1,"")</f>
        <v/>
      </c>
      <c r="S64" s="21" t="str">
        <f>IF(AND($H64=S$11,$F64=Graphique!$A$2,$B64=Graphique!$A$1),MAX(S$11:S63)+1,"")</f>
        <v/>
      </c>
      <c r="T64" s="21" t="str">
        <f>IF(AND($H64=T$11,$F64=Graphique!$A$2,$B64=Graphique!$A$1),MAX(T$11:T63)+1,"")</f>
        <v/>
      </c>
      <c r="U64" s="21" t="str">
        <f>IF(AND($H64=U$11,$F64=Graphique!$A$2,$B64=Graphique!$A$1),MAX(U$11:U63)+1,"")</f>
        <v/>
      </c>
      <c r="V64" s="21" t="str">
        <f>IF(AND($H64=V$11,$F64=Graphique!$A$2,$B64=Graphique!$A$1),MAX(V$11:V63)+1,"")</f>
        <v/>
      </c>
      <c r="W64" s="21" t="str">
        <f>IF(AND($H64=W$11,$F64=Graphique!$A$2,$B64=Graphique!$A$1),MAX(W$11:W63)+1,"")</f>
        <v/>
      </c>
      <c r="X64" s="21" t="str">
        <f>IF(AND($H64=X$11,$F64=Graphique!$A$2,$B64=Graphique!$A$1),MAX(X$11:X63)+1,"")</f>
        <v/>
      </c>
      <c r="Y64" s="21" t="str">
        <f>IF(AND($H64=Y$11,$F64=Graphique!$A$2,$B64=Graphique!$A$1),MAX(Y$11:Y63)+1,"")</f>
        <v/>
      </c>
      <c r="Z64" s="21" t="str">
        <f>IF(AND($H64=Z$11,$F64=Graphique!$A$2,$B64=Graphique!$A$1),MAX(Z$11:Z63)+1,"")</f>
        <v/>
      </c>
      <c r="AA64" s="21" t="str">
        <f>IF(AND($H64=AA$11,$F64=Graphique!$A$2,$B64=Graphique!$A$1),MAX(AA$11:AA63)+1,"")</f>
        <v/>
      </c>
      <c r="AB64" s="21" t="str">
        <f>IF(AND($H64=AB$11,$F64=Graphique!$A$2,$B64=Graphique!$A$1),MAX(AB$11:AB63)+1,"")</f>
        <v/>
      </c>
      <c r="AC64" s="21" t="str">
        <f>IF(AND($H64=AC$11,$F64=Graphique!$A$2,$B64=Graphique!$A$1),MAX(AC$11:AC63)+1,"")</f>
        <v/>
      </c>
    </row>
    <row r="65" spans="1:29" ht="15.75" x14ac:dyDescent="0.25">
      <c r="A65" s="14"/>
      <c r="B65" s="14" t="s">
        <v>91</v>
      </c>
      <c r="C65" s="14" t="s">
        <v>5</v>
      </c>
      <c r="D65" s="14" t="s">
        <v>92</v>
      </c>
      <c r="E65" s="14">
        <v>0.21</v>
      </c>
      <c r="F65" s="14" t="s">
        <v>83</v>
      </c>
      <c r="G65" s="14" t="s">
        <v>85</v>
      </c>
      <c r="H65" s="136" t="s">
        <v>44</v>
      </c>
      <c r="I65" s="137" t="s">
        <v>49</v>
      </c>
      <c r="J65" s="137">
        <v>1.5</v>
      </c>
      <c r="K65" s="137">
        <v>150</v>
      </c>
      <c r="L65" s="139">
        <v>3295</v>
      </c>
      <c r="M65" s="139"/>
      <c r="N65" s="139"/>
      <c r="O65" s="140">
        <v>945</v>
      </c>
      <c r="P65" s="21" t="str">
        <f>IF(AND($H65=P$11,$F65=Graphique!$A$2,$B65=Graphique!$A$1),MAX(P$11:P64)+1,"")</f>
        <v/>
      </c>
      <c r="Q65" s="21" t="str">
        <f>IF(AND($H65=Q$11,$F65=Graphique!$A$2,$B65=Graphique!$A$1),MAX(Q$11:Q64)+1,"")</f>
        <v/>
      </c>
      <c r="R65" s="21" t="str">
        <f>IF(AND($H65=R$11,$F65=Graphique!$A$2,$B65=Graphique!$A$1),MAX(R$11:R64)+1,"")</f>
        <v/>
      </c>
      <c r="S65" s="21" t="str">
        <f>IF(AND($H65=S$11,$F65=Graphique!$A$2,$B65=Graphique!$A$1),MAX(S$11:S64)+1,"")</f>
        <v/>
      </c>
      <c r="T65" s="21" t="str">
        <f>IF(AND($H65=T$11,$F65=Graphique!$A$2,$B65=Graphique!$A$1),MAX(T$11:T64)+1,"")</f>
        <v/>
      </c>
      <c r="U65" s="21" t="str">
        <f>IF(AND($H65=U$11,$F65=Graphique!$A$2,$B65=Graphique!$A$1),MAX(U$11:U64)+1,"")</f>
        <v/>
      </c>
      <c r="V65" s="21" t="str">
        <f>IF(AND($H65=V$11,$F65=Graphique!$A$2,$B65=Graphique!$A$1),MAX(V$11:V64)+1,"")</f>
        <v/>
      </c>
      <c r="W65" s="21" t="str">
        <f>IF(AND($H65=W$11,$F65=Graphique!$A$2,$B65=Graphique!$A$1),MAX(W$11:W64)+1,"")</f>
        <v/>
      </c>
      <c r="X65" s="21" t="str">
        <f>IF(AND($H65=X$11,$F65=Graphique!$A$2,$B65=Graphique!$A$1),MAX(X$11:X64)+1,"")</f>
        <v/>
      </c>
      <c r="Y65" s="21" t="str">
        <f>IF(AND($H65=Y$11,$F65=Graphique!$A$2,$B65=Graphique!$A$1),MAX(Y$11:Y64)+1,"")</f>
        <v/>
      </c>
      <c r="Z65" s="21" t="str">
        <f>IF(AND($H65=Z$11,$F65=Graphique!$A$2,$B65=Graphique!$A$1),MAX(Z$11:Z64)+1,"")</f>
        <v/>
      </c>
      <c r="AA65" s="21" t="str">
        <f>IF(AND($H65=AA$11,$F65=Graphique!$A$2,$B65=Graphique!$A$1),MAX(AA$11:AA64)+1,"")</f>
        <v/>
      </c>
      <c r="AB65" s="21" t="str">
        <f>IF(AND($H65=AB$11,$F65=Graphique!$A$2,$B65=Graphique!$A$1),MAX(AB$11:AB64)+1,"")</f>
        <v/>
      </c>
      <c r="AC65" s="21" t="str">
        <f>IF(AND($H65=AC$11,$F65=Graphique!$A$2,$B65=Graphique!$A$1),MAX(AC$11:AC64)+1,"")</f>
        <v/>
      </c>
    </row>
    <row r="66" spans="1:29" ht="15.75" x14ac:dyDescent="0.25">
      <c r="A66" s="14"/>
      <c r="B66" s="14" t="s">
        <v>91</v>
      </c>
      <c r="C66" s="14" t="s">
        <v>5</v>
      </c>
      <c r="D66" s="14" t="s">
        <v>92</v>
      </c>
      <c r="E66" s="14">
        <v>0.21</v>
      </c>
      <c r="F66" s="14" t="s">
        <v>83</v>
      </c>
      <c r="G66" s="14" t="s">
        <v>85</v>
      </c>
      <c r="H66" s="136" t="s">
        <v>44</v>
      </c>
      <c r="I66" s="137" t="s">
        <v>48</v>
      </c>
      <c r="J66" s="137">
        <v>1.25</v>
      </c>
      <c r="K66" s="137">
        <v>125</v>
      </c>
      <c r="L66" s="139">
        <v>2795</v>
      </c>
      <c r="M66" s="139"/>
      <c r="N66" s="139"/>
      <c r="O66" s="140">
        <v>705</v>
      </c>
      <c r="P66" s="21" t="str">
        <f>IF(AND($H66=P$11,$F66=Graphique!$A$2,$B66=Graphique!$A$1),MAX(P$11:P65)+1,"")</f>
        <v/>
      </c>
      <c r="Q66" s="21" t="str">
        <f>IF(AND($H66=Q$11,$F66=Graphique!$A$2,$B66=Graphique!$A$1),MAX(Q$11:Q65)+1,"")</f>
        <v/>
      </c>
      <c r="R66" s="21" t="str">
        <f>IF(AND($H66=R$11,$F66=Graphique!$A$2,$B66=Graphique!$A$1),MAX(R$11:R65)+1,"")</f>
        <v/>
      </c>
      <c r="S66" s="21" t="str">
        <f>IF(AND($H66=S$11,$F66=Graphique!$A$2,$B66=Graphique!$A$1),MAX(S$11:S65)+1,"")</f>
        <v/>
      </c>
      <c r="T66" s="21" t="str">
        <f>IF(AND($H66=T$11,$F66=Graphique!$A$2,$B66=Graphique!$A$1),MAX(T$11:T65)+1,"")</f>
        <v/>
      </c>
      <c r="U66" s="21" t="str">
        <f>IF(AND($H66=U$11,$F66=Graphique!$A$2,$B66=Graphique!$A$1),MAX(U$11:U65)+1,"")</f>
        <v/>
      </c>
      <c r="V66" s="21" t="str">
        <f>IF(AND($H66=V$11,$F66=Graphique!$A$2,$B66=Graphique!$A$1),MAX(V$11:V65)+1,"")</f>
        <v/>
      </c>
      <c r="W66" s="21" t="str">
        <f>IF(AND($H66=W$11,$F66=Graphique!$A$2,$B66=Graphique!$A$1),MAX(W$11:W65)+1,"")</f>
        <v/>
      </c>
      <c r="X66" s="21" t="str">
        <f>IF(AND($H66=X$11,$F66=Graphique!$A$2,$B66=Graphique!$A$1),MAX(X$11:X65)+1,"")</f>
        <v/>
      </c>
      <c r="Y66" s="21" t="str">
        <f>IF(AND($H66=Y$11,$F66=Graphique!$A$2,$B66=Graphique!$A$1),MAX(Y$11:Y65)+1,"")</f>
        <v/>
      </c>
      <c r="Z66" s="21" t="str">
        <f>IF(AND($H66=Z$11,$F66=Graphique!$A$2,$B66=Graphique!$A$1),MAX(Z$11:Z65)+1,"")</f>
        <v/>
      </c>
      <c r="AA66" s="21" t="str">
        <f>IF(AND($H66=AA$11,$F66=Graphique!$A$2,$B66=Graphique!$A$1),MAX(AA$11:AA65)+1,"")</f>
        <v/>
      </c>
      <c r="AB66" s="21" t="str">
        <f>IF(AND($H66=AB$11,$F66=Graphique!$A$2,$B66=Graphique!$A$1),MAX(AB$11:AB65)+1,"")</f>
        <v/>
      </c>
      <c r="AC66" s="21" t="str">
        <f>IF(AND($H66=AC$11,$F66=Graphique!$A$2,$B66=Graphique!$A$1),MAX(AC$11:AC65)+1,"")</f>
        <v/>
      </c>
    </row>
    <row r="67" spans="1:29" ht="15.75" x14ac:dyDescent="0.25">
      <c r="A67" s="14"/>
      <c r="B67" s="14" t="s">
        <v>91</v>
      </c>
      <c r="C67" s="14" t="s">
        <v>5</v>
      </c>
      <c r="D67" s="14" t="s">
        <v>92</v>
      </c>
      <c r="E67" s="14">
        <v>0.21</v>
      </c>
      <c r="F67" s="14" t="s">
        <v>83</v>
      </c>
      <c r="G67" s="14" t="s">
        <v>85</v>
      </c>
      <c r="H67" s="136" t="s">
        <v>44</v>
      </c>
      <c r="I67" s="137" t="s">
        <v>47</v>
      </c>
      <c r="J67" s="138">
        <v>1</v>
      </c>
      <c r="K67" s="137">
        <v>100</v>
      </c>
      <c r="L67" s="139">
        <v>2795</v>
      </c>
      <c r="M67" s="139"/>
      <c r="N67" s="139"/>
      <c r="O67" s="140">
        <v>845</v>
      </c>
      <c r="P67" s="21" t="str">
        <f>IF(AND($H67=P$11,$F67=Graphique!$A$2,$B67=Graphique!$A$1),MAX(P$11:P66)+1,"")</f>
        <v/>
      </c>
      <c r="Q67" s="21" t="str">
        <f>IF(AND($H67=Q$11,$F67=Graphique!$A$2,$B67=Graphique!$A$1),MAX(Q$11:Q66)+1,"")</f>
        <v/>
      </c>
      <c r="R67" s="21" t="str">
        <f>IF(AND($H67=R$11,$F67=Graphique!$A$2,$B67=Graphique!$A$1),MAX(R$11:R66)+1,"")</f>
        <v/>
      </c>
      <c r="S67" s="21" t="str">
        <f>IF(AND($H67=S$11,$F67=Graphique!$A$2,$B67=Graphique!$A$1),MAX(S$11:S66)+1,"")</f>
        <v/>
      </c>
      <c r="T67" s="21" t="str">
        <f>IF(AND($H67=T$11,$F67=Graphique!$A$2,$B67=Graphique!$A$1),MAX(T$11:T66)+1,"")</f>
        <v/>
      </c>
      <c r="U67" s="21" t="str">
        <f>IF(AND($H67=U$11,$F67=Graphique!$A$2,$B67=Graphique!$A$1),MAX(U$11:U66)+1,"")</f>
        <v/>
      </c>
      <c r="V67" s="21" t="str">
        <f>IF(AND($H67=V$11,$F67=Graphique!$A$2,$B67=Graphique!$A$1),MAX(V$11:V66)+1,"")</f>
        <v/>
      </c>
      <c r="W67" s="21" t="str">
        <f>IF(AND($H67=W$11,$F67=Graphique!$A$2,$B67=Graphique!$A$1),MAX(W$11:W66)+1,"")</f>
        <v/>
      </c>
      <c r="X67" s="21" t="str">
        <f>IF(AND($H67=X$11,$F67=Graphique!$A$2,$B67=Graphique!$A$1),MAX(X$11:X66)+1,"")</f>
        <v/>
      </c>
      <c r="Y67" s="21" t="str">
        <f>IF(AND($H67=Y$11,$F67=Graphique!$A$2,$B67=Graphique!$A$1),MAX(Y$11:Y66)+1,"")</f>
        <v/>
      </c>
      <c r="Z67" s="21" t="str">
        <f>IF(AND($H67=Z$11,$F67=Graphique!$A$2,$B67=Graphique!$A$1),MAX(Z$11:Z66)+1,"")</f>
        <v/>
      </c>
      <c r="AA67" s="21" t="str">
        <f>IF(AND($H67=AA$11,$F67=Graphique!$A$2,$B67=Graphique!$A$1),MAX(AA$11:AA66)+1,"")</f>
        <v/>
      </c>
      <c r="AB67" s="21" t="str">
        <f>IF(AND($H67=AB$11,$F67=Graphique!$A$2,$B67=Graphique!$A$1),MAX(AB$11:AB66)+1,"")</f>
        <v/>
      </c>
      <c r="AC67" s="21" t="str">
        <f>IF(AND($H67=AC$11,$F67=Graphique!$A$2,$B67=Graphique!$A$1),MAX(AC$11:AC66)+1,"")</f>
        <v/>
      </c>
    </row>
    <row r="68" spans="1:29" ht="15.75" x14ac:dyDescent="0.25">
      <c r="A68" s="14"/>
      <c r="B68" s="14" t="s">
        <v>91</v>
      </c>
      <c r="C68" s="14" t="s">
        <v>5</v>
      </c>
      <c r="D68" s="14" t="s">
        <v>92</v>
      </c>
      <c r="E68" s="14">
        <v>0.21</v>
      </c>
      <c r="F68" s="14" t="s">
        <v>83</v>
      </c>
      <c r="G68" s="14" t="s">
        <v>85</v>
      </c>
      <c r="H68" s="136" t="s">
        <v>44</v>
      </c>
      <c r="I68" s="137" t="s">
        <v>51</v>
      </c>
      <c r="J68" s="138">
        <v>1</v>
      </c>
      <c r="K68" s="137">
        <v>100</v>
      </c>
      <c r="L68" s="139">
        <v>2795</v>
      </c>
      <c r="M68" s="139"/>
      <c r="N68" s="139"/>
      <c r="O68" s="140">
        <v>845</v>
      </c>
      <c r="P68" s="21" t="str">
        <f>IF(AND($H68=P$11,$F68=Graphique!$A$2,$B68=Graphique!$A$1),MAX(P$11:P67)+1,"")</f>
        <v/>
      </c>
      <c r="Q68" s="21" t="str">
        <f>IF(AND($H68=Q$11,$F68=Graphique!$A$2,$B68=Graphique!$A$1),MAX(Q$11:Q67)+1,"")</f>
        <v/>
      </c>
      <c r="R68" s="21" t="str">
        <f>IF(AND($H68=R$11,$F68=Graphique!$A$2,$B68=Graphique!$A$1),MAX(R$11:R67)+1,"")</f>
        <v/>
      </c>
      <c r="S68" s="21" t="str">
        <f>IF(AND($H68=S$11,$F68=Graphique!$A$2,$B68=Graphique!$A$1),MAX(S$11:S67)+1,"")</f>
        <v/>
      </c>
      <c r="T68" s="21" t="str">
        <f>IF(AND($H68=T$11,$F68=Graphique!$A$2,$B68=Graphique!$A$1),MAX(T$11:T67)+1,"")</f>
        <v/>
      </c>
      <c r="U68" s="21" t="str">
        <f>IF(AND($H68=U$11,$F68=Graphique!$A$2,$B68=Graphique!$A$1),MAX(U$11:U67)+1,"")</f>
        <v/>
      </c>
      <c r="V68" s="21" t="str">
        <f>IF(AND($H68=V$11,$F68=Graphique!$A$2,$B68=Graphique!$A$1),MAX(V$11:V67)+1,"")</f>
        <v/>
      </c>
      <c r="W68" s="21" t="str">
        <f>IF(AND($H68=W$11,$F68=Graphique!$A$2,$B68=Graphique!$A$1),MAX(W$11:W67)+1,"")</f>
        <v/>
      </c>
      <c r="X68" s="21" t="str">
        <f>IF(AND($H68=X$11,$F68=Graphique!$A$2,$B68=Graphique!$A$1),MAX(X$11:X67)+1,"")</f>
        <v/>
      </c>
      <c r="Y68" s="21" t="str">
        <f>IF(AND($H68=Y$11,$F68=Graphique!$A$2,$B68=Graphique!$A$1),MAX(Y$11:Y67)+1,"")</f>
        <v/>
      </c>
      <c r="Z68" s="21" t="str">
        <f>IF(AND($H68=Z$11,$F68=Graphique!$A$2,$B68=Graphique!$A$1),MAX(Z$11:Z67)+1,"")</f>
        <v/>
      </c>
      <c r="AA68" s="21" t="str">
        <f>IF(AND($H68=AA$11,$F68=Graphique!$A$2,$B68=Graphique!$A$1),MAX(AA$11:AA67)+1,"")</f>
        <v/>
      </c>
      <c r="AB68" s="21" t="str">
        <f>IF(AND($H68=AB$11,$F68=Graphique!$A$2,$B68=Graphique!$A$1),MAX(AB$11:AB67)+1,"")</f>
        <v/>
      </c>
      <c r="AC68" s="21" t="str">
        <f>IF(AND($H68=AC$11,$F68=Graphique!$A$2,$B68=Graphique!$A$1),MAX(AC$11:AC67)+1,"")</f>
        <v/>
      </c>
    </row>
    <row r="69" spans="1:29" ht="15.75" x14ac:dyDescent="0.25">
      <c r="A69" s="14"/>
      <c r="B69" s="14" t="s">
        <v>91</v>
      </c>
      <c r="C69" s="14" t="s">
        <v>5</v>
      </c>
      <c r="D69" s="14" t="s">
        <v>92</v>
      </c>
      <c r="E69" s="14">
        <v>0.21</v>
      </c>
      <c r="F69" s="14" t="s">
        <v>83</v>
      </c>
      <c r="G69" s="14" t="s">
        <v>85</v>
      </c>
      <c r="H69" s="136" t="s">
        <v>44</v>
      </c>
      <c r="I69" s="137" t="s">
        <v>52</v>
      </c>
      <c r="J69" s="141">
        <v>0.75</v>
      </c>
      <c r="K69" s="137">
        <v>60</v>
      </c>
      <c r="L69" s="139">
        <v>2395</v>
      </c>
      <c r="M69" s="139"/>
      <c r="N69" s="139"/>
      <c r="O69" s="140">
        <v>800</v>
      </c>
      <c r="P69" s="21" t="str">
        <f>IF(AND($H69=P$11,$F69=Graphique!$A$2,$B69=Graphique!$A$1),MAX(P$11:P68)+1,"")</f>
        <v/>
      </c>
      <c r="Q69" s="21" t="str">
        <f>IF(AND($H69=Q$11,$F69=Graphique!$A$2,$B69=Graphique!$A$1),MAX(Q$11:Q68)+1,"")</f>
        <v/>
      </c>
      <c r="R69" s="21" t="str">
        <f>IF(AND($H69=R$11,$F69=Graphique!$A$2,$B69=Graphique!$A$1),MAX(R$11:R68)+1,"")</f>
        <v/>
      </c>
      <c r="S69" s="21" t="str">
        <f>IF(AND($H69=S$11,$F69=Graphique!$A$2,$B69=Graphique!$A$1),MAX(S$11:S68)+1,"")</f>
        <v/>
      </c>
      <c r="T69" s="21" t="str">
        <f>IF(AND($H69=T$11,$F69=Graphique!$A$2,$B69=Graphique!$A$1),MAX(T$11:T68)+1,"")</f>
        <v/>
      </c>
      <c r="U69" s="21" t="str">
        <f>IF(AND($H69=U$11,$F69=Graphique!$A$2,$B69=Graphique!$A$1),MAX(U$11:U68)+1,"")</f>
        <v/>
      </c>
      <c r="V69" s="21" t="str">
        <f>IF(AND($H69=V$11,$F69=Graphique!$A$2,$B69=Graphique!$A$1),MAX(V$11:V68)+1,"")</f>
        <v/>
      </c>
      <c r="W69" s="21" t="str">
        <f>IF(AND($H69=W$11,$F69=Graphique!$A$2,$B69=Graphique!$A$1),MAX(W$11:W68)+1,"")</f>
        <v/>
      </c>
      <c r="X69" s="21" t="str">
        <f>IF(AND($H69=X$11,$F69=Graphique!$A$2,$B69=Graphique!$A$1),MAX(X$11:X68)+1,"")</f>
        <v/>
      </c>
      <c r="Y69" s="21" t="str">
        <f>IF(AND($H69=Y$11,$F69=Graphique!$A$2,$B69=Graphique!$A$1),MAX(Y$11:Y68)+1,"")</f>
        <v/>
      </c>
      <c r="Z69" s="21" t="str">
        <f>IF(AND($H69=Z$11,$F69=Graphique!$A$2,$B69=Graphique!$A$1),MAX(Z$11:Z68)+1,"")</f>
        <v/>
      </c>
      <c r="AA69" s="21" t="str">
        <f>IF(AND($H69=AA$11,$F69=Graphique!$A$2,$B69=Graphique!$A$1),MAX(AA$11:AA68)+1,"")</f>
        <v/>
      </c>
      <c r="AB69" s="21" t="str">
        <f>IF(AND($H69=AB$11,$F69=Graphique!$A$2,$B69=Graphique!$A$1),MAX(AB$11:AB68)+1,"")</f>
        <v/>
      </c>
      <c r="AC69" s="21" t="str">
        <f>IF(AND($H69=AC$11,$F69=Graphique!$A$2,$B69=Graphique!$A$1),MAX(AC$11:AC68)+1,"")</f>
        <v/>
      </c>
    </row>
    <row r="70" spans="1:29" ht="15.75" x14ac:dyDescent="0.25">
      <c r="A70" s="14"/>
      <c r="B70" s="14" t="s">
        <v>91</v>
      </c>
      <c r="C70" s="14" t="s">
        <v>5</v>
      </c>
      <c r="D70" s="14" t="s">
        <v>92</v>
      </c>
      <c r="E70" s="14">
        <v>0.21</v>
      </c>
      <c r="F70" s="14" t="s">
        <v>84</v>
      </c>
      <c r="G70" s="14" t="s">
        <v>86</v>
      </c>
      <c r="H70" s="136" t="s">
        <v>44</v>
      </c>
      <c r="I70" s="137" t="s">
        <v>53</v>
      </c>
      <c r="J70" s="138">
        <v>1</v>
      </c>
      <c r="K70" s="137">
        <v>100</v>
      </c>
      <c r="L70" s="139">
        <v>3255</v>
      </c>
      <c r="M70" s="139"/>
      <c r="N70" s="139"/>
      <c r="O70" s="140">
        <v>855</v>
      </c>
      <c r="P70" s="21" t="str">
        <f>IF(AND($H70=P$11,$F70=Graphique!$A$2,$B70=Graphique!$A$1),MAX(P$11:P69)+1,"")</f>
        <v/>
      </c>
      <c r="Q70" s="21" t="str">
        <f>IF(AND($H70=Q$11,$F70=Graphique!$A$2,$B70=Graphique!$A$1),MAX(Q$11:Q69)+1,"")</f>
        <v/>
      </c>
      <c r="R70" s="21" t="str">
        <f>IF(AND($H70=R$11,$F70=Graphique!$A$2,$B70=Graphique!$A$1),MAX(R$11:R69)+1,"")</f>
        <v/>
      </c>
      <c r="S70" s="21" t="str">
        <f>IF(AND($H70=S$11,$F70=Graphique!$A$2,$B70=Graphique!$A$1),MAX(S$11:S69)+1,"")</f>
        <v/>
      </c>
      <c r="T70" s="21" t="str">
        <f>IF(AND($H70=T$11,$F70=Graphique!$A$2,$B70=Graphique!$A$1),MAX(T$11:T69)+1,"")</f>
        <v/>
      </c>
      <c r="U70" s="21" t="str">
        <f>IF(AND($H70=U$11,$F70=Graphique!$A$2,$B70=Graphique!$A$1),MAX(U$11:U69)+1,"")</f>
        <v/>
      </c>
      <c r="V70" s="21" t="str">
        <f>IF(AND($H70=V$11,$F70=Graphique!$A$2,$B70=Graphique!$A$1),MAX(V$11:V69)+1,"")</f>
        <v/>
      </c>
      <c r="W70" s="21" t="str">
        <f>IF(AND($H70=W$11,$F70=Graphique!$A$2,$B70=Graphique!$A$1),MAX(W$11:W69)+1,"")</f>
        <v/>
      </c>
      <c r="X70" s="21" t="str">
        <f>IF(AND($H70=X$11,$F70=Graphique!$A$2,$B70=Graphique!$A$1),MAX(X$11:X69)+1,"")</f>
        <v/>
      </c>
      <c r="Y70" s="21" t="str">
        <f>IF(AND($H70=Y$11,$F70=Graphique!$A$2,$B70=Graphique!$A$1),MAX(Y$11:Y69)+1,"")</f>
        <v/>
      </c>
      <c r="Z70" s="21" t="str">
        <f>IF(AND($H70=Z$11,$F70=Graphique!$A$2,$B70=Graphique!$A$1),MAX(Z$11:Z69)+1,"")</f>
        <v/>
      </c>
      <c r="AA70" s="21" t="str">
        <f>IF(AND($H70=AA$11,$F70=Graphique!$A$2,$B70=Graphique!$A$1),MAX(AA$11:AA69)+1,"")</f>
        <v/>
      </c>
      <c r="AB70" s="21" t="str">
        <f>IF(AND($H70=AB$11,$F70=Graphique!$A$2,$B70=Graphique!$A$1),MAX(AB$11:AB69)+1,"")</f>
        <v/>
      </c>
      <c r="AC70" s="21" t="str">
        <f>IF(AND($H70=AC$11,$F70=Graphique!$A$2,$B70=Graphique!$A$1),MAX(AC$11:AC69)+1,"")</f>
        <v/>
      </c>
    </row>
    <row r="71" spans="1:29" ht="15.75" x14ac:dyDescent="0.25">
      <c r="A71" s="14"/>
      <c r="B71" s="14" t="s">
        <v>91</v>
      </c>
      <c r="C71" s="14" t="s">
        <v>5</v>
      </c>
      <c r="D71" s="14" t="s">
        <v>92</v>
      </c>
      <c r="E71" s="14">
        <v>0.21</v>
      </c>
      <c r="F71" s="14" t="s">
        <v>84</v>
      </c>
      <c r="G71" s="14" t="s">
        <v>85</v>
      </c>
      <c r="H71" s="136" t="s">
        <v>44</v>
      </c>
      <c r="I71" s="137" t="s">
        <v>54</v>
      </c>
      <c r="J71" s="138">
        <v>1</v>
      </c>
      <c r="K71" s="137">
        <v>100</v>
      </c>
      <c r="L71" s="139">
        <v>2695</v>
      </c>
      <c r="M71" s="139"/>
      <c r="N71" s="139"/>
      <c r="O71" s="140">
        <v>545</v>
      </c>
      <c r="P71" s="21" t="str">
        <f>IF(AND($H71=P$11,$F71=Graphique!$A$2,$B71=Graphique!$A$1),MAX(P$11:P70)+1,"")</f>
        <v/>
      </c>
      <c r="Q71" s="21" t="str">
        <f>IF(AND($H71=Q$11,$F71=Graphique!$A$2,$B71=Graphique!$A$1),MAX(Q$11:Q70)+1,"")</f>
        <v/>
      </c>
      <c r="R71" s="21" t="str">
        <f>IF(AND($H71=R$11,$F71=Graphique!$A$2,$B71=Graphique!$A$1),MAX(R$11:R70)+1,"")</f>
        <v/>
      </c>
      <c r="S71" s="21" t="str">
        <f>IF(AND($H71=S$11,$F71=Graphique!$A$2,$B71=Graphique!$A$1),MAX(S$11:S70)+1,"")</f>
        <v/>
      </c>
      <c r="T71" s="21" t="str">
        <f>IF(AND($H71=T$11,$F71=Graphique!$A$2,$B71=Graphique!$A$1),MAX(T$11:T70)+1,"")</f>
        <v/>
      </c>
      <c r="U71" s="21" t="str">
        <f>IF(AND($H71=U$11,$F71=Graphique!$A$2,$B71=Graphique!$A$1),MAX(U$11:U70)+1,"")</f>
        <v/>
      </c>
      <c r="V71" s="21" t="str">
        <f>IF(AND($H71=V$11,$F71=Graphique!$A$2,$B71=Graphique!$A$1),MAX(V$11:V70)+1,"")</f>
        <v/>
      </c>
      <c r="W71" s="21" t="str">
        <f>IF(AND($H71=W$11,$F71=Graphique!$A$2,$B71=Graphique!$A$1),MAX(W$11:W70)+1,"")</f>
        <v/>
      </c>
      <c r="X71" s="21" t="str">
        <f>IF(AND($H71=X$11,$F71=Graphique!$A$2,$B71=Graphique!$A$1),MAX(X$11:X70)+1,"")</f>
        <v/>
      </c>
      <c r="Y71" s="21" t="str">
        <f>IF(AND($H71=Y$11,$F71=Graphique!$A$2,$B71=Graphique!$A$1),MAX(Y$11:Y70)+1,"")</f>
        <v/>
      </c>
      <c r="Z71" s="21" t="str">
        <f>IF(AND($H71=Z$11,$F71=Graphique!$A$2,$B71=Graphique!$A$1),MAX(Z$11:Z70)+1,"")</f>
        <v/>
      </c>
      <c r="AA71" s="21" t="str">
        <f>IF(AND($H71=AA$11,$F71=Graphique!$A$2,$B71=Graphique!$A$1),MAX(AA$11:AA70)+1,"")</f>
        <v/>
      </c>
      <c r="AB71" s="21" t="str">
        <f>IF(AND($H71=AB$11,$F71=Graphique!$A$2,$B71=Graphique!$A$1),MAX(AB$11:AB70)+1,"")</f>
        <v/>
      </c>
      <c r="AC71" s="21" t="str">
        <f>IF(AND($H71=AC$11,$F71=Graphique!$A$2,$B71=Graphique!$A$1),MAX(AC$11:AC70)+1,"")</f>
        <v/>
      </c>
    </row>
    <row r="72" spans="1:29" s="21" customFormat="1" ht="15.75" x14ac:dyDescent="0.25">
      <c r="A72" s="14"/>
      <c r="B72" s="14" t="s">
        <v>91</v>
      </c>
      <c r="C72" s="14" t="s">
        <v>5</v>
      </c>
      <c r="D72" s="14" t="s">
        <v>92</v>
      </c>
      <c r="E72" s="14">
        <v>0.21</v>
      </c>
      <c r="F72" s="14" t="s">
        <v>84</v>
      </c>
      <c r="G72" s="14" t="s">
        <v>85</v>
      </c>
      <c r="H72" s="136" t="s">
        <v>44</v>
      </c>
      <c r="I72" s="137" t="s">
        <v>74</v>
      </c>
      <c r="J72" s="138">
        <v>1</v>
      </c>
      <c r="K72" s="137">
        <v>100</v>
      </c>
      <c r="L72" s="139">
        <v>2905</v>
      </c>
      <c r="M72" s="139"/>
      <c r="N72" s="139"/>
      <c r="O72" s="140">
        <v>505</v>
      </c>
      <c r="P72" s="21" t="str">
        <f>IF(AND($H72=P$11,$F72=Graphique!$A$2,$B72=Graphique!$A$1),MAX(P$11:P71)+1,"")</f>
        <v/>
      </c>
      <c r="Q72" s="21" t="str">
        <f>IF(AND($H72=Q$11,$F72=Graphique!$A$2,$B72=Graphique!$A$1),MAX(Q$11:Q71)+1,"")</f>
        <v/>
      </c>
      <c r="R72" s="21" t="str">
        <f>IF(AND($H72=R$11,$F72=Graphique!$A$2,$B72=Graphique!$A$1),MAX(R$11:R71)+1,"")</f>
        <v/>
      </c>
      <c r="S72" s="21" t="str">
        <f>IF(AND($H72=S$11,$F72=Graphique!$A$2,$B72=Graphique!$A$1),MAX(S$11:S71)+1,"")</f>
        <v/>
      </c>
      <c r="T72" s="21" t="str">
        <f>IF(AND($H72=T$11,$F72=Graphique!$A$2,$B72=Graphique!$A$1),MAX(T$11:T71)+1,"")</f>
        <v/>
      </c>
      <c r="U72" s="21" t="str">
        <f>IF(AND($H72=U$11,$F72=Graphique!$A$2,$B72=Graphique!$A$1),MAX(U$11:U71)+1,"")</f>
        <v/>
      </c>
      <c r="V72" s="21" t="str">
        <f>IF(AND($H72=V$11,$F72=Graphique!$A$2,$B72=Graphique!$A$1),MAX(V$11:V71)+1,"")</f>
        <v/>
      </c>
      <c r="W72" s="21" t="str">
        <f>IF(AND($H72=W$11,$F72=Graphique!$A$2,$B72=Graphique!$A$1),MAX(W$11:W71)+1,"")</f>
        <v/>
      </c>
      <c r="X72" s="21" t="str">
        <f>IF(AND($H72=X$11,$F72=Graphique!$A$2,$B72=Graphique!$A$1),MAX(X$11:X71)+1,"")</f>
        <v/>
      </c>
      <c r="Y72" s="21" t="str">
        <f>IF(AND($H72=Y$11,$F72=Graphique!$A$2,$B72=Graphique!$A$1),MAX(Y$11:Y71)+1,"")</f>
        <v/>
      </c>
      <c r="Z72" s="21" t="str">
        <f>IF(AND($H72=Z$11,$F72=Graphique!$A$2,$B72=Graphique!$A$1),MAX(Z$11:Z71)+1,"")</f>
        <v/>
      </c>
      <c r="AA72" s="21" t="str">
        <f>IF(AND($H72=AA$11,$F72=Graphique!$A$2,$B72=Graphique!$A$1),MAX(AA$11:AA71)+1,"")</f>
        <v/>
      </c>
      <c r="AB72" s="21" t="str">
        <f>IF(AND($H72=AB$11,$F72=Graphique!$A$2,$B72=Graphique!$A$1),MAX(AB$11:AB71)+1,"")</f>
        <v/>
      </c>
      <c r="AC72" s="21" t="str">
        <f>IF(AND($H72=AC$11,$F72=Graphique!$A$2,$B72=Graphique!$A$1),MAX(AC$11:AC71)+1,"")</f>
        <v/>
      </c>
    </row>
    <row r="73" spans="1:29" s="21" customFormat="1" ht="15.75" x14ac:dyDescent="0.25">
      <c r="A73" s="14"/>
      <c r="B73" s="14" t="s">
        <v>91</v>
      </c>
      <c r="C73" s="14" t="s">
        <v>5</v>
      </c>
      <c r="D73" s="14" t="s">
        <v>92</v>
      </c>
      <c r="E73" s="14">
        <v>0.21</v>
      </c>
      <c r="F73" s="14" t="s">
        <v>84</v>
      </c>
      <c r="G73" s="14" t="s">
        <v>86</v>
      </c>
      <c r="H73" s="136" t="s">
        <v>44</v>
      </c>
      <c r="I73" s="137" t="s">
        <v>68</v>
      </c>
      <c r="J73" s="138">
        <v>1</v>
      </c>
      <c r="K73" s="137">
        <v>100</v>
      </c>
      <c r="L73" s="139">
        <v>3255</v>
      </c>
      <c r="M73" s="139"/>
      <c r="N73" s="139"/>
      <c r="O73" s="140">
        <v>655</v>
      </c>
      <c r="P73" s="21" t="str">
        <f>IF(AND($H73=P$11,$F73=Graphique!$A$2,$B73=Graphique!$A$1),MAX(P$11:P72)+1,"")</f>
        <v/>
      </c>
      <c r="Q73" s="21" t="str">
        <f>IF(AND($H73=Q$11,$F73=Graphique!$A$2,$B73=Graphique!$A$1),MAX(Q$11:Q72)+1,"")</f>
        <v/>
      </c>
      <c r="R73" s="21" t="str">
        <f>IF(AND($H73=R$11,$F73=Graphique!$A$2,$B73=Graphique!$A$1),MAX(R$11:R72)+1,"")</f>
        <v/>
      </c>
      <c r="S73" s="21" t="str">
        <f>IF(AND($H73=S$11,$F73=Graphique!$A$2,$B73=Graphique!$A$1),MAX(S$11:S72)+1,"")</f>
        <v/>
      </c>
      <c r="T73" s="21" t="str">
        <f>IF(AND($H73=T$11,$F73=Graphique!$A$2,$B73=Graphique!$A$1),MAX(T$11:T72)+1,"")</f>
        <v/>
      </c>
      <c r="U73" s="21" t="str">
        <f>IF(AND($H73=U$11,$F73=Graphique!$A$2,$B73=Graphique!$A$1),MAX(U$11:U72)+1,"")</f>
        <v/>
      </c>
      <c r="V73" s="21" t="str">
        <f>IF(AND($H73=V$11,$F73=Graphique!$A$2,$B73=Graphique!$A$1),MAX(V$11:V72)+1,"")</f>
        <v/>
      </c>
      <c r="W73" s="21" t="str">
        <f>IF(AND($H73=W$11,$F73=Graphique!$A$2,$B73=Graphique!$A$1),MAX(W$11:W72)+1,"")</f>
        <v/>
      </c>
      <c r="X73" s="21" t="str">
        <f>IF(AND($H73=X$11,$F73=Graphique!$A$2,$B73=Graphique!$A$1),MAX(X$11:X72)+1,"")</f>
        <v/>
      </c>
      <c r="Y73" s="21" t="str">
        <f>IF(AND($H73=Y$11,$F73=Graphique!$A$2,$B73=Graphique!$A$1),MAX(Y$11:Y72)+1,"")</f>
        <v/>
      </c>
      <c r="Z73" s="21" t="str">
        <f>IF(AND($H73=Z$11,$F73=Graphique!$A$2,$B73=Graphique!$A$1),MAX(Z$11:Z72)+1,"")</f>
        <v/>
      </c>
      <c r="AA73" s="21" t="str">
        <f>IF(AND($H73=AA$11,$F73=Graphique!$A$2,$B73=Graphique!$A$1),MAX(AA$11:AA72)+1,"")</f>
        <v/>
      </c>
      <c r="AB73" s="21" t="str">
        <f>IF(AND($H73=AB$11,$F73=Graphique!$A$2,$B73=Graphique!$A$1),MAX(AB$11:AB72)+1,"")</f>
        <v/>
      </c>
      <c r="AC73" s="21" t="str">
        <f>IF(AND($H73=AC$11,$F73=Graphique!$A$2,$B73=Graphique!$A$1),MAX(AC$11:AC72)+1,"")</f>
        <v/>
      </c>
    </row>
    <row r="74" spans="1:29" s="21" customFormat="1" ht="15.75" x14ac:dyDescent="0.25">
      <c r="A74" s="14"/>
      <c r="B74" s="14" t="s">
        <v>91</v>
      </c>
      <c r="C74" s="14" t="s">
        <v>5</v>
      </c>
      <c r="D74" s="14" t="s">
        <v>92</v>
      </c>
      <c r="E74" s="14">
        <v>0.21</v>
      </c>
      <c r="F74" s="14" t="s">
        <v>84</v>
      </c>
      <c r="G74" s="14" t="s">
        <v>86</v>
      </c>
      <c r="H74" s="136" t="s">
        <v>44</v>
      </c>
      <c r="I74" s="137" t="s">
        <v>77</v>
      </c>
      <c r="J74" s="141">
        <v>0.5</v>
      </c>
      <c r="K74" s="137">
        <v>50</v>
      </c>
      <c r="L74" s="139">
        <v>2525</v>
      </c>
      <c r="M74" s="139"/>
      <c r="N74" s="139"/>
      <c r="O74" s="140">
        <v>515</v>
      </c>
      <c r="P74" s="21" t="str">
        <f>IF(AND($H74=P$11,$F74=Graphique!$A$2,$B74=Graphique!$A$1),MAX(P$11:P73)+1,"")</f>
        <v/>
      </c>
      <c r="Q74" s="21" t="str">
        <f>IF(AND($H74=Q$11,$F74=Graphique!$A$2,$B74=Graphique!$A$1),MAX(Q$11:Q73)+1,"")</f>
        <v/>
      </c>
      <c r="R74" s="21" t="str">
        <f>IF(AND($H74=R$11,$F74=Graphique!$A$2,$B74=Graphique!$A$1),MAX(R$11:R73)+1,"")</f>
        <v/>
      </c>
      <c r="S74" s="21" t="str">
        <f>IF(AND($H74=S$11,$F74=Graphique!$A$2,$B74=Graphique!$A$1),MAX(S$11:S73)+1,"")</f>
        <v/>
      </c>
      <c r="T74" s="21" t="str">
        <f>IF(AND($H74=T$11,$F74=Graphique!$A$2,$B74=Graphique!$A$1),MAX(T$11:T73)+1,"")</f>
        <v/>
      </c>
      <c r="U74" s="21" t="str">
        <f>IF(AND($H74=U$11,$F74=Graphique!$A$2,$B74=Graphique!$A$1),MAX(U$11:U73)+1,"")</f>
        <v/>
      </c>
      <c r="V74" s="21" t="str">
        <f>IF(AND($H74=V$11,$F74=Graphique!$A$2,$B74=Graphique!$A$1),MAX(V$11:V73)+1,"")</f>
        <v/>
      </c>
      <c r="W74" s="21" t="str">
        <f>IF(AND($H74=W$11,$F74=Graphique!$A$2,$B74=Graphique!$A$1),MAX(W$11:W73)+1,"")</f>
        <v/>
      </c>
      <c r="X74" s="21" t="str">
        <f>IF(AND($H74=X$11,$F74=Graphique!$A$2,$B74=Graphique!$A$1),MAX(X$11:X73)+1,"")</f>
        <v/>
      </c>
      <c r="Y74" s="21" t="str">
        <f>IF(AND($H74=Y$11,$F74=Graphique!$A$2,$B74=Graphique!$A$1),MAX(Y$11:Y73)+1,"")</f>
        <v/>
      </c>
      <c r="Z74" s="21" t="str">
        <f>IF(AND($H74=Z$11,$F74=Graphique!$A$2,$B74=Graphique!$A$1),MAX(Z$11:Z73)+1,"")</f>
        <v/>
      </c>
      <c r="AA74" s="21" t="str">
        <f>IF(AND($H74=AA$11,$F74=Graphique!$A$2,$B74=Graphique!$A$1),MAX(AA$11:AA73)+1,"")</f>
        <v/>
      </c>
      <c r="AB74" s="21" t="str">
        <f>IF(AND($H74=AB$11,$F74=Graphique!$A$2,$B74=Graphique!$A$1),MAX(AB$11:AB73)+1,"")</f>
        <v/>
      </c>
      <c r="AC74" s="21" t="str">
        <f>IF(AND($H74=AC$11,$F74=Graphique!$A$2,$B74=Graphique!$A$1),MAX(AC$11:AC73)+1,"")</f>
        <v/>
      </c>
    </row>
    <row r="75" spans="1:29" s="21" customFormat="1" ht="15.75" x14ac:dyDescent="0.25">
      <c r="A75" s="14"/>
      <c r="B75" s="14" t="s">
        <v>91</v>
      </c>
      <c r="C75" s="14" t="s">
        <v>5</v>
      </c>
      <c r="D75" s="14" t="s">
        <v>92</v>
      </c>
      <c r="E75" s="14">
        <v>0.21</v>
      </c>
      <c r="F75" s="14" t="s">
        <v>84</v>
      </c>
      <c r="G75" s="14" t="s">
        <v>86</v>
      </c>
      <c r="H75" s="136" t="s">
        <v>44</v>
      </c>
      <c r="I75" s="137" t="s">
        <v>78</v>
      </c>
      <c r="J75" s="141">
        <v>0.5</v>
      </c>
      <c r="K75" s="137">
        <v>30</v>
      </c>
      <c r="L75" s="139">
        <v>1995</v>
      </c>
      <c r="M75" s="139"/>
      <c r="N75" s="139"/>
      <c r="O75" s="140">
        <v>655</v>
      </c>
      <c r="P75" s="21" t="str">
        <f>IF(AND($H75=P$11,$F75=Graphique!$A$2,$B75=Graphique!$A$1),MAX(P$11:P74)+1,"")</f>
        <v/>
      </c>
      <c r="Q75" s="21" t="str">
        <f>IF(AND($H75=Q$11,$F75=Graphique!$A$2,$B75=Graphique!$A$1),MAX(Q$11:Q74)+1,"")</f>
        <v/>
      </c>
      <c r="R75" s="21" t="str">
        <f>IF(AND($H75=R$11,$F75=Graphique!$A$2,$B75=Graphique!$A$1),MAX(R$11:R74)+1,"")</f>
        <v/>
      </c>
      <c r="S75" s="21" t="str">
        <f>IF(AND($H75=S$11,$F75=Graphique!$A$2,$B75=Graphique!$A$1),MAX(S$11:S74)+1,"")</f>
        <v/>
      </c>
      <c r="T75" s="21" t="str">
        <f>IF(AND($H75=T$11,$F75=Graphique!$A$2,$B75=Graphique!$A$1),MAX(T$11:T74)+1,"")</f>
        <v/>
      </c>
      <c r="U75" s="21" t="str">
        <f>IF(AND($H75=U$11,$F75=Graphique!$A$2,$B75=Graphique!$A$1),MAX(U$11:U74)+1,"")</f>
        <v/>
      </c>
      <c r="V75" s="21" t="str">
        <f>IF(AND($H75=V$11,$F75=Graphique!$A$2,$B75=Graphique!$A$1),MAX(V$11:V74)+1,"")</f>
        <v/>
      </c>
      <c r="W75" s="21" t="str">
        <f>IF(AND($H75=W$11,$F75=Graphique!$A$2,$B75=Graphique!$A$1),MAX(W$11:W74)+1,"")</f>
        <v/>
      </c>
      <c r="X75" s="21" t="str">
        <f>IF(AND($H75=X$11,$F75=Graphique!$A$2,$B75=Graphique!$A$1),MAX(X$11:X74)+1,"")</f>
        <v/>
      </c>
      <c r="Y75" s="21" t="str">
        <f>IF(AND($H75=Y$11,$F75=Graphique!$A$2,$B75=Graphique!$A$1),MAX(Y$11:Y74)+1,"")</f>
        <v/>
      </c>
      <c r="Z75" s="21" t="str">
        <f>IF(AND($H75=Z$11,$F75=Graphique!$A$2,$B75=Graphique!$A$1),MAX(Z$11:Z74)+1,"")</f>
        <v/>
      </c>
      <c r="AA75" s="21" t="str">
        <f>IF(AND($H75=AA$11,$F75=Graphique!$A$2,$B75=Graphique!$A$1),MAX(AA$11:AA74)+1,"")</f>
        <v/>
      </c>
      <c r="AB75" s="21" t="str">
        <f>IF(AND($H75=AB$11,$F75=Graphique!$A$2,$B75=Graphique!$A$1),MAX(AB$11:AB74)+1,"")</f>
        <v/>
      </c>
      <c r="AC75" s="21" t="str">
        <f>IF(AND($H75=AC$11,$F75=Graphique!$A$2,$B75=Graphique!$A$1),MAX(AC$11:AC74)+1,"")</f>
        <v/>
      </c>
    </row>
    <row r="76" spans="1:29" ht="15.75" x14ac:dyDescent="0.25">
      <c r="A76" s="14"/>
      <c r="B76" s="14" t="s">
        <v>91</v>
      </c>
      <c r="C76" s="14" t="s">
        <v>5</v>
      </c>
      <c r="D76" s="14" t="s">
        <v>92</v>
      </c>
      <c r="E76" s="14">
        <v>0.21</v>
      </c>
      <c r="F76" s="14" t="s">
        <v>83</v>
      </c>
      <c r="G76" s="14" t="s">
        <v>87</v>
      </c>
      <c r="H76" s="24" t="s">
        <v>55</v>
      </c>
      <c r="I76" s="25" t="s">
        <v>56</v>
      </c>
      <c r="J76" s="22">
        <v>1</v>
      </c>
      <c r="K76" s="25">
        <v>100</v>
      </c>
      <c r="L76" s="26"/>
      <c r="M76" s="26"/>
      <c r="N76" s="26"/>
      <c r="O76" s="23">
        <v>0</v>
      </c>
      <c r="P76" s="21" t="str">
        <f>IF(AND($H76=P$11,$F76=Graphique!$A$2,$B76=Graphique!$A$1),MAX(P$11:P75)+1,"")</f>
        <v/>
      </c>
      <c r="Q76" s="21" t="str">
        <f>IF(AND($H76=Q$11,$F76=Graphique!$A$2,$B76=Graphique!$A$1),MAX(Q$11:Q75)+1,"")</f>
        <v/>
      </c>
      <c r="R76" s="21" t="str">
        <f>IF(AND($H76=R$11,$F76=Graphique!$A$2,$B76=Graphique!$A$1),MAX(R$11:R75)+1,"")</f>
        <v/>
      </c>
      <c r="S76" s="21" t="str">
        <f>IF(AND($H76=S$11,$F76=Graphique!$A$2,$B76=Graphique!$A$1),MAX(S$11:S75)+1,"")</f>
        <v/>
      </c>
      <c r="T76" s="21" t="str">
        <f>IF(AND($H76=T$11,$F76=Graphique!$A$2,$B76=Graphique!$A$1),MAX(T$11:T75)+1,"")</f>
        <v/>
      </c>
      <c r="U76" s="21" t="str">
        <f>IF(AND($H76=U$11,$F76=Graphique!$A$2,$B76=Graphique!$A$1),MAX(U$11:U75)+1,"")</f>
        <v/>
      </c>
      <c r="V76" s="21" t="str">
        <f>IF(AND($H76=V$11,$F76=Graphique!$A$2,$B76=Graphique!$A$1),MAX(V$11:V75)+1,"")</f>
        <v/>
      </c>
      <c r="W76" s="21" t="str">
        <f>IF(AND($H76=W$11,$F76=Graphique!$A$2,$B76=Graphique!$A$1),MAX(W$11:W75)+1,"")</f>
        <v/>
      </c>
      <c r="X76" s="21" t="str">
        <f>IF(AND($H76=X$11,$F76=Graphique!$A$2,$B76=Graphique!$A$1),MAX(X$11:X75)+1,"")</f>
        <v/>
      </c>
      <c r="Y76" s="21" t="str">
        <f>IF(AND($H76=Y$11,$F76=Graphique!$A$2,$B76=Graphique!$A$1),MAX(Y$11:Y75)+1,"")</f>
        <v/>
      </c>
      <c r="Z76" s="21" t="str">
        <f>IF(AND($H76=Z$11,$F76=Graphique!$A$2,$B76=Graphique!$A$1),MAX(Z$11:Z75)+1,"")</f>
        <v/>
      </c>
      <c r="AA76" s="21" t="str">
        <f>IF(AND($H76=AA$11,$F76=Graphique!$A$2,$B76=Graphique!$A$1),MAX(AA$11:AA75)+1,"")</f>
        <v/>
      </c>
      <c r="AB76" s="21" t="str">
        <f>IF(AND($H76=AB$11,$F76=Graphique!$A$2,$B76=Graphique!$A$1),MAX(AB$11:AB75)+1,"")</f>
        <v/>
      </c>
      <c r="AC76" s="21" t="str">
        <f>IF(AND($H76=AC$11,$F76=Graphique!$A$2,$B76=Graphique!$A$1),MAX(AC$11:AC75)+1,"")</f>
        <v/>
      </c>
    </row>
    <row r="77" spans="1:29" ht="15.75" x14ac:dyDescent="0.25">
      <c r="A77" s="14"/>
      <c r="B77" s="14" t="s">
        <v>91</v>
      </c>
      <c r="C77" s="14" t="s">
        <v>5</v>
      </c>
      <c r="D77" s="14" t="s">
        <v>92</v>
      </c>
      <c r="E77" s="14">
        <v>0.21</v>
      </c>
      <c r="F77" s="14" t="s">
        <v>84</v>
      </c>
      <c r="G77" s="14" t="s">
        <v>86</v>
      </c>
      <c r="H77" s="162" t="s">
        <v>57</v>
      </c>
      <c r="I77" s="104" t="s">
        <v>58</v>
      </c>
      <c r="J77" s="100">
        <v>1</v>
      </c>
      <c r="K77" s="104">
        <v>100</v>
      </c>
      <c r="L77" s="163">
        <v>3790</v>
      </c>
      <c r="M77" s="163"/>
      <c r="N77" s="163"/>
      <c r="O77" s="164">
        <v>810</v>
      </c>
      <c r="P77" s="21" t="str">
        <f>IF(AND($H77=P$11,$F77=Graphique!$A$2,$B77=Graphique!$A$1),MAX(P$11:P76)+1,"")</f>
        <v/>
      </c>
      <c r="Q77" s="21" t="str">
        <f>IF(AND($H77=Q$11,$F77=Graphique!$A$2,$B77=Graphique!$A$1),MAX(Q$11:Q76)+1,"")</f>
        <v/>
      </c>
      <c r="R77" s="21" t="str">
        <f>IF(AND($H77=R$11,$F77=Graphique!$A$2,$B77=Graphique!$A$1),MAX(R$11:R76)+1,"")</f>
        <v/>
      </c>
      <c r="S77" s="21" t="str">
        <f>IF(AND($H77=S$11,$F77=Graphique!$A$2,$B77=Graphique!$A$1),MAX(S$11:S76)+1,"")</f>
        <v/>
      </c>
      <c r="T77" s="21" t="str">
        <f>IF(AND($H77=T$11,$F77=Graphique!$A$2,$B77=Graphique!$A$1),MAX(T$11:T76)+1,"")</f>
        <v/>
      </c>
      <c r="U77" s="21" t="str">
        <f>IF(AND($H77=U$11,$F77=Graphique!$A$2,$B77=Graphique!$A$1),MAX(U$11:U76)+1,"")</f>
        <v/>
      </c>
      <c r="V77" s="21" t="str">
        <f>IF(AND($H77=V$11,$F77=Graphique!$A$2,$B77=Graphique!$A$1),MAX(V$11:V76)+1,"")</f>
        <v/>
      </c>
      <c r="W77" s="21" t="str">
        <f>IF(AND($H77=W$11,$F77=Graphique!$A$2,$B77=Graphique!$A$1),MAX(W$11:W76)+1,"")</f>
        <v/>
      </c>
      <c r="X77" s="21" t="str">
        <f>IF(AND($H77=X$11,$F77=Graphique!$A$2,$B77=Graphique!$A$1),MAX(X$11:X76)+1,"")</f>
        <v/>
      </c>
      <c r="Y77" s="21" t="str">
        <f>IF(AND($H77=Y$11,$F77=Graphique!$A$2,$B77=Graphique!$A$1),MAX(Y$11:Y76)+1,"")</f>
        <v/>
      </c>
      <c r="Z77" s="21" t="str">
        <f>IF(AND($H77=Z$11,$F77=Graphique!$A$2,$B77=Graphique!$A$1),MAX(Z$11:Z76)+1,"")</f>
        <v/>
      </c>
      <c r="AA77" s="21" t="str">
        <f>IF(AND($H77=AA$11,$F77=Graphique!$A$2,$B77=Graphique!$A$1),MAX(AA$11:AA76)+1,"")</f>
        <v/>
      </c>
      <c r="AB77" s="21" t="str">
        <f>IF(AND($H77=AB$11,$F77=Graphique!$A$2,$B77=Graphique!$A$1),MAX(AB$11:AB76)+1,"")</f>
        <v/>
      </c>
      <c r="AC77" s="21" t="str">
        <f>IF(AND($H77=AC$11,$F77=Graphique!$A$2,$B77=Graphique!$A$1),MAX(AC$11:AC76)+1,"")</f>
        <v/>
      </c>
    </row>
    <row r="78" spans="1:29" s="21" customFormat="1" ht="15.75" x14ac:dyDescent="0.25">
      <c r="A78" s="14"/>
      <c r="B78" s="14" t="s">
        <v>91</v>
      </c>
      <c r="C78" s="14" t="s">
        <v>5</v>
      </c>
      <c r="D78" s="14" t="s">
        <v>92</v>
      </c>
      <c r="E78" s="14">
        <v>0.21</v>
      </c>
      <c r="F78" s="14" t="s">
        <v>84</v>
      </c>
      <c r="G78" s="14" t="s">
        <v>85</v>
      </c>
      <c r="H78" s="162" t="s">
        <v>57</v>
      </c>
      <c r="I78" s="104" t="s">
        <v>76</v>
      </c>
      <c r="J78" s="103">
        <v>0.5</v>
      </c>
      <c r="K78" s="104">
        <v>50</v>
      </c>
      <c r="L78" s="163">
        <v>3050</v>
      </c>
      <c r="M78" s="163"/>
      <c r="N78" s="163"/>
      <c r="O78" s="164">
        <v>1010</v>
      </c>
      <c r="P78" s="21" t="str">
        <f>IF(AND($H78=P$11,$F78=Graphique!$A$2,$B78=Graphique!$A$1),MAX(P$11:P77)+1,"")</f>
        <v/>
      </c>
      <c r="Q78" s="21" t="str">
        <f>IF(AND($H78=Q$11,$F78=Graphique!$A$2,$B78=Graphique!$A$1),MAX(Q$11:Q77)+1,"")</f>
        <v/>
      </c>
      <c r="R78" s="21" t="str">
        <f>IF(AND($H78=R$11,$F78=Graphique!$A$2,$B78=Graphique!$A$1),MAX(R$11:R77)+1,"")</f>
        <v/>
      </c>
      <c r="S78" s="21" t="str">
        <f>IF(AND($H78=S$11,$F78=Graphique!$A$2,$B78=Graphique!$A$1),MAX(S$11:S77)+1,"")</f>
        <v/>
      </c>
      <c r="T78" s="21" t="str">
        <f>IF(AND($H78=T$11,$F78=Graphique!$A$2,$B78=Graphique!$A$1),MAX(T$11:T77)+1,"")</f>
        <v/>
      </c>
      <c r="U78" s="21" t="str">
        <f>IF(AND($H78=U$11,$F78=Graphique!$A$2,$B78=Graphique!$A$1),MAX(U$11:U77)+1,"")</f>
        <v/>
      </c>
      <c r="V78" s="21" t="str">
        <f>IF(AND($H78=V$11,$F78=Graphique!$A$2,$B78=Graphique!$A$1),MAX(V$11:V77)+1,"")</f>
        <v/>
      </c>
      <c r="W78" s="21" t="str">
        <f>IF(AND($H78=W$11,$F78=Graphique!$A$2,$B78=Graphique!$A$1),MAX(W$11:W77)+1,"")</f>
        <v/>
      </c>
      <c r="X78" s="21" t="str">
        <f>IF(AND($H78=X$11,$F78=Graphique!$A$2,$B78=Graphique!$A$1),MAX(X$11:X77)+1,"")</f>
        <v/>
      </c>
      <c r="Y78" s="21" t="str">
        <f>IF(AND($H78=Y$11,$F78=Graphique!$A$2,$B78=Graphique!$A$1),MAX(Y$11:Y77)+1,"")</f>
        <v/>
      </c>
      <c r="Z78" s="21" t="str">
        <f>IF(AND($H78=Z$11,$F78=Graphique!$A$2,$B78=Graphique!$A$1),MAX(Z$11:Z77)+1,"")</f>
        <v/>
      </c>
      <c r="AA78" s="21" t="str">
        <f>IF(AND($H78=AA$11,$F78=Graphique!$A$2,$B78=Graphique!$A$1),MAX(AA$11:AA77)+1,"")</f>
        <v/>
      </c>
      <c r="AB78" s="21" t="str">
        <f>IF(AND($H78=AB$11,$F78=Graphique!$A$2,$B78=Graphique!$A$1),MAX(AB$11:AB77)+1,"")</f>
        <v/>
      </c>
      <c r="AC78" s="21" t="str">
        <f>IF(AND($H78=AC$11,$F78=Graphique!$A$2,$B78=Graphique!$A$1),MAX(AC$11:AC77)+1,"")</f>
        <v/>
      </c>
    </row>
    <row r="79" spans="1:29" ht="15.75" x14ac:dyDescent="0.25">
      <c r="A79" s="14"/>
      <c r="B79" s="14" t="s">
        <v>91</v>
      </c>
      <c r="C79" s="14" t="s">
        <v>5</v>
      </c>
      <c r="D79" s="14" t="s">
        <v>92</v>
      </c>
      <c r="E79" s="14">
        <v>0.21</v>
      </c>
      <c r="F79" s="14" t="s">
        <v>84</v>
      </c>
      <c r="G79" s="14" t="s">
        <v>85</v>
      </c>
      <c r="H79" s="162" t="s">
        <v>57</v>
      </c>
      <c r="I79" s="104" t="s">
        <v>59</v>
      </c>
      <c r="J79" s="100">
        <v>1</v>
      </c>
      <c r="K79" s="104">
        <v>100</v>
      </c>
      <c r="L79" s="163">
        <v>3990</v>
      </c>
      <c r="M79" s="163"/>
      <c r="N79" s="163"/>
      <c r="O79" s="164">
        <v>1380</v>
      </c>
      <c r="P79" s="21" t="str">
        <f>IF(AND($H79=P$11,$F79=Graphique!$A$2,$B79=Graphique!$A$1),MAX(P$11:P78)+1,"")</f>
        <v/>
      </c>
      <c r="Q79" s="21" t="str">
        <f>IF(AND($H79=Q$11,$F79=Graphique!$A$2,$B79=Graphique!$A$1),MAX(Q$11:Q78)+1,"")</f>
        <v/>
      </c>
      <c r="R79" s="21" t="str">
        <f>IF(AND($H79=R$11,$F79=Graphique!$A$2,$B79=Graphique!$A$1),MAX(R$11:R78)+1,"")</f>
        <v/>
      </c>
      <c r="S79" s="21" t="str">
        <f>IF(AND($H79=S$11,$F79=Graphique!$A$2,$B79=Graphique!$A$1),MAX(S$11:S78)+1,"")</f>
        <v/>
      </c>
      <c r="T79" s="21" t="str">
        <f>IF(AND($H79=T$11,$F79=Graphique!$A$2,$B79=Graphique!$A$1),MAX(T$11:T78)+1,"")</f>
        <v/>
      </c>
      <c r="U79" s="21" t="str">
        <f>IF(AND($H79=U$11,$F79=Graphique!$A$2,$B79=Graphique!$A$1),MAX(U$11:U78)+1,"")</f>
        <v/>
      </c>
      <c r="V79" s="21" t="str">
        <f>IF(AND($H79=V$11,$F79=Graphique!$A$2,$B79=Graphique!$A$1),MAX(V$11:V78)+1,"")</f>
        <v/>
      </c>
      <c r="W79" s="21" t="str">
        <f>IF(AND($H79=W$11,$F79=Graphique!$A$2,$B79=Graphique!$A$1),MAX(W$11:W78)+1,"")</f>
        <v/>
      </c>
      <c r="X79" s="21" t="str">
        <f>IF(AND($H79=X$11,$F79=Graphique!$A$2,$B79=Graphique!$A$1),MAX(X$11:X78)+1,"")</f>
        <v/>
      </c>
      <c r="Y79" s="21" t="str">
        <f>IF(AND($H79=Y$11,$F79=Graphique!$A$2,$B79=Graphique!$A$1),MAX(Y$11:Y78)+1,"")</f>
        <v/>
      </c>
      <c r="Z79" s="21" t="str">
        <f>IF(AND($H79=Z$11,$F79=Graphique!$A$2,$B79=Graphique!$A$1),MAX(Z$11:Z78)+1,"")</f>
        <v/>
      </c>
      <c r="AA79" s="21" t="str">
        <f>IF(AND($H79=AA$11,$F79=Graphique!$A$2,$B79=Graphique!$A$1),MAX(AA$11:AA78)+1,"")</f>
        <v/>
      </c>
      <c r="AB79" s="21" t="str">
        <f>IF(AND($H79=AB$11,$F79=Graphique!$A$2,$B79=Graphique!$A$1),MAX(AB$11:AB78)+1,"")</f>
        <v/>
      </c>
      <c r="AC79" s="21" t="str">
        <f>IF(AND($H79=AC$11,$F79=Graphique!$A$2,$B79=Graphique!$A$1),MAX(AC$11:AC78)+1,"")</f>
        <v/>
      </c>
    </row>
    <row r="80" spans="1:29" s="21" customFormat="1" ht="15.75" x14ac:dyDescent="0.25">
      <c r="A80" s="14"/>
      <c r="B80" s="14" t="s">
        <v>91</v>
      </c>
      <c r="C80" s="14" t="s">
        <v>5</v>
      </c>
      <c r="D80" s="14" t="s">
        <v>92</v>
      </c>
      <c r="E80" s="14">
        <v>0.21</v>
      </c>
      <c r="F80" s="14" t="s">
        <v>84</v>
      </c>
      <c r="G80" s="14" t="s">
        <v>86</v>
      </c>
      <c r="H80" s="185" t="s">
        <v>71</v>
      </c>
      <c r="I80" s="173" t="s">
        <v>72</v>
      </c>
      <c r="J80" s="177">
        <v>0.75</v>
      </c>
      <c r="K80" s="173">
        <v>80</v>
      </c>
      <c r="L80" s="186"/>
      <c r="M80" s="186"/>
      <c r="N80" s="186"/>
      <c r="O80" s="187">
        <v>0</v>
      </c>
      <c r="P80" s="21" t="str">
        <f>IF(AND($H80=P$11,$F80=Graphique!$A$2,$B80=Graphique!$A$1),MAX(P$11:P79)+1,"")</f>
        <v/>
      </c>
      <c r="Q80" s="21" t="str">
        <f>IF(AND($H80=Q$11,$F80=Graphique!$A$2,$B80=Graphique!$A$1),MAX(Q$11:Q79)+1,"")</f>
        <v/>
      </c>
      <c r="R80" s="21" t="str">
        <f>IF(AND($H80=R$11,$F80=Graphique!$A$2,$B80=Graphique!$A$1),MAX(R$11:R79)+1,"")</f>
        <v/>
      </c>
      <c r="S80" s="21" t="str">
        <f>IF(AND($H80=S$11,$F80=Graphique!$A$2,$B80=Graphique!$A$1),MAX(S$11:S79)+1,"")</f>
        <v/>
      </c>
      <c r="T80" s="21" t="str">
        <f>IF(AND($H80=T$11,$F80=Graphique!$A$2,$B80=Graphique!$A$1),MAX(T$11:T79)+1,"")</f>
        <v/>
      </c>
      <c r="U80" s="21" t="str">
        <f>IF(AND($H80=U$11,$F80=Graphique!$A$2,$B80=Graphique!$A$1),MAX(U$11:U79)+1,"")</f>
        <v/>
      </c>
      <c r="V80" s="21" t="str">
        <f>IF(AND($H80=V$11,$F80=Graphique!$A$2,$B80=Graphique!$A$1),MAX(V$11:V79)+1,"")</f>
        <v/>
      </c>
      <c r="W80" s="21" t="str">
        <f>IF(AND($H80=W$11,$F80=Graphique!$A$2,$B80=Graphique!$A$1),MAX(W$11:W79)+1,"")</f>
        <v/>
      </c>
      <c r="X80" s="21" t="str">
        <f>IF(AND($H80=X$11,$F80=Graphique!$A$2,$B80=Graphique!$A$1),MAX(X$11:X79)+1,"")</f>
        <v/>
      </c>
      <c r="Y80" s="21" t="str">
        <f>IF(AND($H80=Y$11,$F80=Graphique!$A$2,$B80=Graphique!$A$1),MAX(Y$11:Y79)+1,"")</f>
        <v/>
      </c>
      <c r="Z80" s="21" t="str">
        <f>IF(AND($H80=Z$11,$F80=Graphique!$A$2,$B80=Graphique!$A$1),MAX(Z$11:Z79)+1,"")</f>
        <v/>
      </c>
      <c r="AA80" s="21" t="str">
        <f>IF(AND($H80=AA$11,$F80=Graphique!$A$2,$B80=Graphique!$A$1),MAX(AA$11:AA79)+1,"")</f>
        <v/>
      </c>
      <c r="AB80" s="21" t="str">
        <f>IF(AND($H80=AB$11,$F80=Graphique!$A$2,$B80=Graphique!$A$1),MAX(AB$11:AB79)+1,"")</f>
        <v/>
      </c>
      <c r="AC80" s="21" t="str">
        <f>IF(AND($H80=AC$11,$F80=Graphique!$A$2,$B80=Graphique!$A$1),MAX(AC$11:AC79)+1,"")</f>
        <v/>
      </c>
    </row>
    <row r="81" spans="1:29" s="21" customFormat="1" ht="15.75" x14ac:dyDescent="0.25">
      <c r="A81" s="14"/>
      <c r="B81" s="14" t="s">
        <v>91</v>
      </c>
      <c r="C81" s="14" t="s">
        <v>5</v>
      </c>
      <c r="D81" s="14" t="s">
        <v>92</v>
      </c>
      <c r="E81" s="14">
        <v>0.21</v>
      </c>
      <c r="F81" s="14" t="s">
        <v>84</v>
      </c>
      <c r="G81" s="14" t="s">
        <v>86</v>
      </c>
      <c r="H81" s="185" t="s">
        <v>71</v>
      </c>
      <c r="I81" s="173" t="s">
        <v>73</v>
      </c>
      <c r="J81" s="177">
        <v>0.5</v>
      </c>
      <c r="K81" s="173">
        <v>50</v>
      </c>
      <c r="L81" s="186"/>
      <c r="M81" s="186"/>
      <c r="N81" s="186"/>
      <c r="O81" s="187">
        <v>0</v>
      </c>
      <c r="P81" s="21" t="str">
        <f>IF(AND($H81=P$11,$F81=Graphique!$A$2,$B81=Graphique!$A$1),MAX(P$11:P80)+1,"")</f>
        <v/>
      </c>
      <c r="Q81" s="21" t="str">
        <f>IF(AND($H81=Q$11,$F81=Graphique!$A$2,$B81=Graphique!$A$1),MAX(Q$11:Q80)+1,"")</f>
        <v/>
      </c>
      <c r="R81" s="21" t="str">
        <f>IF(AND($H81=R$11,$F81=Graphique!$A$2,$B81=Graphique!$A$1),MAX(R$11:R80)+1,"")</f>
        <v/>
      </c>
      <c r="S81" s="21" t="str">
        <f>IF(AND($H81=S$11,$F81=Graphique!$A$2,$B81=Graphique!$A$1),MAX(S$11:S80)+1,"")</f>
        <v/>
      </c>
      <c r="T81" s="21" t="str">
        <f>IF(AND($H81=T$11,$F81=Graphique!$A$2,$B81=Graphique!$A$1),MAX(T$11:T80)+1,"")</f>
        <v/>
      </c>
      <c r="U81" s="21" t="str">
        <f>IF(AND($H81=U$11,$F81=Graphique!$A$2,$B81=Graphique!$A$1),MAX(U$11:U80)+1,"")</f>
        <v/>
      </c>
      <c r="V81" s="21" t="str">
        <f>IF(AND($H81=V$11,$F81=Graphique!$A$2,$B81=Graphique!$A$1),MAX(V$11:V80)+1,"")</f>
        <v/>
      </c>
      <c r="W81" s="21" t="str">
        <f>IF(AND($H81=W$11,$F81=Graphique!$A$2,$B81=Graphique!$A$1),MAX(W$11:W80)+1,"")</f>
        <v/>
      </c>
      <c r="X81" s="21" t="str">
        <f>IF(AND($H81=X$11,$F81=Graphique!$A$2,$B81=Graphique!$A$1),MAX(X$11:X80)+1,"")</f>
        <v/>
      </c>
      <c r="Y81" s="21" t="str">
        <f>IF(AND($H81=Y$11,$F81=Graphique!$A$2,$B81=Graphique!$A$1),MAX(Y$11:Y80)+1,"")</f>
        <v/>
      </c>
      <c r="Z81" s="21" t="str">
        <f>IF(AND($H81=Z$11,$F81=Graphique!$A$2,$B81=Graphique!$A$1),MAX(Z$11:Z80)+1,"")</f>
        <v/>
      </c>
      <c r="AA81" s="21" t="str">
        <f>IF(AND($H81=AA$11,$F81=Graphique!$A$2,$B81=Graphique!$A$1),MAX(AA$11:AA80)+1,"")</f>
        <v/>
      </c>
      <c r="AB81" s="21" t="str">
        <f>IF(AND($H81=AB$11,$F81=Graphique!$A$2,$B81=Graphique!$A$1),MAX(AB$11:AB80)+1,"")</f>
        <v/>
      </c>
      <c r="AC81" s="21" t="str">
        <f>IF(AND($H81=AC$11,$F81=Graphique!$A$2,$B81=Graphique!$A$1),MAX(AC$11:AC80)+1,"")</f>
        <v/>
      </c>
    </row>
    <row r="82" spans="1:29" ht="15.75" x14ac:dyDescent="0.25">
      <c r="A82" s="14"/>
      <c r="B82" s="14" t="s">
        <v>91</v>
      </c>
      <c r="C82" s="14" t="s">
        <v>5</v>
      </c>
      <c r="D82" s="14" t="s">
        <v>92</v>
      </c>
      <c r="E82" s="14">
        <v>0.21</v>
      </c>
      <c r="F82" s="14" t="s">
        <v>83</v>
      </c>
      <c r="G82" s="14" t="s">
        <v>86</v>
      </c>
      <c r="H82" s="192" t="s">
        <v>60</v>
      </c>
      <c r="I82" s="193" t="s">
        <v>69</v>
      </c>
      <c r="J82" s="194">
        <v>1</v>
      </c>
      <c r="K82" s="193">
        <v>100</v>
      </c>
      <c r="L82" s="195">
        <v>8400</v>
      </c>
      <c r="M82" s="195"/>
      <c r="N82" s="195"/>
      <c r="O82" s="196">
        <v>8400</v>
      </c>
      <c r="P82" s="21" t="str">
        <f>IF(AND($H82=P$11,$F82=Graphique!$A$2,$B82=Graphique!$A$1),MAX(P$11:P81)+1,"")</f>
        <v/>
      </c>
      <c r="Q82" s="21" t="str">
        <f>IF(AND($H82=Q$11,$F82=Graphique!$A$2,$B82=Graphique!$A$1),MAX(Q$11:Q81)+1,"")</f>
        <v/>
      </c>
      <c r="R82" s="21" t="str">
        <f>IF(AND($H82=R$11,$F82=Graphique!$A$2,$B82=Graphique!$A$1),MAX(R$11:R81)+1,"")</f>
        <v/>
      </c>
      <c r="S82" s="21" t="str">
        <f>IF(AND($H82=S$11,$F82=Graphique!$A$2,$B82=Graphique!$A$1),MAX(S$11:S81)+1,"")</f>
        <v/>
      </c>
      <c r="T82" s="21" t="str">
        <f>IF(AND($H82=T$11,$F82=Graphique!$A$2,$B82=Graphique!$A$1),MAX(T$11:T81)+1,"")</f>
        <v/>
      </c>
      <c r="U82" s="21" t="str">
        <f>IF(AND($H82=U$11,$F82=Graphique!$A$2,$B82=Graphique!$A$1),MAX(U$11:U81)+1,"")</f>
        <v/>
      </c>
      <c r="V82" s="21" t="str">
        <f>IF(AND($H82=V$11,$F82=Graphique!$A$2,$B82=Graphique!$A$1),MAX(V$11:V81)+1,"")</f>
        <v/>
      </c>
      <c r="W82" s="21" t="str">
        <f>IF(AND($H82=W$11,$F82=Graphique!$A$2,$B82=Graphique!$A$1),MAX(W$11:W81)+1,"")</f>
        <v/>
      </c>
      <c r="X82" s="21" t="str">
        <f>IF(AND($H82=X$11,$F82=Graphique!$A$2,$B82=Graphique!$A$1),MAX(X$11:X81)+1,"")</f>
        <v/>
      </c>
      <c r="Y82" s="21" t="str">
        <f>IF(AND($H82=Y$11,$F82=Graphique!$A$2,$B82=Graphique!$A$1),MAX(Y$11:Y81)+1,"")</f>
        <v/>
      </c>
      <c r="Z82" s="21" t="str">
        <f>IF(AND($H82=Z$11,$F82=Graphique!$A$2,$B82=Graphique!$A$1),MAX(Z$11:Z81)+1,"")</f>
        <v/>
      </c>
      <c r="AA82" s="21" t="str">
        <f>IF(AND($H82=AA$11,$F82=Graphique!$A$2,$B82=Graphique!$A$1),MAX(AA$11:AA81)+1,"")</f>
        <v/>
      </c>
      <c r="AB82" s="21" t="str">
        <f>IF(AND($H82=AB$11,$F82=Graphique!$A$2,$B82=Graphique!$A$1),MAX(AB$11:AB81)+1,"")</f>
        <v/>
      </c>
      <c r="AC82" s="21" t="str">
        <f>IF(AND($H82=AC$11,$F82=Graphique!$A$2,$B82=Graphique!$A$1),MAX(AC$11:AC81)+1,"")</f>
        <v/>
      </c>
    </row>
    <row r="83" spans="1:29" ht="15.75" x14ac:dyDescent="0.25">
      <c r="A83" s="14"/>
      <c r="B83" s="14" t="s">
        <v>91</v>
      </c>
      <c r="C83" s="14" t="s">
        <v>5</v>
      </c>
      <c r="D83" s="14" t="s">
        <v>92</v>
      </c>
      <c r="E83" s="14">
        <v>0.21</v>
      </c>
      <c r="F83" s="14" t="s">
        <v>83</v>
      </c>
      <c r="G83" s="14" t="s">
        <v>86</v>
      </c>
      <c r="H83" s="192" t="s">
        <v>60</v>
      </c>
      <c r="I83" s="193" t="s">
        <v>61</v>
      </c>
      <c r="J83" s="194">
        <v>1</v>
      </c>
      <c r="K83" s="193">
        <v>100</v>
      </c>
      <c r="L83" s="195">
        <v>4500</v>
      </c>
      <c r="M83" s="195"/>
      <c r="N83" s="195"/>
      <c r="O83" s="196">
        <v>4500</v>
      </c>
      <c r="P83" s="21" t="str">
        <f>IF(AND($H83=P$11,$F83=Graphique!$A$2,$B83=Graphique!$A$1),MAX(P$11:P82)+1,"")</f>
        <v/>
      </c>
      <c r="Q83" s="21" t="str">
        <f>IF(AND($H83=Q$11,$F83=Graphique!$A$2,$B83=Graphique!$A$1),MAX(Q$11:Q82)+1,"")</f>
        <v/>
      </c>
      <c r="R83" s="21" t="str">
        <f>IF(AND($H83=R$11,$F83=Graphique!$A$2,$B83=Graphique!$A$1),MAX(R$11:R82)+1,"")</f>
        <v/>
      </c>
      <c r="S83" s="21" t="str">
        <f>IF(AND($H83=S$11,$F83=Graphique!$A$2,$B83=Graphique!$A$1),MAX(S$11:S82)+1,"")</f>
        <v/>
      </c>
      <c r="T83" s="21" t="str">
        <f>IF(AND($H83=T$11,$F83=Graphique!$A$2,$B83=Graphique!$A$1),MAX(T$11:T82)+1,"")</f>
        <v/>
      </c>
      <c r="U83" s="21" t="str">
        <f>IF(AND($H83=U$11,$F83=Graphique!$A$2,$B83=Graphique!$A$1),MAX(U$11:U82)+1,"")</f>
        <v/>
      </c>
      <c r="V83" s="21" t="str">
        <f>IF(AND($H83=V$11,$F83=Graphique!$A$2,$B83=Graphique!$A$1),MAX(V$11:V82)+1,"")</f>
        <v/>
      </c>
      <c r="W83" s="21" t="str">
        <f>IF(AND($H83=W$11,$F83=Graphique!$A$2,$B83=Graphique!$A$1),MAX(W$11:W82)+1,"")</f>
        <v/>
      </c>
      <c r="X83" s="21" t="str">
        <f>IF(AND($H83=X$11,$F83=Graphique!$A$2,$B83=Graphique!$A$1),MAX(X$11:X82)+1,"")</f>
        <v/>
      </c>
      <c r="Y83" s="21" t="str">
        <f>IF(AND($H83=Y$11,$F83=Graphique!$A$2,$B83=Graphique!$A$1),MAX(Y$11:Y82)+1,"")</f>
        <v/>
      </c>
      <c r="Z83" s="21" t="str">
        <f>IF(AND($H83=Z$11,$F83=Graphique!$A$2,$B83=Graphique!$A$1),MAX(Z$11:Z82)+1,"")</f>
        <v/>
      </c>
      <c r="AA83" s="21" t="str">
        <f>IF(AND($H83=AA$11,$F83=Graphique!$A$2,$B83=Graphique!$A$1),MAX(AA$11:AA82)+1,"")</f>
        <v/>
      </c>
      <c r="AB83" s="21" t="str">
        <f>IF(AND($H83=AB$11,$F83=Graphique!$A$2,$B83=Graphique!$A$1),MAX(AB$11:AB82)+1,"")</f>
        <v/>
      </c>
      <c r="AC83" s="21" t="str">
        <f>IF(AND($H83=AC$11,$F83=Graphique!$A$2,$B83=Graphique!$A$1),MAX(AC$11:AC82)+1,"")</f>
        <v/>
      </c>
    </row>
    <row r="84" spans="1:29" ht="15.75" x14ac:dyDescent="0.25">
      <c r="A84" s="14">
        <v>23659</v>
      </c>
      <c r="B84" s="14" t="s">
        <v>97</v>
      </c>
      <c r="C84" s="14" t="s">
        <v>5</v>
      </c>
      <c r="D84" s="14" t="s">
        <v>98</v>
      </c>
      <c r="E84" s="14">
        <v>0</v>
      </c>
      <c r="F84" s="14" t="s">
        <v>83</v>
      </c>
      <c r="G84" s="14" t="s">
        <v>85</v>
      </c>
      <c r="H84" s="36" t="s">
        <v>17</v>
      </c>
      <c r="I84" s="37" t="s">
        <v>187</v>
      </c>
      <c r="J84" s="38">
        <v>2</v>
      </c>
      <c r="K84" s="39">
        <v>200</v>
      </c>
      <c r="L84" s="40"/>
      <c r="M84" s="40"/>
      <c r="N84" s="40"/>
      <c r="O84" s="40">
        <v>0</v>
      </c>
      <c r="P84" s="21" t="str">
        <f>IF(AND($H84=P$11,$F84=Graphique!$A$2,$B84=Graphique!$A$1),MAX(P$11:P83)+1,"")</f>
        <v/>
      </c>
      <c r="Q84" s="21" t="str">
        <f>IF(AND($H84=Q$11,$F84=Graphique!$A$2,$B84=Graphique!$A$1),MAX(Q$11:Q83)+1,"")</f>
        <v/>
      </c>
      <c r="R84" s="21" t="str">
        <f>IF(AND($H84=R$11,$F84=Graphique!$A$2,$B84=Graphique!$A$1),MAX(R$11:R83)+1,"")</f>
        <v/>
      </c>
      <c r="S84" s="21" t="str">
        <f>IF(AND($H84=S$11,$F84=Graphique!$A$2,$B84=Graphique!$A$1),MAX(S$11:S83)+1,"")</f>
        <v/>
      </c>
      <c r="T84" s="21" t="str">
        <f>IF(AND($H84=T$11,$F84=Graphique!$A$2,$B84=Graphique!$A$1),MAX(T$11:T83)+1,"")</f>
        <v/>
      </c>
      <c r="U84" s="21" t="str">
        <f>IF(AND($H84=U$11,$F84=Graphique!$A$2,$B84=Graphique!$A$1),MAX(U$11:U83)+1,"")</f>
        <v/>
      </c>
      <c r="V84" s="21" t="str">
        <f>IF(AND($H84=V$11,$F84=Graphique!$A$2,$B84=Graphique!$A$1),MAX(V$11:V83)+1,"")</f>
        <v/>
      </c>
      <c r="W84" s="21" t="str">
        <f>IF(AND($H84=W$11,$F84=Graphique!$A$2,$B84=Graphique!$A$1),MAX(W$11:W83)+1,"")</f>
        <v/>
      </c>
      <c r="X84" s="21" t="str">
        <f>IF(AND($H84=X$11,$F84=Graphique!$A$2,$B84=Graphique!$A$1),MAX(X$11:X83)+1,"")</f>
        <v/>
      </c>
      <c r="Y84" s="21" t="str">
        <f>IF(AND($H84=Y$11,$F84=Graphique!$A$2,$B84=Graphique!$A$1),MAX(Y$11:Y83)+1,"")</f>
        <v/>
      </c>
      <c r="Z84" s="21" t="str">
        <f>IF(AND($H84=Z$11,$F84=Graphique!$A$2,$B84=Graphique!$A$1),MAX(Z$11:Z83)+1,"")</f>
        <v/>
      </c>
      <c r="AA84" s="21" t="str">
        <f>IF(AND($H84=AA$11,$F84=Graphique!$A$2,$B84=Graphique!$A$1),MAX(AA$11:AA83)+1,"")</f>
        <v/>
      </c>
      <c r="AB84" s="21" t="str">
        <f>IF(AND($H84=AB$11,$F84=Graphique!$A$2,$B84=Graphique!$A$1),MAX(AB$11:AB83)+1,"")</f>
        <v/>
      </c>
      <c r="AC84" s="21" t="str">
        <f>IF(AND($H84=AC$11,$F84=Graphique!$A$2,$B84=Graphique!$A$1),MAX(AC$11:AC83)+1,"")</f>
        <v/>
      </c>
    </row>
    <row r="85" spans="1:29" ht="15.75" x14ac:dyDescent="0.25">
      <c r="A85" s="14">
        <v>20872</v>
      </c>
      <c r="B85" s="14" t="s">
        <v>97</v>
      </c>
      <c r="C85" s="14" t="s">
        <v>5</v>
      </c>
      <c r="D85" s="14" t="s">
        <v>98</v>
      </c>
      <c r="E85" s="14">
        <v>0</v>
      </c>
      <c r="F85" s="14" t="s">
        <v>83</v>
      </c>
      <c r="G85" s="14" t="s">
        <v>85</v>
      </c>
      <c r="H85" s="36" t="s">
        <v>17</v>
      </c>
      <c r="I85" s="37" t="s">
        <v>188</v>
      </c>
      <c r="J85" s="38">
        <v>1</v>
      </c>
      <c r="K85" s="39">
        <v>100</v>
      </c>
      <c r="L85" s="40">
        <v>649</v>
      </c>
      <c r="M85" s="40"/>
      <c r="N85" s="40"/>
      <c r="O85" s="40">
        <v>-30</v>
      </c>
      <c r="P85" s="21" t="str">
        <f>IF(AND($H85=P$11,$F85=Graphique!$A$2,$B85=Graphique!$A$1),MAX(P$11:P84)+1,"")</f>
        <v/>
      </c>
      <c r="Q85" s="21" t="str">
        <f>IF(AND($H85=Q$11,$F85=Graphique!$A$2,$B85=Graphique!$A$1),MAX(Q$11:Q84)+1,"")</f>
        <v/>
      </c>
      <c r="R85" s="21" t="str">
        <f>IF(AND($H85=R$11,$F85=Graphique!$A$2,$B85=Graphique!$A$1),MAX(R$11:R84)+1,"")</f>
        <v/>
      </c>
      <c r="S85" s="21" t="str">
        <f>IF(AND($H85=S$11,$F85=Graphique!$A$2,$B85=Graphique!$A$1),MAX(S$11:S84)+1,"")</f>
        <v/>
      </c>
      <c r="T85" s="21" t="str">
        <f>IF(AND($H85=T$11,$F85=Graphique!$A$2,$B85=Graphique!$A$1),MAX(T$11:T84)+1,"")</f>
        <v/>
      </c>
      <c r="U85" s="21" t="str">
        <f>IF(AND($H85=U$11,$F85=Graphique!$A$2,$B85=Graphique!$A$1),MAX(U$11:U84)+1,"")</f>
        <v/>
      </c>
      <c r="V85" s="21" t="str">
        <f>IF(AND($H85=V$11,$F85=Graphique!$A$2,$B85=Graphique!$A$1),MAX(V$11:V84)+1,"")</f>
        <v/>
      </c>
      <c r="W85" s="21" t="str">
        <f>IF(AND($H85=W$11,$F85=Graphique!$A$2,$B85=Graphique!$A$1),MAX(W$11:W84)+1,"")</f>
        <v/>
      </c>
      <c r="X85" s="21" t="str">
        <f>IF(AND($H85=X$11,$F85=Graphique!$A$2,$B85=Graphique!$A$1),MAX(X$11:X84)+1,"")</f>
        <v/>
      </c>
      <c r="Y85" s="21" t="str">
        <f>IF(AND($H85=Y$11,$F85=Graphique!$A$2,$B85=Graphique!$A$1),MAX(Y$11:Y84)+1,"")</f>
        <v/>
      </c>
      <c r="Z85" s="21" t="str">
        <f>IF(AND($H85=Z$11,$F85=Graphique!$A$2,$B85=Graphique!$A$1),MAX(Z$11:Z84)+1,"")</f>
        <v/>
      </c>
      <c r="AA85" s="21" t="str">
        <f>IF(AND($H85=AA$11,$F85=Graphique!$A$2,$B85=Graphique!$A$1),MAX(AA$11:AA84)+1,"")</f>
        <v/>
      </c>
      <c r="AB85" s="21" t="str">
        <f>IF(AND($H85=AB$11,$F85=Graphique!$A$2,$B85=Graphique!$A$1),MAX(AB$11:AB84)+1,"")</f>
        <v/>
      </c>
      <c r="AC85" s="21" t="str">
        <f>IF(AND($H85=AC$11,$F85=Graphique!$A$2,$B85=Graphique!$A$1),MAX(AC$11:AC84)+1,"")</f>
        <v/>
      </c>
    </row>
    <row r="86" spans="1:29" ht="15.75" x14ac:dyDescent="0.25">
      <c r="A86" s="14">
        <v>20873</v>
      </c>
      <c r="B86" s="14" t="s">
        <v>97</v>
      </c>
      <c r="C86" s="14" t="s">
        <v>5</v>
      </c>
      <c r="D86" s="14" t="s">
        <v>98</v>
      </c>
      <c r="E86" s="14">
        <v>0</v>
      </c>
      <c r="F86" s="14" t="s">
        <v>83</v>
      </c>
      <c r="G86" s="14" t="s">
        <v>85</v>
      </c>
      <c r="H86" s="36" t="s">
        <v>17</v>
      </c>
      <c r="I86" s="37" t="s">
        <v>189</v>
      </c>
      <c r="J86" s="37">
        <v>0.5</v>
      </c>
      <c r="K86" s="41">
        <v>50</v>
      </c>
      <c r="L86" s="65">
        <v>468</v>
      </c>
      <c r="M86" s="65"/>
      <c r="N86" s="65"/>
      <c r="O86" s="40">
        <v>-21</v>
      </c>
      <c r="P86" s="21" t="str">
        <f>IF(AND($H86=P$11,$F86=Graphique!$A$2,$B86=Graphique!$A$1),MAX(P$11:P85)+1,"")</f>
        <v/>
      </c>
      <c r="Q86" s="21" t="str">
        <f>IF(AND($H86=Q$11,$F86=Graphique!$A$2,$B86=Graphique!$A$1),MAX(Q$11:Q85)+1,"")</f>
        <v/>
      </c>
      <c r="R86" s="21" t="str">
        <f>IF(AND($H86=R$11,$F86=Graphique!$A$2,$B86=Graphique!$A$1),MAX(R$11:R85)+1,"")</f>
        <v/>
      </c>
      <c r="S86" s="21" t="str">
        <f>IF(AND($H86=S$11,$F86=Graphique!$A$2,$B86=Graphique!$A$1),MAX(S$11:S85)+1,"")</f>
        <v/>
      </c>
      <c r="T86" s="21" t="str">
        <f>IF(AND($H86=T$11,$F86=Graphique!$A$2,$B86=Graphique!$A$1),MAX(T$11:T85)+1,"")</f>
        <v/>
      </c>
      <c r="U86" s="21" t="str">
        <f>IF(AND($H86=U$11,$F86=Graphique!$A$2,$B86=Graphique!$A$1),MAX(U$11:U85)+1,"")</f>
        <v/>
      </c>
      <c r="V86" s="21" t="str">
        <f>IF(AND($H86=V$11,$F86=Graphique!$A$2,$B86=Graphique!$A$1),MAX(V$11:V85)+1,"")</f>
        <v/>
      </c>
      <c r="W86" s="21" t="str">
        <f>IF(AND($H86=W$11,$F86=Graphique!$A$2,$B86=Graphique!$A$1),MAX(W$11:W85)+1,"")</f>
        <v/>
      </c>
      <c r="X86" s="21" t="str">
        <f>IF(AND($H86=X$11,$F86=Graphique!$A$2,$B86=Graphique!$A$1),MAX(X$11:X85)+1,"")</f>
        <v/>
      </c>
      <c r="Y86" s="21" t="str">
        <f>IF(AND($H86=Y$11,$F86=Graphique!$A$2,$B86=Graphique!$A$1),MAX(Y$11:Y85)+1,"")</f>
        <v/>
      </c>
      <c r="Z86" s="21" t="str">
        <f>IF(AND($H86=Z$11,$F86=Graphique!$A$2,$B86=Graphique!$A$1),MAX(Z$11:Z85)+1,"")</f>
        <v/>
      </c>
      <c r="AA86" s="21" t="str">
        <f>IF(AND($H86=AA$11,$F86=Graphique!$A$2,$B86=Graphique!$A$1),MAX(AA$11:AA85)+1,"")</f>
        <v/>
      </c>
      <c r="AB86" s="21" t="str">
        <f>IF(AND($H86=AB$11,$F86=Graphique!$A$2,$B86=Graphique!$A$1),MAX(AB$11:AB85)+1,"")</f>
        <v/>
      </c>
      <c r="AC86" s="21" t="str">
        <f>IF(AND($H86=AC$11,$F86=Graphique!$A$2,$B86=Graphique!$A$1),MAX(AC$11:AC85)+1,"")</f>
        <v/>
      </c>
    </row>
    <row r="87" spans="1:29" ht="15.75" x14ac:dyDescent="0.25">
      <c r="A87" s="14">
        <v>34656</v>
      </c>
      <c r="B87" s="14" t="s">
        <v>97</v>
      </c>
      <c r="C87" s="14" t="s">
        <v>5</v>
      </c>
      <c r="D87" s="14" t="s">
        <v>98</v>
      </c>
      <c r="E87" s="14">
        <v>0</v>
      </c>
      <c r="F87" s="14" t="s">
        <v>83</v>
      </c>
      <c r="G87" s="14" t="s">
        <v>85</v>
      </c>
      <c r="H87" s="36" t="s">
        <v>17</v>
      </c>
      <c r="I87" s="37" t="s">
        <v>190</v>
      </c>
      <c r="J87" s="37">
        <v>0.75</v>
      </c>
      <c r="K87" s="41">
        <v>75</v>
      </c>
      <c r="L87" s="65">
        <v>489</v>
      </c>
      <c r="M87" s="65"/>
      <c r="N87" s="65"/>
      <c r="O87" s="40">
        <v>-7</v>
      </c>
      <c r="P87" s="21" t="str">
        <f>IF(AND($H87=P$11,$F87=Graphique!$A$2,$B87=Graphique!$A$1),MAX(P$11:P86)+1,"")</f>
        <v/>
      </c>
      <c r="Q87" s="21" t="str">
        <f>IF(AND($H87=Q$11,$F87=Graphique!$A$2,$B87=Graphique!$A$1),MAX(Q$11:Q86)+1,"")</f>
        <v/>
      </c>
      <c r="R87" s="21" t="str">
        <f>IF(AND($H87=R$11,$F87=Graphique!$A$2,$B87=Graphique!$A$1),MAX(R$11:R86)+1,"")</f>
        <v/>
      </c>
      <c r="S87" s="21" t="str">
        <f>IF(AND($H87=S$11,$F87=Graphique!$A$2,$B87=Graphique!$A$1),MAX(S$11:S86)+1,"")</f>
        <v/>
      </c>
      <c r="T87" s="21" t="str">
        <f>IF(AND($H87=T$11,$F87=Graphique!$A$2,$B87=Graphique!$A$1),MAX(T$11:T86)+1,"")</f>
        <v/>
      </c>
      <c r="U87" s="21" t="str">
        <f>IF(AND($H87=U$11,$F87=Graphique!$A$2,$B87=Graphique!$A$1),MAX(U$11:U86)+1,"")</f>
        <v/>
      </c>
      <c r="V87" s="21" t="str">
        <f>IF(AND($H87=V$11,$F87=Graphique!$A$2,$B87=Graphique!$A$1),MAX(V$11:V86)+1,"")</f>
        <v/>
      </c>
      <c r="W87" s="21" t="str">
        <f>IF(AND($H87=W$11,$F87=Graphique!$A$2,$B87=Graphique!$A$1),MAX(W$11:W86)+1,"")</f>
        <v/>
      </c>
      <c r="X87" s="21" t="str">
        <f>IF(AND($H87=X$11,$F87=Graphique!$A$2,$B87=Graphique!$A$1),MAX(X$11:X86)+1,"")</f>
        <v/>
      </c>
      <c r="Y87" s="21" t="str">
        <f>IF(AND($H87=Y$11,$F87=Graphique!$A$2,$B87=Graphique!$A$1),MAX(Y$11:Y86)+1,"")</f>
        <v/>
      </c>
      <c r="Z87" s="21" t="str">
        <f>IF(AND($H87=Z$11,$F87=Graphique!$A$2,$B87=Graphique!$A$1),MAX(Z$11:Z86)+1,"")</f>
        <v/>
      </c>
      <c r="AA87" s="21" t="str">
        <f>IF(AND($H87=AA$11,$F87=Graphique!$A$2,$B87=Graphique!$A$1),MAX(AA$11:AA86)+1,"")</f>
        <v/>
      </c>
      <c r="AB87" s="21" t="str">
        <f>IF(AND($H87=AB$11,$F87=Graphique!$A$2,$B87=Graphique!$A$1),MAX(AB$11:AB86)+1,"")</f>
        <v/>
      </c>
      <c r="AC87" s="21" t="str">
        <f>IF(AND($H87=AC$11,$F87=Graphique!$A$2,$B87=Graphique!$A$1),MAX(AC$11:AC86)+1,"")</f>
        <v/>
      </c>
    </row>
    <row r="88" spans="1:29" ht="15.75" x14ac:dyDescent="0.25">
      <c r="A88" s="14">
        <v>26085</v>
      </c>
      <c r="B88" s="14" t="s">
        <v>97</v>
      </c>
      <c r="C88" s="14" t="s">
        <v>5</v>
      </c>
      <c r="D88" s="14" t="s">
        <v>98</v>
      </c>
      <c r="E88" s="14">
        <v>0</v>
      </c>
      <c r="F88" s="14" t="s">
        <v>83</v>
      </c>
      <c r="G88" s="14" t="s">
        <v>86</v>
      </c>
      <c r="H88" s="36" t="s">
        <v>17</v>
      </c>
      <c r="I88" s="37" t="s">
        <v>191</v>
      </c>
      <c r="J88" s="38">
        <v>2</v>
      </c>
      <c r="K88" s="41">
        <v>200</v>
      </c>
      <c r="L88" s="65"/>
      <c r="M88" s="65"/>
      <c r="N88" s="65"/>
      <c r="O88" s="40">
        <v>0</v>
      </c>
      <c r="P88" s="21" t="str">
        <f>IF(AND($H88=P$11,$F88=Graphique!$A$2,$B88=Graphique!$A$1),MAX(P$11:P87)+1,"")</f>
        <v/>
      </c>
      <c r="Q88" s="21" t="str">
        <f>IF(AND($H88=Q$11,$F88=Graphique!$A$2,$B88=Graphique!$A$1),MAX(Q$11:Q87)+1,"")</f>
        <v/>
      </c>
      <c r="R88" s="21" t="str">
        <f>IF(AND($H88=R$11,$F88=Graphique!$A$2,$B88=Graphique!$A$1),MAX(R$11:R87)+1,"")</f>
        <v/>
      </c>
      <c r="S88" s="21" t="str">
        <f>IF(AND($H88=S$11,$F88=Graphique!$A$2,$B88=Graphique!$A$1),MAX(S$11:S87)+1,"")</f>
        <v/>
      </c>
      <c r="T88" s="21" t="str">
        <f>IF(AND($H88=T$11,$F88=Graphique!$A$2,$B88=Graphique!$A$1),MAX(T$11:T87)+1,"")</f>
        <v/>
      </c>
      <c r="U88" s="21" t="str">
        <f>IF(AND($H88=U$11,$F88=Graphique!$A$2,$B88=Graphique!$A$1),MAX(U$11:U87)+1,"")</f>
        <v/>
      </c>
      <c r="V88" s="21" t="str">
        <f>IF(AND($H88=V$11,$F88=Graphique!$A$2,$B88=Graphique!$A$1),MAX(V$11:V87)+1,"")</f>
        <v/>
      </c>
      <c r="W88" s="21" t="str">
        <f>IF(AND($H88=W$11,$F88=Graphique!$A$2,$B88=Graphique!$A$1),MAX(W$11:W87)+1,"")</f>
        <v/>
      </c>
      <c r="X88" s="21" t="str">
        <f>IF(AND($H88=X$11,$F88=Graphique!$A$2,$B88=Graphique!$A$1),MAX(X$11:X87)+1,"")</f>
        <v/>
      </c>
      <c r="Y88" s="21" t="str">
        <f>IF(AND($H88=Y$11,$F88=Graphique!$A$2,$B88=Graphique!$A$1),MAX(Y$11:Y87)+1,"")</f>
        <v/>
      </c>
      <c r="Z88" s="21" t="str">
        <f>IF(AND($H88=Z$11,$F88=Graphique!$A$2,$B88=Graphique!$A$1),MAX(Z$11:Z87)+1,"")</f>
        <v/>
      </c>
      <c r="AA88" s="21" t="str">
        <f>IF(AND($H88=AA$11,$F88=Graphique!$A$2,$B88=Graphique!$A$1),MAX(AA$11:AA87)+1,"")</f>
        <v/>
      </c>
      <c r="AB88" s="21" t="str">
        <f>IF(AND($H88=AB$11,$F88=Graphique!$A$2,$B88=Graphique!$A$1),MAX(AB$11:AB87)+1,"")</f>
        <v/>
      </c>
      <c r="AC88" s="21" t="str">
        <f>IF(AND($H88=AC$11,$F88=Graphique!$A$2,$B88=Graphique!$A$1),MAX(AC$11:AC87)+1,"")</f>
        <v/>
      </c>
    </row>
    <row r="89" spans="1:29" ht="15.75" x14ac:dyDescent="0.25">
      <c r="A89" s="14">
        <v>24578</v>
      </c>
      <c r="B89" s="14" t="s">
        <v>97</v>
      </c>
      <c r="C89" s="14" t="s">
        <v>5</v>
      </c>
      <c r="D89" s="14" t="s">
        <v>98</v>
      </c>
      <c r="E89" s="14">
        <v>0</v>
      </c>
      <c r="F89" s="14" t="s">
        <v>83</v>
      </c>
      <c r="G89" s="14" t="s">
        <v>86</v>
      </c>
      <c r="H89" s="36" t="s">
        <v>17</v>
      </c>
      <c r="I89" s="37" t="s">
        <v>192</v>
      </c>
      <c r="J89" s="37">
        <v>0.75</v>
      </c>
      <c r="K89" s="41">
        <v>75</v>
      </c>
      <c r="L89" s="65"/>
      <c r="M89" s="65"/>
      <c r="N89" s="65"/>
      <c r="O89" s="40">
        <v>-714</v>
      </c>
      <c r="P89" s="21" t="str">
        <f>IF(AND($H89=P$11,$F89=Graphique!$A$2,$B89=Graphique!$A$1),MAX(P$11:P88)+1,"")</f>
        <v/>
      </c>
      <c r="Q89" s="21" t="str">
        <f>IF(AND($H89=Q$11,$F89=Graphique!$A$2,$B89=Graphique!$A$1),MAX(Q$11:Q88)+1,"")</f>
        <v/>
      </c>
      <c r="R89" s="21" t="str">
        <f>IF(AND($H89=R$11,$F89=Graphique!$A$2,$B89=Graphique!$A$1),MAX(R$11:R88)+1,"")</f>
        <v/>
      </c>
      <c r="S89" s="21" t="str">
        <f>IF(AND($H89=S$11,$F89=Graphique!$A$2,$B89=Graphique!$A$1),MAX(S$11:S88)+1,"")</f>
        <v/>
      </c>
      <c r="T89" s="21" t="str">
        <f>IF(AND($H89=T$11,$F89=Graphique!$A$2,$B89=Graphique!$A$1),MAX(T$11:T88)+1,"")</f>
        <v/>
      </c>
      <c r="U89" s="21" t="str">
        <f>IF(AND($H89=U$11,$F89=Graphique!$A$2,$B89=Graphique!$A$1),MAX(U$11:U88)+1,"")</f>
        <v/>
      </c>
      <c r="V89" s="21" t="str">
        <f>IF(AND($H89=V$11,$F89=Graphique!$A$2,$B89=Graphique!$A$1),MAX(V$11:V88)+1,"")</f>
        <v/>
      </c>
      <c r="W89" s="21" t="str">
        <f>IF(AND($H89=W$11,$F89=Graphique!$A$2,$B89=Graphique!$A$1),MAX(W$11:W88)+1,"")</f>
        <v/>
      </c>
      <c r="X89" s="21" t="str">
        <f>IF(AND($H89=X$11,$F89=Graphique!$A$2,$B89=Graphique!$A$1),MAX(X$11:X88)+1,"")</f>
        <v/>
      </c>
      <c r="Y89" s="21" t="str">
        <f>IF(AND($H89=Y$11,$F89=Graphique!$A$2,$B89=Graphique!$A$1),MAX(Y$11:Y88)+1,"")</f>
        <v/>
      </c>
      <c r="Z89" s="21" t="str">
        <f>IF(AND($H89=Z$11,$F89=Graphique!$A$2,$B89=Graphique!$A$1),MAX(Z$11:Z88)+1,"")</f>
        <v/>
      </c>
      <c r="AA89" s="21" t="str">
        <f>IF(AND($H89=AA$11,$F89=Graphique!$A$2,$B89=Graphique!$A$1),MAX(AA$11:AA88)+1,"")</f>
        <v/>
      </c>
      <c r="AB89" s="21" t="str">
        <f>IF(AND($H89=AB$11,$F89=Graphique!$A$2,$B89=Graphique!$A$1),MAX(AB$11:AB88)+1,"")</f>
        <v/>
      </c>
      <c r="AC89" s="21" t="str">
        <f>IF(AND($H89=AC$11,$F89=Graphique!$A$2,$B89=Graphique!$A$1),MAX(AC$11:AC88)+1,"")</f>
        <v/>
      </c>
    </row>
    <row r="90" spans="1:29" ht="15.75" x14ac:dyDescent="0.25">
      <c r="A90" s="14">
        <v>36988</v>
      </c>
      <c r="B90" s="14" t="s">
        <v>97</v>
      </c>
      <c r="C90" s="14" t="s">
        <v>5</v>
      </c>
      <c r="D90" s="14" t="s">
        <v>98</v>
      </c>
      <c r="E90" s="14">
        <v>0</v>
      </c>
      <c r="F90" s="14" t="s">
        <v>84</v>
      </c>
      <c r="G90" s="14" t="s">
        <v>86</v>
      </c>
      <c r="H90" s="36" t="s">
        <v>17</v>
      </c>
      <c r="I90" s="37" t="s">
        <v>193</v>
      </c>
      <c r="J90" s="37">
        <v>0.75</v>
      </c>
      <c r="K90" s="41">
        <v>85</v>
      </c>
      <c r="L90" s="65">
        <v>699</v>
      </c>
      <c r="M90" s="65"/>
      <c r="N90" s="65"/>
      <c r="O90" s="40">
        <v>699</v>
      </c>
      <c r="P90" s="21" t="str">
        <f>IF(AND($H90=P$11,$F90=Graphique!$A$2,$B90=Graphique!$A$1),MAX(P$11:P89)+1,"")</f>
        <v/>
      </c>
      <c r="Q90" s="21" t="str">
        <f>IF(AND($H90=Q$11,$F90=Graphique!$A$2,$B90=Graphique!$A$1),MAX(Q$11:Q89)+1,"")</f>
        <v/>
      </c>
      <c r="R90" s="21" t="str">
        <f>IF(AND($H90=R$11,$F90=Graphique!$A$2,$B90=Graphique!$A$1),MAX(R$11:R89)+1,"")</f>
        <v/>
      </c>
      <c r="S90" s="21" t="str">
        <f>IF(AND($H90=S$11,$F90=Graphique!$A$2,$B90=Graphique!$A$1),MAX(S$11:S89)+1,"")</f>
        <v/>
      </c>
      <c r="T90" s="21" t="str">
        <f>IF(AND($H90=T$11,$F90=Graphique!$A$2,$B90=Graphique!$A$1),MAX(T$11:T89)+1,"")</f>
        <v/>
      </c>
      <c r="U90" s="21" t="str">
        <f>IF(AND($H90=U$11,$F90=Graphique!$A$2,$B90=Graphique!$A$1),MAX(U$11:U89)+1,"")</f>
        <v/>
      </c>
      <c r="V90" s="21" t="str">
        <f>IF(AND($H90=V$11,$F90=Graphique!$A$2,$B90=Graphique!$A$1),MAX(V$11:V89)+1,"")</f>
        <v/>
      </c>
      <c r="W90" s="21" t="str">
        <f>IF(AND($H90=W$11,$F90=Graphique!$A$2,$B90=Graphique!$A$1),MAX(W$11:W89)+1,"")</f>
        <v/>
      </c>
      <c r="X90" s="21" t="str">
        <f>IF(AND($H90=X$11,$F90=Graphique!$A$2,$B90=Graphique!$A$1),MAX(X$11:X89)+1,"")</f>
        <v/>
      </c>
      <c r="Y90" s="21" t="str">
        <f>IF(AND($H90=Y$11,$F90=Graphique!$A$2,$B90=Graphique!$A$1),MAX(Y$11:Y89)+1,"")</f>
        <v/>
      </c>
      <c r="Z90" s="21" t="str">
        <f>IF(AND($H90=Z$11,$F90=Graphique!$A$2,$B90=Graphique!$A$1),MAX(Z$11:Z89)+1,"")</f>
        <v/>
      </c>
      <c r="AA90" s="21" t="str">
        <f>IF(AND($H90=AA$11,$F90=Graphique!$A$2,$B90=Graphique!$A$1),MAX(AA$11:AA89)+1,"")</f>
        <v/>
      </c>
      <c r="AB90" s="21" t="str">
        <f>IF(AND($H90=AB$11,$F90=Graphique!$A$2,$B90=Graphique!$A$1),MAX(AB$11:AB89)+1,"")</f>
        <v/>
      </c>
      <c r="AC90" s="21" t="str">
        <f>IF(AND($H90=AC$11,$F90=Graphique!$A$2,$B90=Graphique!$A$1),MAX(AC$11:AC89)+1,"")</f>
        <v/>
      </c>
    </row>
    <row r="91" spans="1:29" ht="15.75" x14ac:dyDescent="0.25">
      <c r="A91" s="14">
        <v>36987</v>
      </c>
      <c r="B91" s="14" t="s">
        <v>97</v>
      </c>
      <c r="C91" s="14" t="s">
        <v>5</v>
      </c>
      <c r="D91" s="14" t="s">
        <v>98</v>
      </c>
      <c r="E91" s="14">
        <v>0</v>
      </c>
      <c r="F91" s="14" t="s">
        <v>84</v>
      </c>
      <c r="G91" s="14" t="s">
        <v>86</v>
      </c>
      <c r="H91" s="36" t="s">
        <v>17</v>
      </c>
      <c r="I91" s="37" t="s">
        <v>194</v>
      </c>
      <c r="J91" s="37">
        <v>0.5</v>
      </c>
      <c r="K91" s="41">
        <v>50</v>
      </c>
      <c r="L91" s="65">
        <v>499</v>
      </c>
      <c r="M91" s="65"/>
      <c r="N91" s="65"/>
      <c r="O91" s="40">
        <v>499</v>
      </c>
      <c r="P91" s="21" t="str">
        <f>IF(AND($H91=P$11,$F91=Graphique!$A$2,$B91=Graphique!$A$1),MAX(P$11:P90)+1,"")</f>
        <v/>
      </c>
      <c r="Q91" s="21" t="str">
        <f>IF(AND($H91=Q$11,$F91=Graphique!$A$2,$B91=Graphique!$A$1),MAX(Q$11:Q90)+1,"")</f>
        <v/>
      </c>
      <c r="R91" s="21" t="str">
        <f>IF(AND($H91=R$11,$F91=Graphique!$A$2,$B91=Graphique!$A$1),MAX(R$11:R90)+1,"")</f>
        <v/>
      </c>
      <c r="S91" s="21" t="str">
        <f>IF(AND($H91=S$11,$F91=Graphique!$A$2,$B91=Graphique!$A$1),MAX(S$11:S90)+1,"")</f>
        <v/>
      </c>
      <c r="T91" s="21" t="str">
        <f>IF(AND($H91=T$11,$F91=Graphique!$A$2,$B91=Graphique!$A$1),MAX(T$11:T90)+1,"")</f>
        <v/>
      </c>
      <c r="U91" s="21" t="str">
        <f>IF(AND($H91=U$11,$F91=Graphique!$A$2,$B91=Graphique!$A$1),MAX(U$11:U90)+1,"")</f>
        <v/>
      </c>
      <c r="V91" s="21" t="str">
        <f>IF(AND($H91=V$11,$F91=Graphique!$A$2,$B91=Graphique!$A$1),MAX(V$11:V90)+1,"")</f>
        <v/>
      </c>
      <c r="W91" s="21" t="str">
        <f>IF(AND($H91=W$11,$F91=Graphique!$A$2,$B91=Graphique!$A$1),MAX(W$11:W90)+1,"")</f>
        <v/>
      </c>
      <c r="X91" s="21" t="str">
        <f>IF(AND($H91=X$11,$F91=Graphique!$A$2,$B91=Graphique!$A$1),MAX(X$11:X90)+1,"")</f>
        <v/>
      </c>
      <c r="Y91" s="21" t="str">
        <f>IF(AND($H91=Y$11,$F91=Graphique!$A$2,$B91=Graphique!$A$1),MAX(Y$11:Y90)+1,"")</f>
        <v/>
      </c>
      <c r="Z91" s="21" t="str">
        <f>IF(AND($H91=Z$11,$F91=Graphique!$A$2,$B91=Graphique!$A$1),MAX(Z$11:Z90)+1,"")</f>
        <v/>
      </c>
      <c r="AA91" s="21" t="str">
        <f>IF(AND($H91=AA$11,$F91=Graphique!$A$2,$B91=Graphique!$A$1),MAX(AA$11:AA90)+1,"")</f>
        <v/>
      </c>
      <c r="AB91" s="21" t="str">
        <f>IF(AND($H91=AB$11,$F91=Graphique!$A$2,$B91=Graphique!$A$1),MAX(AB$11:AB90)+1,"")</f>
        <v/>
      </c>
      <c r="AC91" s="21" t="str">
        <f>IF(AND($H91=AC$11,$F91=Graphique!$A$2,$B91=Graphique!$A$1),MAX(AC$11:AC90)+1,"")</f>
        <v/>
      </c>
    </row>
    <row r="92" spans="1:29" ht="15.75" x14ac:dyDescent="0.25">
      <c r="A92" s="14">
        <v>36986</v>
      </c>
      <c r="B92" s="14" t="s">
        <v>97</v>
      </c>
      <c r="C92" s="14" t="s">
        <v>5</v>
      </c>
      <c r="D92" s="14" t="s">
        <v>98</v>
      </c>
      <c r="E92" s="14">
        <v>0</v>
      </c>
      <c r="F92" s="14" t="s">
        <v>84</v>
      </c>
      <c r="G92" s="14" t="s">
        <v>86</v>
      </c>
      <c r="H92" s="36" t="s">
        <v>17</v>
      </c>
      <c r="I92" s="37" t="s">
        <v>195</v>
      </c>
      <c r="J92" s="37">
        <v>0.5</v>
      </c>
      <c r="K92" s="41">
        <v>30</v>
      </c>
      <c r="L92" s="65">
        <v>399</v>
      </c>
      <c r="M92" s="65"/>
      <c r="N92" s="65"/>
      <c r="O92" s="40">
        <v>399</v>
      </c>
      <c r="P92" s="21" t="str">
        <f>IF(AND($H92=P$11,$F92=Graphique!$A$2,$B92=Graphique!$A$1),MAX(P$11:P91)+1,"")</f>
        <v/>
      </c>
      <c r="Q92" s="21" t="str">
        <f>IF(AND($H92=Q$11,$F92=Graphique!$A$2,$B92=Graphique!$A$1),MAX(Q$11:Q91)+1,"")</f>
        <v/>
      </c>
      <c r="R92" s="21" t="str">
        <f>IF(AND($H92=R$11,$F92=Graphique!$A$2,$B92=Graphique!$A$1),MAX(R$11:R91)+1,"")</f>
        <v/>
      </c>
      <c r="S92" s="21" t="str">
        <f>IF(AND($H92=S$11,$F92=Graphique!$A$2,$B92=Graphique!$A$1),MAX(S$11:S91)+1,"")</f>
        <v/>
      </c>
      <c r="T92" s="21" t="str">
        <f>IF(AND($H92=T$11,$F92=Graphique!$A$2,$B92=Graphique!$A$1),MAX(T$11:T91)+1,"")</f>
        <v/>
      </c>
      <c r="U92" s="21" t="str">
        <f>IF(AND($H92=U$11,$F92=Graphique!$A$2,$B92=Graphique!$A$1),MAX(U$11:U91)+1,"")</f>
        <v/>
      </c>
      <c r="V92" s="21" t="str">
        <f>IF(AND($H92=V$11,$F92=Graphique!$A$2,$B92=Graphique!$A$1),MAX(V$11:V91)+1,"")</f>
        <v/>
      </c>
      <c r="W92" s="21" t="str">
        <f>IF(AND($H92=W$11,$F92=Graphique!$A$2,$B92=Graphique!$A$1),MAX(W$11:W91)+1,"")</f>
        <v/>
      </c>
      <c r="X92" s="21" t="str">
        <f>IF(AND($H92=X$11,$F92=Graphique!$A$2,$B92=Graphique!$A$1),MAX(X$11:X91)+1,"")</f>
        <v/>
      </c>
      <c r="Y92" s="21" t="str">
        <f>IF(AND($H92=Y$11,$F92=Graphique!$A$2,$B92=Graphique!$A$1),MAX(Y$11:Y91)+1,"")</f>
        <v/>
      </c>
      <c r="Z92" s="21" t="str">
        <f>IF(AND($H92=Z$11,$F92=Graphique!$A$2,$B92=Graphique!$A$1),MAX(Z$11:Z91)+1,"")</f>
        <v/>
      </c>
      <c r="AA92" s="21" t="str">
        <f>IF(AND($H92=AA$11,$F92=Graphique!$A$2,$B92=Graphique!$A$1),MAX(AA$11:AA91)+1,"")</f>
        <v/>
      </c>
      <c r="AB92" s="21" t="str">
        <f>IF(AND($H92=AB$11,$F92=Graphique!$A$2,$B92=Graphique!$A$1),MAX(AB$11:AB91)+1,"")</f>
        <v/>
      </c>
      <c r="AC92" s="21" t="str">
        <f>IF(AND($H92=AC$11,$F92=Graphique!$A$2,$B92=Graphique!$A$1),MAX(AC$11:AC91)+1,"")</f>
        <v/>
      </c>
    </row>
    <row r="93" spans="1:29" ht="15.75" x14ac:dyDescent="0.25">
      <c r="A93" s="14">
        <v>20396</v>
      </c>
      <c r="B93" s="14" t="s">
        <v>97</v>
      </c>
      <c r="C93" s="14" t="s">
        <v>5</v>
      </c>
      <c r="D93" s="14" t="s">
        <v>98</v>
      </c>
      <c r="E93" s="14">
        <v>0</v>
      </c>
      <c r="F93" s="14" t="s">
        <v>84</v>
      </c>
      <c r="G93" s="14" t="s">
        <v>85</v>
      </c>
      <c r="H93" s="36" t="s">
        <v>17</v>
      </c>
      <c r="I93" s="37" t="s">
        <v>196</v>
      </c>
      <c r="J93" s="38">
        <v>1</v>
      </c>
      <c r="K93" s="41">
        <v>100</v>
      </c>
      <c r="L93" s="65">
        <v>749</v>
      </c>
      <c r="M93" s="65"/>
      <c r="N93" s="65"/>
      <c r="O93" s="40">
        <v>-40</v>
      </c>
      <c r="P93" s="21" t="str">
        <f>IF(AND($H93=P$11,$F93=Graphique!$A$2,$B93=Graphique!$A$1),MAX(P$11:P92)+1,"")</f>
        <v/>
      </c>
      <c r="Q93" s="21" t="str">
        <f>IF(AND($H93=Q$11,$F93=Graphique!$A$2,$B93=Graphique!$A$1),MAX(Q$11:Q92)+1,"")</f>
        <v/>
      </c>
      <c r="R93" s="21" t="str">
        <f>IF(AND($H93=R$11,$F93=Graphique!$A$2,$B93=Graphique!$A$1),MAX(R$11:R92)+1,"")</f>
        <v/>
      </c>
      <c r="S93" s="21" t="str">
        <f>IF(AND($H93=S$11,$F93=Graphique!$A$2,$B93=Graphique!$A$1),MAX(S$11:S92)+1,"")</f>
        <v/>
      </c>
      <c r="T93" s="21" t="str">
        <f>IF(AND($H93=T$11,$F93=Graphique!$A$2,$B93=Graphique!$A$1),MAX(T$11:T92)+1,"")</f>
        <v/>
      </c>
      <c r="U93" s="21" t="str">
        <f>IF(AND($H93=U$11,$F93=Graphique!$A$2,$B93=Graphique!$A$1),MAX(U$11:U92)+1,"")</f>
        <v/>
      </c>
      <c r="V93" s="21" t="str">
        <f>IF(AND($H93=V$11,$F93=Graphique!$A$2,$B93=Graphique!$A$1),MAX(V$11:V92)+1,"")</f>
        <v/>
      </c>
      <c r="W93" s="21" t="str">
        <f>IF(AND($H93=W$11,$F93=Graphique!$A$2,$B93=Graphique!$A$1),MAX(W$11:W92)+1,"")</f>
        <v/>
      </c>
      <c r="X93" s="21" t="str">
        <f>IF(AND($H93=X$11,$F93=Graphique!$A$2,$B93=Graphique!$A$1),MAX(X$11:X92)+1,"")</f>
        <v/>
      </c>
      <c r="Y93" s="21" t="str">
        <f>IF(AND($H93=Y$11,$F93=Graphique!$A$2,$B93=Graphique!$A$1),MAX(Y$11:Y92)+1,"")</f>
        <v/>
      </c>
      <c r="Z93" s="21" t="str">
        <f>IF(AND($H93=Z$11,$F93=Graphique!$A$2,$B93=Graphique!$A$1),MAX(Z$11:Z92)+1,"")</f>
        <v/>
      </c>
      <c r="AA93" s="21" t="str">
        <f>IF(AND($H93=AA$11,$F93=Graphique!$A$2,$B93=Graphique!$A$1),MAX(AA$11:AA92)+1,"")</f>
        <v/>
      </c>
      <c r="AB93" s="21" t="str">
        <f>IF(AND($H93=AB$11,$F93=Graphique!$A$2,$B93=Graphique!$A$1),MAX(AB$11:AB92)+1,"")</f>
        <v/>
      </c>
      <c r="AC93" s="21" t="str">
        <f>IF(AND($H93=AC$11,$F93=Graphique!$A$2,$B93=Graphique!$A$1),MAX(AC$11:AC92)+1,"")</f>
        <v/>
      </c>
    </row>
    <row r="94" spans="1:29" ht="15.75" x14ac:dyDescent="0.25">
      <c r="A94" s="14">
        <v>20397</v>
      </c>
      <c r="B94" s="14" t="s">
        <v>97</v>
      </c>
      <c r="C94" s="14" t="s">
        <v>5</v>
      </c>
      <c r="D94" s="14" t="s">
        <v>98</v>
      </c>
      <c r="E94" s="14">
        <v>0</v>
      </c>
      <c r="F94" s="14" t="s">
        <v>84</v>
      </c>
      <c r="G94" s="14" t="s">
        <v>85</v>
      </c>
      <c r="H94" s="36" t="s">
        <v>17</v>
      </c>
      <c r="I94" s="37" t="s">
        <v>197</v>
      </c>
      <c r="J94" s="37">
        <v>0.5</v>
      </c>
      <c r="K94" s="41">
        <v>50</v>
      </c>
      <c r="L94" s="65">
        <v>544</v>
      </c>
      <c r="M94" s="65"/>
      <c r="N94" s="65"/>
      <c r="O94" s="40">
        <v>-25</v>
      </c>
      <c r="P94" s="21" t="str">
        <f>IF(AND($H94=P$11,$F94=Graphique!$A$2,$B94=Graphique!$A$1),MAX(P$11:P93)+1,"")</f>
        <v/>
      </c>
      <c r="Q94" s="21" t="str">
        <f>IF(AND($H94=Q$11,$F94=Graphique!$A$2,$B94=Graphique!$A$1),MAX(Q$11:Q93)+1,"")</f>
        <v/>
      </c>
      <c r="R94" s="21" t="str">
        <f>IF(AND($H94=R$11,$F94=Graphique!$A$2,$B94=Graphique!$A$1),MAX(R$11:R93)+1,"")</f>
        <v/>
      </c>
      <c r="S94" s="21" t="str">
        <f>IF(AND($H94=S$11,$F94=Graphique!$A$2,$B94=Graphique!$A$1),MAX(S$11:S93)+1,"")</f>
        <v/>
      </c>
      <c r="T94" s="21" t="str">
        <f>IF(AND($H94=T$11,$F94=Graphique!$A$2,$B94=Graphique!$A$1),MAX(T$11:T93)+1,"")</f>
        <v/>
      </c>
      <c r="U94" s="21" t="str">
        <f>IF(AND($H94=U$11,$F94=Graphique!$A$2,$B94=Graphique!$A$1),MAX(U$11:U93)+1,"")</f>
        <v/>
      </c>
      <c r="V94" s="21" t="str">
        <f>IF(AND($H94=V$11,$F94=Graphique!$A$2,$B94=Graphique!$A$1),MAX(V$11:V93)+1,"")</f>
        <v/>
      </c>
      <c r="W94" s="21" t="str">
        <f>IF(AND($H94=W$11,$F94=Graphique!$A$2,$B94=Graphique!$A$1),MAX(W$11:W93)+1,"")</f>
        <v/>
      </c>
      <c r="X94" s="21" t="str">
        <f>IF(AND($H94=X$11,$F94=Graphique!$A$2,$B94=Graphique!$A$1),MAX(X$11:X93)+1,"")</f>
        <v/>
      </c>
      <c r="Y94" s="21" t="str">
        <f>IF(AND($H94=Y$11,$F94=Graphique!$A$2,$B94=Graphique!$A$1),MAX(Y$11:Y93)+1,"")</f>
        <v/>
      </c>
      <c r="Z94" s="21" t="str">
        <f>IF(AND($H94=Z$11,$F94=Graphique!$A$2,$B94=Graphique!$A$1),MAX(Z$11:Z93)+1,"")</f>
        <v/>
      </c>
      <c r="AA94" s="21" t="str">
        <f>IF(AND($H94=AA$11,$F94=Graphique!$A$2,$B94=Graphique!$A$1),MAX(AA$11:AA93)+1,"")</f>
        <v/>
      </c>
      <c r="AB94" s="21" t="str">
        <f>IF(AND($H94=AB$11,$F94=Graphique!$A$2,$B94=Graphique!$A$1),MAX(AB$11:AB93)+1,"")</f>
        <v/>
      </c>
      <c r="AC94" s="21" t="str">
        <f>IF(AND($H94=AC$11,$F94=Graphique!$A$2,$B94=Graphique!$A$1),MAX(AC$11:AC93)+1,"")</f>
        <v/>
      </c>
    </row>
    <row r="95" spans="1:29" ht="15.75" x14ac:dyDescent="0.25">
      <c r="A95" s="14">
        <v>38302</v>
      </c>
      <c r="B95" s="14" t="s">
        <v>97</v>
      </c>
      <c r="C95" s="14" t="s">
        <v>5</v>
      </c>
      <c r="D95" s="14" t="s">
        <v>98</v>
      </c>
      <c r="E95" s="14">
        <v>0</v>
      </c>
      <c r="F95" s="14" t="s">
        <v>83</v>
      </c>
      <c r="G95" s="14" t="s">
        <v>87</v>
      </c>
      <c r="H95" s="36" t="s">
        <v>17</v>
      </c>
      <c r="I95" s="37" t="s">
        <v>198</v>
      </c>
      <c r="J95" s="38">
        <v>1</v>
      </c>
      <c r="K95" s="41">
        <v>100</v>
      </c>
      <c r="L95" s="65">
        <v>544</v>
      </c>
      <c r="M95" s="65"/>
      <c r="N95" s="65"/>
      <c r="O95" s="40">
        <v>-21</v>
      </c>
      <c r="P95" s="21" t="str">
        <f>IF(AND($H95=P$11,$F95=Graphique!$A$2,$B95=Graphique!$A$1),MAX(P$11:P94)+1,"")</f>
        <v/>
      </c>
      <c r="Q95" s="21" t="str">
        <f>IF(AND($H95=Q$11,$F95=Graphique!$A$2,$B95=Graphique!$A$1),MAX(Q$11:Q94)+1,"")</f>
        <v/>
      </c>
      <c r="R95" s="21" t="str">
        <f>IF(AND($H95=R$11,$F95=Graphique!$A$2,$B95=Graphique!$A$1),MAX(R$11:R94)+1,"")</f>
        <v/>
      </c>
      <c r="S95" s="21" t="str">
        <f>IF(AND($H95=S$11,$F95=Graphique!$A$2,$B95=Graphique!$A$1),MAX(S$11:S94)+1,"")</f>
        <v/>
      </c>
      <c r="T95" s="21" t="str">
        <f>IF(AND($H95=T$11,$F95=Graphique!$A$2,$B95=Graphique!$A$1),MAX(T$11:T94)+1,"")</f>
        <v/>
      </c>
      <c r="U95" s="21" t="str">
        <f>IF(AND($H95=U$11,$F95=Graphique!$A$2,$B95=Graphique!$A$1),MAX(U$11:U94)+1,"")</f>
        <v/>
      </c>
      <c r="V95" s="21" t="str">
        <f>IF(AND($H95=V$11,$F95=Graphique!$A$2,$B95=Graphique!$A$1),MAX(V$11:V94)+1,"")</f>
        <v/>
      </c>
      <c r="W95" s="21" t="str">
        <f>IF(AND($H95=W$11,$F95=Graphique!$A$2,$B95=Graphique!$A$1),MAX(W$11:W94)+1,"")</f>
        <v/>
      </c>
      <c r="X95" s="21" t="str">
        <f>IF(AND($H95=X$11,$F95=Graphique!$A$2,$B95=Graphique!$A$1),MAX(X$11:X94)+1,"")</f>
        <v/>
      </c>
      <c r="Y95" s="21" t="str">
        <f>IF(AND($H95=Y$11,$F95=Graphique!$A$2,$B95=Graphique!$A$1),MAX(Y$11:Y94)+1,"")</f>
        <v/>
      </c>
      <c r="Z95" s="21" t="str">
        <f>IF(AND($H95=Z$11,$F95=Graphique!$A$2,$B95=Graphique!$A$1),MAX(Z$11:Z94)+1,"")</f>
        <v/>
      </c>
      <c r="AA95" s="21" t="str">
        <f>IF(AND($H95=AA$11,$F95=Graphique!$A$2,$B95=Graphique!$A$1),MAX(AA$11:AA94)+1,"")</f>
        <v/>
      </c>
      <c r="AB95" s="21" t="str">
        <f>IF(AND($H95=AB$11,$F95=Graphique!$A$2,$B95=Graphique!$A$1),MAX(AB$11:AB94)+1,"")</f>
        <v/>
      </c>
      <c r="AC95" s="21" t="str">
        <f>IF(AND($H95=AC$11,$F95=Graphique!$A$2,$B95=Graphique!$A$1),MAX(AC$11:AC94)+1,"")</f>
        <v/>
      </c>
    </row>
    <row r="96" spans="1:29" ht="15.75" x14ac:dyDescent="0.25">
      <c r="A96" s="14">
        <v>37065</v>
      </c>
      <c r="B96" s="14" t="s">
        <v>97</v>
      </c>
      <c r="C96" s="14" t="s">
        <v>5</v>
      </c>
      <c r="D96" s="14" t="s">
        <v>98</v>
      </c>
      <c r="E96" s="14">
        <v>0</v>
      </c>
      <c r="F96" s="14" t="s">
        <v>83</v>
      </c>
      <c r="G96" s="14" t="s">
        <v>87</v>
      </c>
      <c r="H96" s="36" t="s">
        <v>17</v>
      </c>
      <c r="I96" s="37" t="s">
        <v>199</v>
      </c>
      <c r="J96" s="38">
        <v>1</v>
      </c>
      <c r="K96" s="41">
        <v>100</v>
      </c>
      <c r="L96" s="65">
        <v>544</v>
      </c>
      <c r="M96" s="65"/>
      <c r="N96" s="65"/>
      <c r="O96" s="40">
        <v>-21</v>
      </c>
      <c r="P96" s="21" t="str">
        <f>IF(AND($H96=P$11,$F96=Graphique!$A$2,$B96=Graphique!$A$1),MAX(P$11:P95)+1,"")</f>
        <v/>
      </c>
      <c r="Q96" s="21" t="str">
        <f>IF(AND($H96=Q$11,$F96=Graphique!$A$2,$B96=Graphique!$A$1),MAX(Q$11:Q95)+1,"")</f>
        <v/>
      </c>
      <c r="R96" s="21" t="str">
        <f>IF(AND($H96=R$11,$F96=Graphique!$A$2,$B96=Graphique!$A$1),MAX(R$11:R95)+1,"")</f>
        <v/>
      </c>
      <c r="S96" s="21" t="str">
        <f>IF(AND($H96=S$11,$F96=Graphique!$A$2,$B96=Graphique!$A$1),MAX(S$11:S95)+1,"")</f>
        <v/>
      </c>
      <c r="T96" s="21" t="str">
        <f>IF(AND($H96=T$11,$F96=Graphique!$A$2,$B96=Graphique!$A$1),MAX(T$11:T95)+1,"")</f>
        <v/>
      </c>
      <c r="U96" s="21" t="str">
        <f>IF(AND($H96=U$11,$F96=Graphique!$A$2,$B96=Graphique!$A$1),MAX(U$11:U95)+1,"")</f>
        <v/>
      </c>
      <c r="V96" s="21" t="str">
        <f>IF(AND($H96=V$11,$F96=Graphique!$A$2,$B96=Graphique!$A$1),MAX(V$11:V95)+1,"")</f>
        <v/>
      </c>
      <c r="W96" s="21" t="str">
        <f>IF(AND($H96=W$11,$F96=Graphique!$A$2,$B96=Graphique!$A$1),MAX(W$11:W95)+1,"")</f>
        <v/>
      </c>
      <c r="X96" s="21" t="str">
        <f>IF(AND($H96=X$11,$F96=Graphique!$A$2,$B96=Graphique!$A$1),MAX(X$11:X95)+1,"")</f>
        <v/>
      </c>
      <c r="Y96" s="21" t="str">
        <f>IF(AND($H96=Y$11,$F96=Graphique!$A$2,$B96=Graphique!$A$1),MAX(Y$11:Y95)+1,"")</f>
        <v/>
      </c>
      <c r="Z96" s="21" t="str">
        <f>IF(AND($H96=Z$11,$F96=Graphique!$A$2,$B96=Graphique!$A$1),MAX(Z$11:Z95)+1,"")</f>
        <v/>
      </c>
      <c r="AA96" s="21" t="str">
        <f>IF(AND($H96=AA$11,$F96=Graphique!$A$2,$B96=Graphique!$A$1),MAX(AA$11:AA95)+1,"")</f>
        <v/>
      </c>
      <c r="AB96" s="21" t="str">
        <f>IF(AND($H96=AB$11,$F96=Graphique!$A$2,$B96=Graphique!$A$1),MAX(AB$11:AB95)+1,"")</f>
        <v/>
      </c>
      <c r="AC96" s="21" t="str">
        <f>IF(AND($H96=AC$11,$F96=Graphique!$A$2,$B96=Graphique!$A$1),MAX(AC$11:AC95)+1,"")</f>
        <v/>
      </c>
    </row>
    <row r="97" spans="1:29" ht="15.75" x14ac:dyDescent="0.25">
      <c r="A97" s="14" t="s">
        <v>63</v>
      </c>
      <c r="B97" s="14" t="s">
        <v>97</v>
      </c>
      <c r="C97" s="14" t="s">
        <v>5</v>
      </c>
      <c r="D97" s="14" t="s">
        <v>98</v>
      </c>
      <c r="E97" s="14">
        <v>0</v>
      </c>
      <c r="F97" s="14" t="s">
        <v>84</v>
      </c>
      <c r="G97" s="14" t="s">
        <v>85</v>
      </c>
      <c r="H97" s="36" t="s">
        <v>17</v>
      </c>
      <c r="I97" s="37" t="s">
        <v>200</v>
      </c>
      <c r="J97" s="38">
        <v>1</v>
      </c>
      <c r="K97" s="41">
        <v>100</v>
      </c>
      <c r="L97" s="65">
        <v>799</v>
      </c>
      <c r="M97" s="65"/>
      <c r="N97" s="65"/>
      <c r="O97" s="40">
        <v>-43</v>
      </c>
      <c r="P97" s="21" t="str">
        <f>IF(AND($H97=P$11,$F97=Graphique!$A$2,$B97=Graphique!$A$1),MAX(P$11:P96)+1,"")</f>
        <v/>
      </c>
      <c r="Q97" s="21" t="str">
        <f>IF(AND($H97=Q$11,$F97=Graphique!$A$2,$B97=Graphique!$A$1),MAX(Q$11:Q96)+1,"")</f>
        <v/>
      </c>
      <c r="R97" s="21" t="str">
        <f>IF(AND($H97=R$11,$F97=Graphique!$A$2,$B97=Graphique!$A$1),MAX(R$11:R96)+1,"")</f>
        <v/>
      </c>
      <c r="S97" s="21" t="str">
        <f>IF(AND($H97=S$11,$F97=Graphique!$A$2,$B97=Graphique!$A$1),MAX(S$11:S96)+1,"")</f>
        <v/>
      </c>
      <c r="T97" s="21" t="str">
        <f>IF(AND($H97=T$11,$F97=Graphique!$A$2,$B97=Graphique!$A$1),MAX(T$11:T96)+1,"")</f>
        <v/>
      </c>
      <c r="U97" s="21" t="str">
        <f>IF(AND($H97=U$11,$F97=Graphique!$A$2,$B97=Graphique!$A$1),MAX(U$11:U96)+1,"")</f>
        <v/>
      </c>
      <c r="V97" s="21" t="str">
        <f>IF(AND($H97=V$11,$F97=Graphique!$A$2,$B97=Graphique!$A$1),MAX(V$11:V96)+1,"")</f>
        <v/>
      </c>
      <c r="W97" s="21" t="str">
        <f>IF(AND($H97=W$11,$F97=Graphique!$A$2,$B97=Graphique!$A$1),MAX(W$11:W96)+1,"")</f>
        <v/>
      </c>
      <c r="X97" s="21" t="str">
        <f>IF(AND($H97=X$11,$F97=Graphique!$A$2,$B97=Graphique!$A$1),MAX(X$11:X96)+1,"")</f>
        <v/>
      </c>
      <c r="Y97" s="21" t="str">
        <f>IF(AND($H97=Y$11,$F97=Graphique!$A$2,$B97=Graphique!$A$1),MAX(Y$11:Y96)+1,"")</f>
        <v/>
      </c>
      <c r="Z97" s="21" t="str">
        <f>IF(AND($H97=Z$11,$F97=Graphique!$A$2,$B97=Graphique!$A$1),MAX(Z$11:Z96)+1,"")</f>
        <v/>
      </c>
      <c r="AA97" s="21" t="str">
        <f>IF(AND($H97=AA$11,$F97=Graphique!$A$2,$B97=Graphique!$A$1),MAX(AA$11:AA96)+1,"")</f>
        <v/>
      </c>
      <c r="AB97" s="21" t="str">
        <f>IF(AND($H97=AB$11,$F97=Graphique!$A$2,$B97=Graphique!$A$1),MAX(AB$11:AB96)+1,"")</f>
        <v/>
      </c>
      <c r="AC97" s="21" t="str">
        <f>IF(AND($H97=AC$11,$F97=Graphique!$A$2,$B97=Graphique!$A$1),MAX(AC$11:AC96)+1,"")</f>
        <v/>
      </c>
    </row>
    <row r="98" spans="1:29" ht="15.75" x14ac:dyDescent="0.25">
      <c r="A98" s="14" t="s">
        <v>64</v>
      </c>
      <c r="B98" s="14" t="s">
        <v>97</v>
      </c>
      <c r="C98" s="14" t="s">
        <v>5</v>
      </c>
      <c r="D98" s="14" t="s">
        <v>98</v>
      </c>
      <c r="E98" s="14">
        <v>0</v>
      </c>
      <c r="F98" s="14" t="s">
        <v>84</v>
      </c>
      <c r="G98" s="14" t="s">
        <v>85</v>
      </c>
      <c r="H98" s="36" t="s">
        <v>17</v>
      </c>
      <c r="I98" s="37" t="s">
        <v>201</v>
      </c>
      <c r="J98" s="37">
        <v>0.5</v>
      </c>
      <c r="K98" s="41">
        <v>50</v>
      </c>
      <c r="L98" s="65">
        <v>598</v>
      </c>
      <c r="M98" s="65"/>
      <c r="N98" s="65"/>
      <c r="O98" s="40">
        <v>-25</v>
      </c>
      <c r="P98" s="21" t="str">
        <f>IF(AND($H98=P$11,$F98=Graphique!$A$2,$B98=Graphique!$A$1),MAX(P$11:P97)+1,"")</f>
        <v/>
      </c>
      <c r="Q98" s="21" t="str">
        <f>IF(AND($H98=Q$11,$F98=Graphique!$A$2,$B98=Graphique!$A$1),MAX(Q$11:Q97)+1,"")</f>
        <v/>
      </c>
      <c r="R98" s="21" t="str">
        <f>IF(AND($H98=R$11,$F98=Graphique!$A$2,$B98=Graphique!$A$1),MAX(R$11:R97)+1,"")</f>
        <v/>
      </c>
      <c r="S98" s="21" t="str">
        <f>IF(AND($H98=S$11,$F98=Graphique!$A$2,$B98=Graphique!$A$1),MAX(S$11:S97)+1,"")</f>
        <v/>
      </c>
      <c r="T98" s="21" t="str">
        <f>IF(AND($H98=T$11,$F98=Graphique!$A$2,$B98=Graphique!$A$1),MAX(T$11:T97)+1,"")</f>
        <v/>
      </c>
      <c r="U98" s="21" t="str">
        <f>IF(AND($H98=U$11,$F98=Graphique!$A$2,$B98=Graphique!$A$1),MAX(U$11:U97)+1,"")</f>
        <v/>
      </c>
      <c r="V98" s="21" t="str">
        <f>IF(AND($H98=V$11,$F98=Graphique!$A$2,$B98=Graphique!$A$1),MAX(V$11:V97)+1,"")</f>
        <v/>
      </c>
      <c r="W98" s="21" t="str">
        <f>IF(AND($H98=W$11,$F98=Graphique!$A$2,$B98=Graphique!$A$1),MAX(W$11:W97)+1,"")</f>
        <v/>
      </c>
      <c r="X98" s="21" t="str">
        <f>IF(AND($H98=X$11,$F98=Graphique!$A$2,$B98=Graphique!$A$1),MAX(X$11:X97)+1,"")</f>
        <v/>
      </c>
      <c r="Y98" s="21" t="str">
        <f>IF(AND($H98=Y$11,$F98=Graphique!$A$2,$B98=Graphique!$A$1),MAX(Y$11:Y97)+1,"")</f>
        <v/>
      </c>
      <c r="Z98" s="21" t="str">
        <f>IF(AND($H98=Z$11,$F98=Graphique!$A$2,$B98=Graphique!$A$1),MAX(Z$11:Z97)+1,"")</f>
        <v/>
      </c>
      <c r="AA98" s="21" t="str">
        <f>IF(AND($H98=AA$11,$F98=Graphique!$A$2,$B98=Graphique!$A$1),MAX(AA$11:AA97)+1,"")</f>
        <v/>
      </c>
      <c r="AB98" s="21" t="str">
        <f>IF(AND($H98=AB$11,$F98=Graphique!$A$2,$B98=Graphique!$A$1),MAX(AB$11:AB97)+1,"")</f>
        <v/>
      </c>
      <c r="AC98" s="21" t="str">
        <f>IF(AND($H98=AC$11,$F98=Graphique!$A$2,$B98=Graphique!$A$1),MAX(AC$11:AC97)+1,"")</f>
        <v/>
      </c>
    </row>
    <row r="99" spans="1:29" ht="15.75" x14ac:dyDescent="0.25">
      <c r="A99" s="14">
        <v>26214</v>
      </c>
      <c r="B99" s="14" t="s">
        <v>97</v>
      </c>
      <c r="C99" s="14" t="s">
        <v>5</v>
      </c>
      <c r="D99" s="14" t="s">
        <v>98</v>
      </c>
      <c r="E99" s="14">
        <v>0</v>
      </c>
      <c r="F99" s="14" t="s">
        <v>83</v>
      </c>
      <c r="G99" s="14" t="s">
        <v>85</v>
      </c>
      <c r="H99" s="36" t="s">
        <v>17</v>
      </c>
      <c r="I99" s="37" t="s">
        <v>202</v>
      </c>
      <c r="J99" s="38">
        <v>1</v>
      </c>
      <c r="K99" s="41">
        <v>100</v>
      </c>
      <c r="L99" s="65">
        <v>759</v>
      </c>
      <c r="M99" s="65"/>
      <c r="N99" s="65"/>
      <c r="O99" s="40">
        <v>-30</v>
      </c>
      <c r="P99" s="21" t="str">
        <f>IF(AND($H99=P$11,$F99=Graphique!$A$2,$B99=Graphique!$A$1),MAX(P$11:P98)+1,"")</f>
        <v/>
      </c>
      <c r="Q99" s="21" t="str">
        <f>IF(AND($H99=Q$11,$F99=Graphique!$A$2,$B99=Graphique!$A$1),MAX(Q$11:Q98)+1,"")</f>
        <v/>
      </c>
      <c r="R99" s="21" t="str">
        <f>IF(AND($H99=R$11,$F99=Graphique!$A$2,$B99=Graphique!$A$1),MAX(R$11:R98)+1,"")</f>
        <v/>
      </c>
      <c r="S99" s="21" t="str">
        <f>IF(AND($H99=S$11,$F99=Graphique!$A$2,$B99=Graphique!$A$1),MAX(S$11:S98)+1,"")</f>
        <v/>
      </c>
      <c r="T99" s="21" t="str">
        <f>IF(AND($H99=T$11,$F99=Graphique!$A$2,$B99=Graphique!$A$1),MAX(T$11:T98)+1,"")</f>
        <v/>
      </c>
      <c r="U99" s="21" t="str">
        <f>IF(AND($H99=U$11,$F99=Graphique!$A$2,$B99=Graphique!$A$1),MAX(U$11:U98)+1,"")</f>
        <v/>
      </c>
      <c r="V99" s="21" t="str">
        <f>IF(AND($H99=V$11,$F99=Graphique!$A$2,$B99=Graphique!$A$1),MAX(V$11:V98)+1,"")</f>
        <v/>
      </c>
      <c r="W99" s="21" t="str">
        <f>IF(AND($H99=W$11,$F99=Graphique!$A$2,$B99=Graphique!$A$1),MAX(W$11:W98)+1,"")</f>
        <v/>
      </c>
      <c r="X99" s="21" t="str">
        <f>IF(AND($H99=X$11,$F99=Graphique!$A$2,$B99=Graphique!$A$1),MAX(X$11:X98)+1,"")</f>
        <v/>
      </c>
      <c r="Y99" s="21" t="str">
        <f>IF(AND($H99=Y$11,$F99=Graphique!$A$2,$B99=Graphique!$A$1),MAX(Y$11:Y98)+1,"")</f>
        <v/>
      </c>
      <c r="Z99" s="21" t="str">
        <f>IF(AND($H99=Z$11,$F99=Graphique!$A$2,$B99=Graphique!$A$1),MAX(Z$11:Z98)+1,"")</f>
        <v/>
      </c>
      <c r="AA99" s="21" t="str">
        <f>IF(AND($H99=AA$11,$F99=Graphique!$A$2,$B99=Graphique!$A$1),MAX(AA$11:AA98)+1,"")</f>
        <v/>
      </c>
      <c r="AB99" s="21" t="str">
        <f>IF(AND($H99=AB$11,$F99=Graphique!$A$2,$B99=Graphique!$A$1),MAX(AB$11:AB98)+1,"")</f>
        <v/>
      </c>
      <c r="AC99" s="21" t="str">
        <f>IF(AND($H99=AC$11,$F99=Graphique!$A$2,$B99=Graphique!$A$1),MAX(AC$11:AC98)+1,"")</f>
        <v/>
      </c>
    </row>
    <row r="100" spans="1:29" ht="15.75" x14ac:dyDescent="0.25">
      <c r="A100" s="14">
        <v>28765</v>
      </c>
      <c r="B100" s="14" t="s">
        <v>97</v>
      </c>
      <c r="C100" s="14" t="s">
        <v>5</v>
      </c>
      <c r="D100" s="14" t="s">
        <v>98</v>
      </c>
      <c r="E100" s="14">
        <v>0</v>
      </c>
      <c r="F100" s="14" t="s">
        <v>83</v>
      </c>
      <c r="G100" s="14" t="s">
        <v>86</v>
      </c>
      <c r="H100" s="36" t="s">
        <v>17</v>
      </c>
      <c r="I100" s="37" t="s">
        <v>203</v>
      </c>
      <c r="J100" s="38">
        <v>1</v>
      </c>
      <c r="K100" s="41">
        <v>100</v>
      </c>
      <c r="L100" s="65"/>
      <c r="M100" s="65"/>
      <c r="N100" s="65"/>
      <c r="O100" s="40">
        <v>0</v>
      </c>
      <c r="P100" s="21" t="str">
        <f>IF(AND($H100=P$11,$F100=Graphique!$A$2,$B100=Graphique!$A$1),MAX(P$11:P99)+1,"")</f>
        <v/>
      </c>
      <c r="Q100" s="21" t="str">
        <f>IF(AND($H100=Q$11,$F100=Graphique!$A$2,$B100=Graphique!$A$1),MAX(Q$11:Q99)+1,"")</f>
        <v/>
      </c>
      <c r="R100" s="21" t="str">
        <f>IF(AND($H100=R$11,$F100=Graphique!$A$2,$B100=Graphique!$A$1),MAX(R$11:R99)+1,"")</f>
        <v/>
      </c>
      <c r="S100" s="21" t="str">
        <f>IF(AND($H100=S$11,$F100=Graphique!$A$2,$B100=Graphique!$A$1),MAX(S$11:S99)+1,"")</f>
        <v/>
      </c>
      <c r="T100" s="21" t="str">
        <f>IF(AND($H100=T$11,$F100=Graphique!$A$2,$B100=Graphique!$A$1),MAX(T$11:T99)+1,"")</f>
        <v/>
      </c>
      <c r="U100" s="21" t="str">
        <f>IF(AND($H100=U$11,$F100=Graphique!$A$2,$B100=Graphique!$A$1),MAX(U$11:U99)+1,"")</f>
        <v/>
      </c>
      <c r="V100" s="21" t="str">
        <f>IF(AND($H100=V$11,$F100=Graphique!$A$2,$B100=Graphique!$A$1),MAX(V$11:V99)+1,"")</f>
        <v/>
      </c>
      <c r="W100" s="21" t="str">
        <f>IF(AND($H100=W$11,$F100=Graphique!$A$2,$B100=Graphique!$A$1),MAX(W$11:W99)+1,"")</f>
        <v/>
      </c>
      <c r="X100" s="21" t="str">
        <f>IF(AND($H100=X$11,$F100=Graphique!$A$2,$B100=Graphique!$A$1),MAX(X$11:X99)+1,"")</f>
        <v/>
      </c>
      <c r="Y100" s="21" t="str">
        <f>IF(AND($H100=Y$11,$F100=Graphique!$A$2,$B100=Graphique!$A$1),MAX(Y$11:Y99)+1,"")</f>
        <v/>
      </c>
      <c r="Z100" s="21" t="str">
        <f>IF(AND($H100=Z$11,$F100=Graphique!$A$2,$B100=Graphique!$A$1),MAX(Z$11:Z99)+1,"")</f>
        <v/>
      </c>
      <c r="AA100" s="21" t="str">
        <f>IF(AND($H100=AA$11,$F100=Graphique!$A$2,$B100=Graphique!$A$1),MAX(AA$11:AA99)+1,"")</f>
        <v/>
      </c>
      <c r="AB100" s="21" t="str">
        <f>IF(AND($H100=AB$11,$F100=Graphique!$A$2,$B100=Graphique!$A$1),MAX(AB$11:AB99)+1,"")</f>
        <v/>
      </c>
      <c r="AC100" s="21" t="str">
        <f>IF(AND($H100=AC$11,$F100=Graphique!$A$2,$B100=Graphique!$A$1),MAX(AC$11:AC99)+1,"")</f>
        <v/>
      </c>
    </row>
    <row r="101" spans="1:29" ht="15.75" x14ac:dyDescent="0.25">
      <c r="A101" s="14"/>
      <c r="B101" s="14" t="s">
        <v>97</v>
      </c>
      <c r="C101" s="14" t="s">
        <v>5</v>
      </c>
      <c r="D101" s="14" t="s">
        <v>98</v>
      </c>
      <c r="E101" s="14">
        <v>0</v>
      </c>
      <c r="F101" s="14" t="s">
        <v>83</v>
      </c>
      <c r="G101" s="14" t="s">
        <v>86</v>
      </c>
      <c r="H101" s="49" t="s">
        <v>18</v>
      </c>
      <c r="I101" s="50" t="s">
        <v>19</v>
      </c>
      <c r="J101" s="55">
        <v>1</v>
      </c>
      <c r="K101" s="50">
        <v>100</v>
      </c>
      <c r="L101" s="53">
        <v>519</v>
      </c>
      <c r="M101" s="53"/>
      <c r="N101" s="53"/>
      <c r="O101" s="79">
        <v>519</v>
      </c>
      <c r="P101" s="21" t="str">
        <f>IF(AND($H101=P$11,$F101=Graphique!$A$2,$B101=Graphique!$A$1),MAX(P$11:P100)+1,"")</f>
        <v/>
      </c>
      <c r="Q101" s="21" t="str">
        <f>IF(AND($H101=Q$11,$F101=Graphique!$A$2,$B101=Graphique!$A$1),MAX(Q$11:Q100)+1,"")</f>
        <v/>
      </c>
      <c r="R101" s="21" t="str">
        <f>IF(AND($H101=R$11,$F101=Graphique!$A$2,$B101=Graphique!$A$1),MAX(R$11:R100)+1,"")</f>
        <v/>
      </c>
      <c r="S101" s="21" t="str">
        <f>IF(AND($H101=S$11,$F101=Graphique!$A$2,$B101=Graphique!$A$1),MAX(S$11:S100)+1,"")</f>
        <v/>
      </c>
      <c r="T101" s="21" t="str">
        <f>IF(AND($H101=T$11,$F101=Graphique!$A$2,$B101=Graphique!$A$1),MAX(T$11:T100)+1,"")</f>
        <v/>
      </c>
      <c r="U101" s="21" t="str">
        <f>IF(AND($H101=U$11,$F101=Graphique!$A$2,$B101=Graphique!$A$1),MAX(U$11:U100)+1,"")</f>
        <v/>
      </c>
      <c r="V101" s="21" t="str">
        <f>IF(AND($H101=V$11,$F101=Graphique!$A$2,$B101=Graphique!$A$1),MAX(V$11:V100)+1,"")</f>
        <v/>
      </c>
      <c r="W101" s="21" t="str">
        <f>IF(AND($H101=W$11,$F101=Graphique!$A$2,$B101=Graphique!$A$1),MAX(W$11:W100)+1,"")</f>
        <v/>
      </c>
      <c r="X101" s="21" t="str">
        <f>IF(AND($H101=X$11,$F101=Graphique!$A$2,$B101=Graphique!$A$1),MAX(X$11:X100)+1,"")</f>
        <v/>
      </c>
      <c r="Y101" s="21" t="str">
        <f>IF(AND($H101=Y$11,$F101=Graphique!$A$2,$B101=Graphique!$A$1),MAX(Y$11:Y100)+1,"")</f>
        <v/>
      </c>
      <c r="Z101" s="21" t="str">
        <f>IF(AND($H101=Z$11,$F101=Graphique!$A$2,$B101=Graphique!$A$1),MAX(Z$11:Z100)+1,"")</f>
        <v/>
      </c>
      <c r="AA101" s="21" t="str">
        <f>IF(AND($H101=AA$11,$F101=Graphique!$A$2,$B101=Graphique!$A$1),MAX(AA$11:AA100)+1,"")</f>
        <v/>
      </c>
      <c r="AB101" s="21" t="str">
        <f>IF(AND($H101=AB$11,$F101=Graphique!$A$2,$B101=Graphique!$A$1),MAX(AB$11:AB100)+1,"")</f>
        <v/>
      </c>
      <c r="AC101" s="21" t="str">
        <f>IF(AND($H101=AC$11,$F101=Graphique!$A$2,$B101=Graphique!$A$1),MAX(AC$11:AC100)+1,"")</f>
        <v/>
      </c>
    </row>
    <row r="102" spans="1:29" ht="15.75" x14ac:dyDescent="0.25">
      <c r="A102" s="14"/>
      <c r="B102" s="14" t="s">
        <v>97</v>
      </c>
      <c r="C102" s="14" t="s">
        <v>5</v>
      </c>
      <c r="D102" s="14" t="s">
        <v>98</v>
      </c>
      <c r="E102" s="14">
        <v>0</v>
      </c>
      <c r="F102" s="14" t="s">
        <v>83</v>
      </c>
      <c r="G102" s="14" t="s">
        <v>85</v>
      </c>
      <c r="H102" s="49" t="s">
        <v>18</v>
      </c>
      <c r="I102" s="50" t="s">
        <v>89</v>
      </c>
      <c r="J102" s="54">
        <v>0.5</v>
      </c>
      <c r="K102" s="50">
        <v>50</v>
      </c>
      <c r="L102" s="53">
        <v>349</v>
      </c>
      <c r="M102" s="53"/>
      <c r="N102" s="53"/>
      <c r="O102" s="79">
        <v>20</v>
      </c>
      <c r="P102" s="21" t="str">
        <f>IF(AND($H102=P$11,$F102=Graphique!$A$2,$B102=Graphique!$A$1),MAX(P$11:P101)+1,"")</f>
        <v/>
      </c>
      <c r="Q102" s="21" t="str">
        <f>IF(AND($H102=Q$11,$F102=Graphique!$A$2,$B102=Graphique!$A$1),MAX(Q$11:Q101)+1,"")</f>
        <v/>
      </c>
      <c r="R102" s="21" t="str">
        <f>IF(AND($H102=R$11,$F102=Graphique!$A$2,$B102=Graphique!$A$1),MAX(R$11:R101)+1,"")</f>
        <v/>
      </c>
      <c r="S102" s="21" t="str">
        <f>IF(AND($H102=S$11,$F102=Graphique!$A$2,$B102=Graphique!$A$1),MAX(S$11:S101)+1,"")</f>
        <v/>
      </c>
      <c r="T102" s="21" t="str">
        <f>IF(AND($H102=T$11,$F102=Graphique!$A$2,$B102=Graphique!$A$1),MAX(T$11:T101)+1,"")</f>
        <v/>
      </c>
      <c r="U102" s="21" t="str">
        <f>IF(AND($H102=U$11,$F102=Graphique!$A$2,$B102=Graphique!$A$1),MAX(U$11:U101)+1,"")</f>
        <v/>
      </c>
      <c r="V102" s="21" t="str">
        <f>IF(AND($H102=V$11,$F102=Graphique!$A$2,$B102=Graphique!$A$1),MAX(V$11:V101)+1,"")</f>
        <v/>
      </c>
      <c r="W102" s="21" t="str">
        <f>IF(AND($H102=W$11,$F102=Graphique!$A$2,$B102=Graphique!$A$1),MAX(W$11:W101)+1,"")</f>
        <v/>
      </c>
      <c r="X102" s="21" t="str">
        <f>IF(AND($H102=X$11,$F102=Graphique!$A$2,$B102=Graphique!$A$1),MAX(X$11:X101)+1,"")</f>
        <v/>
      </c>
      <c r="Y102" s="21" t="str">
        <f>IF(AND($H102=Y$11,$F102=Graphique!$A$2,$B102=Graphique!$A$1),MAX(Y$11:Y101)+1,"")</f>
        <v/>
      </c>
      <c r="Z102" s="21" t="str">
        <f>IF(AND($H102=Z$11,$F102=Graphique!$A$2,$B102=Graphique!$A$1),MAX(Z$11:Z101)+1,"")</f>
        <v/>
      </c>
      <c r="AA102" s="21" t="str">
        <f>IF(AND($H102=AA$11,$F102=Graphique!$A$2,$B102=Graphique!$A$1),MAX(AA$11:AA101)+1,"")</f>
        <v/>
      </c>
      <c r="AB102" s="21" t="str">
        <f>IF(AND($H102=AB$11,$F102=Graphique!$A$2,$B102=Graphique!$A$1),MAX(AB$11:AB101)+1,"")</f>
        <v/>
      </c>
      <c r="AC102" s="21" t="str">
        <f>IF(AND($H102=AC$11,$F102=Graphique!$A$2,$B102=Graphique!$A$1),MAX(AC$11:AC101)+1,"")</f>
        <v/>
      </c>
    </row>
    <row r="103" spans="1:29" ht="15.75" x14ac:dyDescent="0.25">
      <c r="A103" s="14"/>
      <c r="B103" s="14" t="s">
        <v>97</v>
      </c>
      <c r="C103" s="14" t="s">
        <v>5</v>
      </c>
      <c r="D103" s="14" t="s">
        <v>98</v>
      </c>
      <c r="E103" s="14">
        <v>0</v>
      </c>
      <c r="F103" s="14" t="s">
        <v>83</v>
      </c>
      <c r="G103" s="14" t="s">
        <v>85</v>
      </c>
      <c r="H103" s="49" t="s">
        <v>18</v>
      </c>
      <c r="I103" s="50" t="s">
        <v>20</v>
      </c>
      <c r="J103" s="55">
        <v>1</v>
      </c>
      <c r="K103" s="50">
        <v>100</v>
      </c>
      <c r="L103" s="53">
        <v>449</v>
      </c>
      <c r="M103" s="53"/>
      <c r="N103" s="53"/>
      <c r="O103" s="79">
        <v>0</v>
      </c>
      <c r="P103" s="21" t="str">
        <f>IF(AND($H103=P$11,$F103=Graphique!$A$2,$B103=Graphique!$A$1),MAX(P$11:P102)+1,"")</f>
        <v/>
      </c>
      <c r="Q103" s="21" t="str">
        <f>IF(AND($H103=Q$11,$F103=Graphique!$A$2,$B103=Graphique!$A$1),MAX(Q$11:Q102)+1,"")</f>
        <v/>
      </c>
      <c r="R103" s="21" t="str">
        <f>IF(AND($H103=R$11,$F103=Graphique!$A$2,$B103=Graphique!$A$1),MAX(R$11:R102)+1,"")</f>
        <v/>
      </c>
      <c r="S103" s="21" t="str">
        <f>IF(AND($H103=S$11,$F103=Graphique!$A$2,$B103=Graphique!$A$1),MAX(S$11:S102)+1,"")</f>
        <v/>
      </c>
      <c r="T103" s="21" t="str">
        <f>IF(AND($H103=T$11,$F103=Graphique!$A$2,$B103=Graphique!$A$1),MAX(T$11:T102)+1,"")</f>
        <v/>
      </c>
      <c r="U103" s="21" t="str">
        <f>IF(AND($H103=U$11,$F103=Graphique!$A$2,$B103=Graphique!$A$1),MAX(U$11:U102)+1,"")</f>
        <v/>
      </c>
      <c r="V103" s="21" t="str">
        <f>IF(AND($H103=V$11,$F103=Graphique!$A$2,$B103=Graphique!$A$1),MAX(V$11:V102)+1,"")</f>
        <v/>
      </c>
      <c r="W103" s="21" t="str">
        <f>IF(AND($H103=W$11,$F103=Graphique!$A$2,$B103=Graphique!$A$1),MAX(W$11:W102)+1,"")</f>
        <v/>
      </c>
      <c r="X103" s="21" t="str">
        <f>IF(AND($H103=X$11,$F103=Graphique!$A$2,$B103=Graphique!$A$1),MAX(X$11:X102)+1,"")</f>
        <v/>
      </c>
      <c r="Y103" s="21" t="str">
        <f>IF(AND($H103=Y$11,$F103=Graphique!$A$2,$B103=Graphique!$A$1),MAX(Y$11:Y102)+1,"")</f>
        <v/>
      </c>
      <c r="Z103" s="21" t="str">
        <f>IF(AND($H103=Z$11,$F103=Graphique!$A$2,$B103=Graphique!$A$1),MAX(Z$11:Z102)+1,"")</f>
        <v/>
      </c>
      <c r="AA103" s="21" t="str">
        <f>IF(AND($H103=AA$11,$F103=Graphique!$A$2,$B103=Graphique!$A$1),MAX(AA$11:AA102)+1,"")</f>
        <v/>
      </c>
      <c r="AB103" s="21" t="str">
        <f>IF(AND($H103=AB$11,$F103=Graphique!$A$2,$B103=Graphique!$A$1),MAX(AB$11:AB102)+1,"")</f>
        <v/>
      </c>
      <c r="AC103" s="21" t="str">
        <f>IF(AND($H103=AC$11,$F103=Graphique!$A$2,$B103=Graphique!$A$1),MAX(AC$11:AC102)+1,"")</f>
        <v/>
      </c>
    </row>
    <row r="104" spans="1:29" ht="15.75" x14ac:dyDescent="0.25">
      <c r="A104" s="14"/>
      <c r="B104" s="14" t="s">
        <v>97</v>
      </c>
      <c r="C104" s="14" t="s">
        <v>5</v>
      </c>
      <c r="D104" s="14" t="s">
        <v>98</v>
      </c>
      <c r="E104" s="14">
        <v>0</v>
      </c>
      <c r="F104" s="14" t="s">
        <v>84</v>
      </c>
      <c r="G104" s="14" t="s">
        <v>86</v>
      </c>
      <c r="H104" s="49" t="s">
        <v>18</v>
      </c>
      <c r="I104" s="50" t="s">
        <v>21</v>
      </c>
      <c r="J104" s="55">
        <v>1</v>
      </c>
      <c r="K104" s="50">
        <v>100</v>
      </c>
      <c r="L104" s="53">
        <v>549</v>
      </c>
      <c r="M104" s="53"/>
      <c r="N104" s="53"/>
      <c r="O104" s="79">
        <v>549</v>
      </c>
      <c r="P104" s="21" t="str">
        <f>IF(AND($H104=P$11,$F104=Graphique!$A$2,$B104=Graphique!$A$1),MAX(P$11:P103)+1,"")</f>
        <v/>
      </c>
      <c r="Q104" s="21" t="str">
        <f>IF(AND($H104=Q$11,$F104=Graphique!$A$2,$B104=Graphique!$A$1),MAX(Q$11:Q103)+1,"")</f>
        <v/>
      </c>
      <c r="R104" s="21" t="str">
        <f>IF(AND($H104=R$11,$F104=Graphique!$A$2,$B104=Graphique!$A$1),MAX(R$11:R103)+1,"")</f>
        <v/>
      </c>
      <c r="S104" s="21" t="str">
        <f>IF(AND($H104=S$11,$F104=Graphique!$A$2,$B104=Graphique!$A$1),MAX(S$11:S103)+1,"")</f>
        <v/>
      </c>
      <c r="T104" s="21" t="str">
        <f>IF(AND($H104=T$11,$F104=Graphique!$A$2,$B104=Graphique!$A$1),MAX(T$11:T103)+1,"")</f>
        <v/>
      </c>
      <c r="U104" s="21" t="str">
        <f>IF(AND($H104=U$11,$F104=Graphique!$A$2,$B104=Graphique!$A$1),MAX(U$11:U103)+1,"")</f>
        <v/>
      </c>
      <c r="V104" s="21" t="str">
        <f>IF(AND($H104=V$11,$F104=Graphique!$A$2,$B104=Graphique!$A$1),MAX(V$11:V103)+1,"")</f>
        <v/>
      </c>
      <c r="W104" s="21" t="str">
        <f>IF(AND($H104=W$11,$F104=Graphique!$A$2,$B104=Graphique!$A$1),MAX(W$11:W103)+1,"")</f>
        <v/>
      </c>
      <c r="X104" s="21" t="str">
        <f>IF(AND($H104=X$11,$F104=Graphique!$A$2,$B104=Graphique!$A$1),MAX(X$11:X103)+1,"")</f>
        <v/>
      </c>
      <c r="Y104" s="21" t="str">
        <f>IF(AND($H104=Y$11,$F104=Graphique!$A$2,$B104=Graphique!$A$1),MAX(Y$11:Y103)+1,"")</f>
        <v/>
      </c>
      <c r="Z104" s="21" t="str">
        <f>IF(AND($H104=Z$11,$F104=Graphique!$A$2,$B104=Graphique!$A$1),MAX(Z$11:Z103)+1,"")</f>
        <v/>
      </c>
      <c r="AA104" s="21" t="str">
        <f>IF(AND($H104=AA$11,$F104=Graphique!$A$2,$B104=Graphique!$A$1),MAX(AA$11:AA103)+1,"")</f>
        <v/>
      </c>
      <c r="AB104" s="21" t="str">
        <f>IF(AND($H104=AB$11,$F104=Graphique!$A$2,$B104=Graphique!$A$1),MAX(AB$11:AB103)+1,"")</f>
        <v/>
      </c>
      <c r="AC104" s="21" t="str">
        <f>IF(AND($H104=AC$11,$F104=Graphique!$A$2,$B104=Graphique!$A$1),MAX(AC$11:AC103)+1,"")</f>
        <v/>
      </c>
    </row>
    <row r="105" spans="1:29" ht="15.75" x14ac:dyDescent="0.25">
      <c r="A105" s="14"/>
      <c r="B105" s="14" t="s">
        <v>97</v>
      </c>
      <c r="C105" s="14" t="s">
        <v>5</v>
      </c>
      <c r="D105" s="14" t="s">
        <v>98</v>
      </c>
      <c r="E105" s="14">
        <v>0</v>
      </c>
      <c r="F105" s="14" t="s">
        <v>84</v>
      </c>
      <c r="G105" s="14" t="s">
        <v>86</v>
      </c>
      <c r="H105" s="49" t="s">
        <v>18</v>
      </c>
      <c r="I105" s="50" t="s">
        <v>79</v>
      </c>
      <c r="J105" s="54">
        <v>0.5</v>
      </c>
      <c r="K105" s="50">
        <v>50</v>
      </c>
      <c r="L105" s="53">
        <v>429</v>
      </c>
      <c r="M105" s="53"/>
      <c r="N105" s="53"/>
      <c r="O105" s="79">
        <v>429</v>
      </c>
      <c r="P105" s="21" t="str">
        <f>IF(AND($H105=P$11,$F105=Graphique!$A$2,$B105=Graphique!$A$1),MAX(P$11:P104)+1,"")</f>
        <v/>
      </c>
      <c r="Q105" s="21" t="str">
        <f>IF(AND($H105=Q$11,$F105=Graphique!$A$2,$B105=Graphique!$A$1),MAX(Q$11:Q104)+1,"")</f>
        <v/>
      </c>
      <c r="R105" s="21" t="str">
        <f>IF(AND($H105=R$11,$F105=Graphique!$A$2,$B105=Graphique!$A$1),MAX(R$11:R104)+1,"")</f>
        <v/>
      </c>
      <c r="S105" s="21" t="str">
        <f>IF(AND($H105=S$11,$F105=Graphique!$A$2,$B105=Graphique!$A$1),MAX(S$11:S104)+1,"")</f>
        <v/>
      </c>
      <c r="T105" s="21" t="str">
        <f>IF(AND($H105=T$11,$F105=Graphique!$A$2,$B105=Graphique!$A$1),MAX(T$11:T104)+1,"")</f>
        <v/>
      </c>
      <c r="U105" s="21" t="str">
        <f>IF(AND($H105=U$11,$F105=Graphique!$A$2,$B105=Graphique!$A$1),MAX(U$11:U104)+1,"")</f>
        <v/>
      </c>
      <c r="V105" s="21" t="str">
        <f>IF(AND($H105=V$11,$F105=Graphique!$A$2,$B105=Graphique!$A$1),MAX(V$11:V104)+1,"")</f>
        <v/>
      </c>
      <c r="W105" s="21" t="str">
        <f>IF(AND($H105=W$11,$F105=Graphique!$A$2,$B105=Graphique!$A$1),MAX(W$11:W104)+1,"")</f>
        <v/>
      </c>
      <c r="X105" s="21" t="str">
        <f>IF(AND($H105=X$11,$F105=Graphique!$A$2,$B105=Graphique!$A$1),MAX(X$11:X104)+1,"")</f>
        <v/>
      </c>
      <c r="Y105" s="21" t="str">
        <f>IF(AND($H105=Y$11,$F105=Graphique!$A$2,$B105=Graphique!$A$1),MAX(Y$11:Y104)+1,"")</f>
        <v/>
      </c>
      <c r="Z105" s="21" t="str">
        <f>IF(AND($H105=Z$11,$F105=Graphique!$A$2,$B105=Graphique!$A$1),MAX(Z$11:Z104)+1,"")</f>
        <v/>
      </c>
      <c r="AA105" s="21" t="str">
        <f>IF(AND($H105=AA$11,$F105=Graphique!$A$2,$B105=Graphique!$A$1),MAX(AA$11:AA104)+1,"")</f>
        <v/>
      </c>
      <c r="AB105" s="21" t="str">
        <f>IF(AND($H105=AB$11,$F105=Graphique!$A$2,$B105=Graphique!$A$1),MAX(AB$11:AB104)+1,"")</f>
        <v/>
      </c>
      <c r="AC105" s="21" t="str">
        <f>IF(AND($H105=AC$11,$F105=Graphique!$A$2,$B105=Graphique!$A$1),MAX(AC$11:AC104)+1,"")</f>
        <v/>
      </c>
    </row>
    <row r="106" spans="1:29" ht="15.75" x14ac:dyDescent="0.25">
      <c r="A106" s="14"/>
      <c r="B106" s="14" t="s">
        <v>97</v>
      </c>
      <c r="C106" s="14" t="s">
        <v>5</v>
      </c>
      <c r="D106" s="14" t="s">
        <v>98</v>
      </c>
      <c r="E106" s="14">
        <v>0</v>
      </c>
      <c r="F106" s="14" t="s">
        <v>84</v>
      </c>
      <c r="G106" s="14" t="s">
        <v>86</v>
      </c>
      <c r="H106" s="49" t="s">
        <v>18</v>
      </c>
      <c r="I106" s="50" t="s">
        <v>80</v>
      </c>
      <c r="J106" s="54">
        <v>0.5</v>
      </c>
      <c r="K106" s="50">
        <v>30</v>
      </c>
      <c r="L106" s="53">
        <v>299</v>
      </c>
      <c r="M106" s="53"/>
      <c r="N106" s="53"/>
      <c r="O106" s="79">
        <v>299</v>
      </c>
      <c r="P106" s="21" t="str">
        <f>IF(AND($H106=P$11,$F106=Graphique!$A$2,$B106=Graphique!$A$1),MAX(P$11:P105)+1,"")</f>
        <v/>
      </c>
      <c r="Q106" s="21" t="str">
        <f>IF(AND($H106=Q$11,$F106=Graphique!$A$2,$B106=Graphique!$A$1),MAX(Q$11:Q105)+1,"")</f>
        <v/>
      </c>
      <c r="R106" s="21" t="str">
        <f>IF(AND($H106=R$11,$F106=Graphique!$A$2,$B106=Graphique!$A$1),MAX(R$11:R105)+1,"")</f>
        <v/>
      </c>
      <c r="S106" s="21" t="str">
        <f>IF(AND($H106=S$11,$F106=Graphique!$A$2,$B106=Graphique!$A$1),MAX(S$11:S105)+1,"")</f>
        <v/>
      </c>
      <c r="T106" s="21" t="str">
        <f>IF(AND($H106=T$11,$F106=Graphique!$A$2,$B106=Graphique!$A$1),MAX(T$11:T105)+1,"")</f>
        <v/>
      </c>
      <c r="U106" s="21" t="str">
        <f>IF(AND($H106=U$11,$F106=Graphique!$A$2,$B106=Graphique!$A$1),MAX(U$11:U105)+1,"")</f>
        <v/>
      </c>
      <c r="V106" s="21" t="str">
        <f>IF(AND($H106=V$11,$F106=Graphique!$A$2,$B106=Graphique!$A$1),MAX(V$11:V105)+1,"")</f>
        <v/>
      </c>
      <c r="W106" s="21" t="str">
        <f>IF(AND($H106=W$11,$F106=Graphique!$A$2,$B106=Graphique!$A$1),MAX(W$11:W105)+1,"")</f>
        <v/>
      </c>
      <c r="X106" s="21" t="str">
        <f>IF(AND($H106=X$11,$F106=Graphique!$A$2,$B106=Graphique!$A$1),MAX(X$11:X105)+1,"")</f>
        <v/>
      </c>
      <c r="Y106" s="21" t="str">
        <f>IF(AND($H106=Y$11,$F106=Graphique!$A$2,$B106=Graphique!$A$1),MAX(Y$11:Y105)+1,"")</f>
        <v/>
      </c>
      <c r="Z106" s="21" t="str">
        <f>IF(AND($H106=Z$11,$F106=Graphique!$A$2,$B106=Graphique!$A$1),MAX(Z$11:Z105)+1,"")</f>
        <v/>
      </c>
      <c r="AA106" s="21" t="str">
        <f>IF(AND($H106=AA$11,$F106=Graphique!$A$2,$B106=Graphique!$A$1),MAX(AA$11:AA105)+1,"")</f>
        <v/>
      </c>
      <c r="AB106" s="21" t="str">
        <f>IF(AND($H106=AB$11,$F106=Graphique!$A$2,$B106=Graphique!$A$1),MAX(AB$11:AB105)+1,"")</f>
        <v/>
      </c>
      <c r="AC106" s="21" t="str">
        <f>IF(AND($H106=AC$11,$F106=Graphique!$A$2,$B106=Graphique!$A$1),MAX(AC$11:AC105)+1,"")</f>
        <v/>
      </c>
    </row>
    <row r="107" spans="1:29" ht="15.75" x14ac:dyDescent="0.25">
      <c r="A107" s="14"/>
      <c r="B107" s="14" t="s">
        <v>97</v>
      </c>
      <c r="C107" s="14" t="s">
        <v>5</v>
      </c>
      <c r="D107" s="14" t="s">
        <v>98</v>
      </c>
      <c r="E107" s="14">
        <v>0</v>
      </c>
      <c r="F107" s="14" t="s">
        <v>84</v>
      </c>
      <c r="G107" s="14" t="s">
        <v>85</v>
      </c>
      <c r="H107" s="49" t="s">
        <v>18</v>
      </c>
      <c r="I107" s="50" t="s">
        <v>22</v>
      </c>
      <c r="J107" s="55">
        <v>1</v>
      </c>
      <c r="K107" s="50">
        <v>100</v>
      </c>
      <c r="L107" s="53">
        <v>499</v>
      </c>
      <c r="M107" s="53"/>
      <c r="N107" s="53"/>
      <c r="O107" s="79">
        <v>499</v>
      </c>
      <c r="P107" s="21" t="str">
        <f>IF(AND($H107=P$11,$F107=Graphique!$A$2,$B107=Graphique!$A$1),MAX(P$11:P106)+1,"")</f>
        <v/>
      </c>
      <c r="Q107" s="21" t="str">
        <f>IF(AND($H107=Q$11,$F107=Graphique!$A$2,$B107=Graphique!$A$1),MAX(Q$11:Q106)+1,"")</f>
        <v/>
      </c>
      <c r="R107" s="21" t="str">
        <f>IF(AND($H107=R$11,$F107=Graphique!$A$2,$B107=Graphique!$A$1),MAX(R$11:R106)+1,"")</f>
        <v/>
      </c>
      <c r="S107" s="21" t="str">
        <f>IF(AND($H107=S$11,$F107=Graphique!$A$2,$B107=Graphique!$A$1),MAX(S$11:S106)+1,"")</f>
        <v/>
      </c>
      <c r="T107" s="21" t="str">
        <f>IF(AND($H107=T$11,$F107=Graphique!$A$2,$B107=Graphique!$A$1),MAX(T$11:T106)+1,"")</f>
        <v/>
      </c>
      <c r="U107" s="21" t="str">
        <f>IF(AND($H107=U$11,$F107=Graphique!$A$2,$B107=Graphique!$A$1),MAX(U$11:U106)+1,"")</f>
        <v/>
      </c>
      <c r="V107" s="21" t="str">
        <f>IF(AND($H107=V$11,$F107=Graphique!$A$2,$B107=Graphique!$A$1),MAX(V$11:V106)+1,"")</f>
        <v/>
      </c>
      <c r="W107" s="21" t="str">
        <f>IF(AND($H107=W$11,$F107=Graphique!$A$2,$B107=Graphique!$A$1),MAX(W$11:W106)+1,"")</f>
        <v/>
      </c>
      <c r="X107" s="21" t="str">
        <f>IF(AND($H107=X$11,$F107=Graphique!$A$2,$B107=Graphique!$A$1),MAX(X$11:X106)+1,"")</f>
        <v/>
      </c>
      <c r="Y107" s="21" t="str">
        <f>IF(AND($H107=Y$11,$F107=Graphique!$A$2,$B107=Graphique!$A$1),MAX(Y$11:Y106)+1,"")</f>
        <v/>
      </c>
      <c r="Z107" s="21" t="str">
        <f>IF(AND($H107=Z$11,$F107=Graphique!$A$2,$B107=Graphique!$A$1),MAX(Z$11:Z106)+1,"")</f>
        <v/>
      </c>
      <c r="AA107" s="21" t="str">
        <f>IF(AND($H107=AA$11,$F107=Graphique!$A$2,$B107=Graphique!$A$1),MAX(AA$11:AA106)+1,"")</f>
        <v/>
      </c>
      <c r="AB107" s="21" t="str">
        <f>IF(AND($H107=AB$11,$F107=Graphique!$A$2,$B107=Graphique!$A$1),MAX(AB$11:AB106)+1,"")</f>
        <v/>
      </c>
      <c r="AC107" s="21" t="str">
        <f>IF(AND($H107=AC$11,$F107=Graphique!$A$2,$B107=Graphique!$A$1),MAX(AC$11:AC106)+1,"")</f>
        <v/>
      </c>
    </row>
    <row r="108" spans="1:29" ht="15.75" x14ac:dyDescent="0.25">
      <c r="A108" s="14"/>
      <c r="B108" s="14" t="s">
        <v>97</v>
      </c>
      <c r="C108" s="14" t="s">
        <v>5</v>
      </c>
      <c r="D108" s="14" t="s">
        <v>98</v>
      </c>
      <c r="E108" s="14">
        <v>0</v>
      </c>
      <c r="F108" s="14" t="s">
        <v>83</v>
      </c>
      <c r="G108" s="14" t="s">
        <v>85</v>
      </c>
      <c r="H108" s="56" t="s">
        <v>23</v>
      </c>
      <c r="I108" s="57" t="s">
        <v>24</v>
      </c>
      <c r="J108" s="58">
        <v>1</v>
      </c>
      <c r="K108" s="57">
        <v>100</v>
      </c>
      <c r="L108" s="59">
        <v>569</v>
      </c>
      <c r="M108" s="59"/>
      <c r="N108" s="59"/>
      <c r="O108" s="88">
        <v>90</v>
      </c>
      <c r="P108" s="21" t="str">
        <f>IF(AND($H108=P$11,$F108=Graphique!$A$2,$B108=Graphique!$A$1),MAX(P$11:P107)+1,"")</f>
        <v/>
      </c>
      <c r="Q108" s="21" t="str">
        <f>IF(AND($H108=Q$11,$F108=Graphique!$A$2,$B108=Graphique!$A$1),MAX(Q$11:Q107)+1,"")</f>
        <v/>
      </c>
      <c r="R108" s="21" t="str">
        <f>IF(AND($H108=R$11,$F108=Graphique!$A$2,$B108=Graphique!$A$1),MAX(R$11:R107)+1,"")</f>
        <v/>
      </c>
      <c r="S108" s="21" t="str">
        <f>IF(AND($H108=S$11,$F108=Graphique!$A$2,$B108=Graphique!$A$1),MAX(S$11:S107)+1,"")</f>
        <v/>
      </c>
      <c r="T108" s="21" t="str">
        <f>IF(AND($H108=T$11,$F108=Graphique!$A$2,$B108=Graphique!$A$1),MAX(T$11:T107)+1,"")</f>
        <v/>
      </c>
      <c r="U108" s="21" t="str">
        <f>IF(AND($H108=U$11,$F108=Graphique!$A$2,$B108=Graphique!$A$1),MAX(U$11:U107)+1,"")</f>
        <v/>
      </c>
      <c r="V108" s="21" t="str">
        <f>IF(AND($H108=V$11,$F108=Graphique!$A$2,$B108=Graphique!$A$1),MAX(V$11:V107)+1,"")</f>
        <v/>
      </c>
      <c r="W108" s="21" t="str">
        <f>IF(AND($H108=W$11,$F108=Graphique!$A$2,$B108=Graphique!$A$1),MAX(W$11:W107)+1,"")</f>
        <v/>
      </c>
      <c r="X108" s="21" t="str">
        <f>IF(AND($H108=X$11,$F108=Graphique!$A$2,$B108=Graphique!$A$1),MAX(X$11:X107)+1,"")</f>
        <v/>
      </c>
      <c r="Y108" s="21" t="str">
        <f>IF(AND($H108=Y$11,$F108=Graphique!$A$2,$B108=Graphique!$A$1),MAX(Y$11:Y107)+1,"")</f>
        <v/>
      </c>
      <c r="Z108" s="21" t="str">
        <f>IF(AND($H108=Z$11,$F108=Graphique!$A$2,$B108=Graphique!$A$1),MAX(Z$11:Z107)+1,"")</f>
        <v/>
      </c>
      <c r="AA108" s="21" t="str">
        <f>IF(AND($H108=AA$11,$F108=Graphique!$A$2,$B108=Graphique!$A$1),MAX(AA$11:AA107)+1,"")</f>
        <v/>
      </c>
      <c r="AB108" s="21" t="str">
        <f>IF(AND($H108=AB$11,$F108=Graphique!$A$2,$B108=Graphique!$A$1),MAX(AB$11:AB107)+1,"")</f>
        <v/>
      </c>
      <c r="AC108" s="21" t="str">
        <f>IF(AND($H108=AC$11,$F108=Graphique!$A$2,$B108=Graphique!$A$1),MAX(AC$11:AC107)+1,"")</f>
        <v/>
      </c>
    </row>
    <row r="109" spans="1:29" ht="15.75" x14ac:dyDescent="0.25">
      <c r="A109" s="14"/>
      <c r="B109" s="14" t="s">
        <v>97</v>
      </c>
      <c r="C109" s="14" t="s">
        <v>5</v>
      </c>
      <c r="D109" s="14" t="s">
        <v>98</v>
      </c>
      <c r="E109" s="14">
        <v>0</v>
      </c>
      <c r="F109" s="14" t="s">
        <v>83</v>
      </c>
      <c r="G109" s="14" t="s">
        <v>85</v>
      </c>
      <c r="H109" s="56" t="s">
        <v>23</v>
      </c>
      <c r="I109" s="57" t="s">
        <v>27</v>
      </c>
      <c r="J109" s="58">
        <v>1</v>
      </c>
      <c r="K109" s="57">
        <v>100</v>
      </c>
      <c r="L109" s="59">
        <v>479</v>
      </c>
      <c r="M109" s="59"/>
      <c r="N109" s="59"/>
      <c r="O109" s="88">
        <v>0</v>
      </c>
      <c r="P109" s="21" t="str">
        <f>IF(AND($H109=P$11,$F109=Graphique!$A$2,$B109=Graphique!$A$1),MAX(P$11:P108)+1,"")</f>
        <v/>
      </c>
      <c r="Q109" s="21" t="str">
        <f>IF(AND($H109=Q$11,$F109=Graphique!$A$2,$B109=Graphique!$A$1),MAX(Q$11:Q108)+1,"")</f>
        <v/>
      </c>
      <c r="R109" s="21" t="str">
        <f>IF(AND($H109=R$11,$F109=Graphique!$A$2,$B109=Graphique!$A$1),MAX(R$11:R108)+1,"")</f>
        <v/>
      </c>
      <c r="S109" s="21" t="str">
        <f>IF(AND($H109=S$11,$F109=Graphique!$A$2,$B109=Graphique!$A$1),MAX(S$11:S108)+1,"")</f>
        <v/>
      </c>
      <c r="T109" s="21" t="str">
        <f>IF(AND($H109=T$11,$F109=Graphique!$A$2,$B109=Graphique!$A$1),MAX(T$11:T108)+1,"")</f>
        <v/>
      </c>
      <c r="U109" s="21" t="str">
        <f>IF(AND($H109=U$11,$F109=Graphique!$A$2,$B109=Graphique!$A$1),MAX(U$11:U108)+1,"")</f>
        <v/>
      </c>
      <c r="V109" s="21" t="str">
        <f>IF(AND($H109=V$11,$F109=Graphique!$A$2,$B109=Graphique!$A$1),MAX(V$11:V108)+1,"")</f>
        <v/>
      </c>
      <c r="W109" s="21" t="str">
        <f>IF(AND($H109=W$11,$F109=Graphique!$A$2,$B109=Graphique!$A$1),MAX(W$11:W108)+1,"")</f>
        <v/>
      </c>
      <c r="X109" s="21" t="str">
        <f>IF(AND($H109=X$11,$F109=Graphique!$A$2,$B109=Graphique!$A$1),MAX(X$11:X108)+1,"")</f>
        <v/>
      </c>
      <c r="Y109" s="21" t="str">
        <f>IF(AND($H109=Y$11,$F109=Graphique!$A$2,$B109=Graphique!$A$1),MAX(Y$11:Y108)+1,"")</f>
        <v/>
      </c>
      <c r="Z109" s="21" t="str">
        <f>IF(AND($H109=Z$11,$F109=Graphique!$A$2,$B109=Graphique!$A$1),MAX(Z$11:Z108)+1,"")</f>
        <v/>
      </c>
      <c r="AA109" s="21" t="str">
        <f>IF(AND($H109=AA$11,$F109=Graphique!$A$2,$B109=Graphique!$A$1),MAX(AA$11:AA108)+1,"")</f>
        <v/>
      </c>
      <c r="AB109" s="21" t="str">
        <f>IF(AND($H109=AB$11,$F109=Graphique!$A$2,$B109=Graphique!$A$1),MAX(AB$11:AB108)+1,"")</f>
        <v/>
      </c>
      <c r="AC109" s="21" t="str">
        <f>IF(AND($H109=AC$11,$F109=Graphique!$A$2,$B109=Graphique!$A$1),MAX(AC$11:AC108)+1,"")</f>
        <v/>
      </c>
    </row>
    <row r="110" spans="1:29" ht="15.75" x14ac:dyDescent="0.25">
      <c r="A110" s="14"/>
      <c r="B110" s="14" t="s">
        <v>97</v>
      </c>
      <c r="C110" s="14" t="s">
        <v>5</v>
      </c>
      <c r="D110" s="14" t="s">
        <v>98</v>
      </c>
      <c r="E110" s="14">
        <v>0</v>
      </c>
      <c r="F110" s="14" t="s">
        <v>84</v>
      </c>
      <c r="G110" s="14" t="s">
        <v>85</v>
      </c>
      <c r="H110" s="56" t="s">
        <v>23</v>
      </c>
      <c r="I110" s="57" t="s">
        <v>29</v>
      </c>
      <c r="J110" s="61">
        <v>0.75</v>
      </c>
      <c r="K110" s="57">
        <v>65</v>
      </c>
      <c r="L110" s="59">
        <v>458</v>
      </c>
      <c r="M110" s="59"/>
      <c r="N110" s="59"/>
      <c r="O110" s="88">
        <v>-1</v>
      </c>
      <c r="P110" s="21" t="str">
        <f>IF(AND($H110=P$11,$F110=Graphique!$A$2,$B110=Graphique!$A$1),MAX(P$11:P109)+1,"")</f>
        <v/>
      </c>
      <c r="Q110" s="21" t="str">
        <f>IF(AND($H110=Q$11,$F110=Graphique!$A$2,$B110=Graphique!$A$1),MAX(Q$11:Q109)+1,"")</f>
        <v/>
      </c>
      <c r="R110" s="21" t="str">
        <f>IF(AND($H110=R$11,$F110=Graphique!$A$2,$B110=Graphique!$A$1),MAX(R$11:R109)+1,"")</f>
        <v/>
      </c>
      <c r="S110" s="21" t="str">
        <f>IF(AND($H110=S$11,$F110=Graphique!$A$2,$B110=Graphique!$A$1),MAX(S$11:S109)+1,"")</f>
        <v/>
      </c>
      <c r="T110" s="21" t="str">
        <f>IF(AND($H110=T$11,$F110=Graphique!$A$2,$B110=Graphique!$A$1),MAX(T$11:T109)+1,"")</f>
        <v/>
      </c>
      <c r="U110" s="21" t="str">
        <f>IF(AND($H110=U$11,$F110=Graphique!$A$2,$B110=Graphique!$A$1),MAX(U$11:U109)+1,"")</f>
        <v/>
      </c>
      <c r="V110" s="21" t="str">
        <f>IF(AND($H110=V$11,$F110=Graphique!$A$2,$B110=Graphique!$A$1),MAX(V$11:V109)+1,"")</f>
        <v/>
      </c>
      <c r="W110" s="21" t="str">
        <f>IF(AND($H110=W$11,$F110=Graphique!$A$2,$B110=Graphique!$A$1),MAX(W$11:W109)+1,"")</f>
        <v/>
      </c>
      <c r="X110" s="21" t="str">
        <f>IF(AND($H110=X$11,$F110=Graphique!$A$2,$B110=Graphique!$A$1),MAX(X$11:X109)+1,"")</f>
        <v/>
      </c>
      <c r="Y110" s="21" t="str">
        <f>IF(AND($H110=Y$11,$F110=Graphique!$A$2,$B110=Graphique!$A$1),MAX(Y$11:Y109)+1,"")</f>
        <v/>
      </c>
      <c r="Z110" s="21" t="str">
        <f>IF(AND($H110=Z$11,$F110=Graphique!$A$2,$B110=Graphique!$A$1),MAX(Z$11:Z109)+1,"")</f>
        <v/>
      </c>
      <c r="AA110" s="21" t="str">
        <f>IF(AND($H110=AA$11,$F110=Graphique!$A$2,$B110=Graphique!$A$1),MAX(AA$11:AA109)+1,"")</f>
        <v/>
      </c>
      <c r="AB110" s="21" t="str">
        <f>IF(AND($H110=AB$11,$F110=Graphique!$A$2,$B110=Graphique!$A$1),MAX(AB$11:AB109)+1,"")</f>
        <v/>
      </c>
      <c r="AC110" s="21" t="str">
        <f>IF(AND($H110=AC$11,$F110=Graphique!$A$2,$B110=Graphique!$A$1),MAX(AC$11:AC109)+1,"")</f>
        <v/>
      </c>
    </row>
    <row r="111" spans="1:29" ht="15.75" x14ac:dyDescent="0.25">
      <c r="A111" s="14"/>
      <c r="B111" s="14" t="s">
        <v>97</v>
      </c>
      <c r="C111" s="14" t="s">
        <v>5</v>
      </c>
      <c r="D111" s="14" t="s">
        <v>98</v>
      </c>
      <c r="E111" s="14">
        <v>0</v>
      </c>
      <c r="F111" s="14" t="s">
        <v>84</v>
      </c>
      <c r="G111" s="14" t="s">
        <v>86</v>
      </c>
      <c r="H111" s="42" t="s">
        <v>31</v>
      </c>
      <c r="I111" s="43" t="s">
        <v>32</v>
      </c>
      <c r="J111" s="47">
        <v>1</v>
      </c>
      <c r="K111" s="43">
        <v>100</v>
      </c>
      <c r="L111" s="45">
        <v>921</v>
      </c>
      <c r="M111" s="45"/>
      <c r="N111" s="45"/>
      <c r="O111" s="115">
        <v>921</v>
      </c>
      <c r="P111" s="21" t="str">
        <f>IF(AND($H111=P$11,$F111=Graphique!$A$2,$B111=Graphique!$A$1),MAX(P$11:P110)+1,"")</f>
        <v/>
      </c>
      <c r="Q111" s="21" t="str">
        <f>IF(AND($H111=Q$11,$F111=Graphique!$A$2,$B111=Graphique!$A$1),MAX(Q$11:Q110)+1,"")</f>
        <v/>
      </c>
      <c r="R111" s="21" t="str">
        <f>IF(AND($H111=R$11,$F111=Graphique!$A$2,$B111=Graphique!$A$1),MAX(R$11:R110)+1,"")</f>
        <v/>
      </c>
      <c r="S111" s="21" t="str">
        <f>IF(AND($H111=S$11,$F111=Graphique!$A$2,$B111=Graphique!$A$1),MAX(S$11:S110)+1,"")</f>
        <v/>
      </c>
      <c r="T111" s="21" t="str">
        <f>IF(AND($H111=T$11,$F111=Graphique!$A$2,$B111=Graphique!$A$1),MAX(T$11:T110)+1,"")</f>
        <v/>
      </c>
      <c r="U111" s="21" t="str">
        <f>IF(AND($H111=U$11,$F111=Graphique!$A$2,$B111=Graphique!$A$1),MAX(U$11:U110)+1,"")</f>
        <v/>
      </c>
      <c r="V111" s="21" t="str">
        <f>IF(AND($H111=V$11,$F111=Graphique!$A$2,$B111=Graphique!$A$1),MAX(V$11:V110)+1,"")</f>
        <v/>
      </c>
      <c r="W111" s="21" t="str">
        <f>IF(AND($H111=W$11,$F111=Graphique!$A$2,$B111=Graphique!$A$1),MAX(W$11:W110)+1,"")</f>
        <v/>
      </c>
      <c r="X111" s="21" t="str">
        <f>IF(AND($H111=X$11,$F111=Graphique!$A$2,$B111=Graphique!$A$1),MAX(X$11:X110)+1,"")</f>
        <v/>
      </c>
      <c r="Y111" s="21" t="str">
        <f>IF(AND($H111=Y$11,$F111=Graphique!$A$2,$B111=Graphique!$A$1),MAX(Y$11:Y110)+1,"")</f>
        <v/>
      </c>
      <c r="Z111" s="21" t="str">
        <f>IF(AND($H111=Z$11,$F111=Graphique!$A$2,$B111=Graphique!$A$1),MAX(Z$11:Z110)+1,"")</f>
        <v/>
      </c>
      <c r="AA111" s="21" t="str">
        <f>IF(AND($H111=AA$11,$F111=Graphique!$A$2,$B111=Graphique!$A$1),MAX(AA$11:AA110)+1,"")</f>
        <v/>
      </c>
      <c r="AB111" s="21" t="str">
        <f>IF(AND($H111=AB$11,$F111=Graphique!$A$2,$B111=Graphique!$A$1),MAX(AB$11:AB110)+1,"")</f>
        <v/>
      </c>
      <c r="AC111" s="21" t="str">
        <f>IF(AND($H111=AC$11,$F111=Graphique!$A$2,$B111=Graphique!$A$1),MAX(AC$11:AC110)+1,"")</f>
        <v/>
      </c>
    </row>
    <row r="112" spans="1:29" ht="15.75" x14ac:dyDescent="0.25">
      <c r="A112" s="14"/>
      <c r="B112" s="14" t="s">
        <v>97</v>
      </c>
      <c r="C112" s="14" t="s">
        <v>5</v>
      </c>
      <c r="D112" s="14" t="s">
        <v>98</v>
      </c>
      <c r="E112" s="14">
        <v>0</v>
      </c>
      <c r="F112" s="14" t="s">
        <v>83</v>
      </c>
      <c r="G112" s="14" t="s">
        <v>85</v>
      </c>
      <c r="H112" s="42" t="s">
        <v>31</v>
      </c>
      <c r="I112" s="43" t="s">
        <v>34</v>
      </c>
      <c r="J112" s="47">
        <v>1</v>
      </c>
      <c r="K112" s="43">
        <v>100</v>
      </c>
      <c r="L112" s="45">
        <v>699</v>
      </c>
      <c r="M112" s="45"/>
      <c r="N112" s="45"/>
      <c r="O112" s="115">
        <v>699</v>
      </c>
      <c r="P112" s="21" t="str">
        <f>IF(AND($H112=P$11,$F112=Graphique!$A$2,$B112=Graphique!$A$1),MAX(P$11:P111)+1,"")</f>
        <v/>
      </c>
      <c r="Q112" s="21" t="str">
        <f>IF(AND($H112=Q$11,$F112=Graphique!$A$2,$B112=Graphique!$A$1),MAX(Q$11:Q111)+1,"")</f>
        <v/>
      </c>
      <c r="R112" s="21" t="str">
        <f>IF(AND($H112=R$11,$F112=Graphique!$A$2,$B112=Graphique!$A$1),MAX(R$11:R111)+1,"")</f>
        <v/>
      </c>
      <c r="S112" s="21" t="str">
        <f>IF(AND($H112=S$11,$F112=Graphique!$A$2,$B112=Graphique!$A$1),MAX(S$11:S111)+1,"")</f>
        <v/>
      </c>
      <c r="T112" s="21" t="str">
        <f>IF(AND($H112=T$11,$F112=Graphique!$A$2,$B112=Graphique!$A$1),MAX(T$11:T111)+1,"")</f>
        <v/>
      </c>
      <c r="U112" s="21" t="str">
        <f>IF(AND($H112=U$11,$F112=Graphique!$A$2,$B112=Graphique!$A$1),MAX(U$11:U111)+1,"")</f>
        <v/>
      </c>
      <c r="V112" s="21" t="str">
        <f>IF(AND($H112=V$11,$F112=Graphique!$A$2,$B112=Graphique!$A$1),MAX(V$11:V111)+1,"")</f>
        <v/>
      </c>
      <c r="W112" s="21" t="str">
        <f>IF(AND($H112=W$11,$F112=Graphique!$A$2,$B112=Graphique!$A$1),MAX(W$11:W111)+1,"")</f>
        <v/>
      </c>
      <c r="X112" s="21" t="str">
        <f>IF(AND($H112=X$11,$F112=Graphique!$A$2,$B112=Graphique!$A$1),MAX(X$11:X111)+1,"")</f>
        <v/>
      </c>
      <c r="Y112" s="21" t="str">
        <f>IF(AND($H112=Y$11,$F112=Graphique!$A$2,$B112=Graphique!$A$1),MAX(Y$11:Y111)+1,"")</f>
        <v/>
      </c>
      <c r="Z112" s="21" t="str">
        <f>IF(AND($H112=Z$11,$F112=Graphique!$A$2,$B112=Graphique!$A$1),MAX(Z$11:Z111)+1,"")</f>
        <v/>
      </c>
      <c r="AA112" s="21" t="str">
        <f>IF(AND($H112=AA$11,$F112=Graphique!$A$2,$B112=Graphique!$A$1),MAX(AA$11:AA111)+1,"")</f>
        <v/>
      </c>
      <c r="AB112" s="21" t="str">
        <f>IF(AND($H112=AB$11,$F112=Graphique!$A$2,$B112=Graphique!$A$1),MAX(AB$11:AB111)+1,"")</f>
        <v/>
      </c>
      <c r="AC112" s="21" t="str">
        <f>IF(AND($H112=AC$11,$F112=Graphique!$A$2,$B112=Graphique!$A$1),MAX(AC$11:AC111)+1,"")</f>
        <v/>
      </c>
    </row>
    <row r="113" spans="1:29" ht="15.75" x14ac:dyDescent="0.25">
      <c r="A113" s="14"/>
      <c r="B113" s="14" t="s">
        <v>97</v>
      </c>
      <c r="C113" s="14" t="s">
        <v>5</v>
      </c>
      <c r="D113" s="14" t="s">
        <v>98</v>
      </c>
      <c r="E113" s="14">
        <v>0</v>
      </c>
      <c r="F113" s="14" t="s">
        <v>83</v>
      </c>
      <c r="G113" s="14" t="s">
        <v>86</v>
      </c>
      <c r="H113" s="42" t="s">
        <v>31</v>
      </c>
      <c r="I113" s="43" t="s">
        <v>35</v>
      </c>
      <c r="J113" s="47">
        <v>1</v>
      </c>
      <c r="K113" s="43">
        <v>100</v>
      </c>
      <c r="L113" s="45">
        <v>508</v>
      </c>
      <c r="M113" s="45"/>
      <c r="N113" s="45"/>
      <c r="O113" s="115">
        <v>508</v>
      </c>
      <c r="P113" s="21" t="str">
        <f>IF(AND($H113=P$11,$F113=Graphique!$A$2,$B113=Graphique!$A$1),MAX(P$11:P112)+1,"")</f>
        <v/>
      </c>
      <c r="Q113" s="21" t="str">
        <f>IF(AND($H113=Q$11,$F113=Graphique!$A$2,$B113=Graphique!$A$1),MAX(Q$11:Q112)+1,"")</f>
        <v/>
      </c>
      <c r="R113" s="21" t="str">
        <f>IF(AND($H113=R$11,$F113=Graphique!$A$2,$B113=Graphique!$A$1),MAX(R$11:R112)+1,"")</f>
        <v/>
      </c>
      <c r="S113" s="21" t="str">
        <f>IF(AND($H113=S$11,$F113=Graphique!$A$2,$B113=Graphique!$A$1),MAX(S$11:S112)+1,"")</f>
        <v/>
      </c>
      <c r="T113" s="21" t="str">
        <f>IF(AND($H113=T$11,$F113=Graphique!$A$2,$B113=Graphique!$A$1),MAX(T$11:T112)+1,"")</f>
        <v/>
      </c>
      <c r="U113" s="21" t="str">
        <f>IF(AND($H113=U$11,$F113=Graphique!$A$2,$B113=Graphique!$A$1),MAX(U$11:U112)+1,"")</f>
        <v/>
      </c>
      <c r="V113" s="21" t="str">
        <f>IF(AND($H113=V$11,$F113=Graphique!$A$2,$B113=Graphique!$A$1),MAX(V$11:V112)+1,"")</f>
        <v/>
      </c>
      <c r="W113" s="21" t="str">
        <f>IF(AND($H113=W$11,$F113=Graphique!$A$2,$B113=Graphique!$A$1),MAX(W$11:W112)+1,"")</f>
        <v/>
      </c>
      <c r="X113" s="21" t="str">
        <f>IF(AND($H113=X$11,$F113=Graphique!$A$2,$B113=Graphique!$A$1),MAX(X$11:X112)+1,"")</f>
        <v/>
      </c>
      <c r="Y113" s="21" t="str">
        <f>IF(AND($H113=Y$11,$F113=Graphique!$A$2,$B113=Graphique!$A$1),MAX(Y$11:Y112)+1,"")</f>
        <v/>
      </c>
      <c r="Z113" s="21" t="str">
        <f>IF(AND($H113=Z$11,$F113=Graphique!$A$2,$B113=Graphique!$A$1),MAX(Z$11:Z112)+1,"")</f>
        <v/>
      </c>
      <c r="AA113" s="21" t="str">
        <f>IF(AND($H113=AA$11,$F113=Graphique!$A$2,$B113=Graphique!$A$1),MAX(AA$11:AA112)+1,"")</f>
        <v/>
      </c>
      <c r="AB113" s="21" t="str">
        <f>IF(AND($H113=AB$11,$F113=Graphique!$A$2,$B113=Graphique!$A$1),MAX(AB$11:AB112)+1,"")</f>
        <v/>
      </c>
      <c r="AC113" s="21" t="str">
        <f>IF(AND($H113=AC$11,$F113=Graphique!$A$2,$B113=Graphique!$A$1),MAX(AC$11:AC112)+1,"")</f>
        <v/>
      </c>
    </row>
    <row r="114" spans="1:29" ht="15.75" x14ac:dyDescent="0.25">
      <c r="A114" s="14"/>
      <c r="B114" s="14" t="s">
        <v>97</v>
      </c>
      <c r="C114" s="14" t="s">
        <v>5</v>
      </c>
      <c r="D114" s="14" t="s">
        <v>98</v>
      </c>
      <c r="E114" s="14">
        <v>0</v>
      </c>
      <c r="F114" s="14" t="s">
        <v>83</v>
      </c>
      <c r="G114" s="14" t="s">
        <v>85</v>
      </c>
      <c r="H114" s="42" t="s">
        <v>31</v>
      </c>
      <c r="I114" s="43" t="s">
        <v>36</v>
      </c>
      <c r="J114" s="47">
        <v>1</v>
      </c>
      <c r="K114" s="43">
        <v>100</v>
      </c>
      <c r="L114" s="45">
        <v>325</v>
      </c>
      <c r="M114" s="45"/>
      <c r="N114" s="45"/>
      <c r="O114" s="115">
        <v>325</v>
      </c>
      <c r="P114" s="21" t="str">
        <f>IF(AND($H114=P$11,$F114=Graphique!$A$2,$B114=Graphique!$A$1),MAX(P$11:P113)+1,"")</f>
        <v/>
      </c>
      <c r="Q114" s="21" t="str">
        <f>IF(AND($H114=Q$11,$F114=Graphique!$A$2,$B114=Graphique!$A$1),MAX(Q$11:Q113)+1,"")</f>
        <v/>
      </c>
      <c r="R114" s="21" t="str">
        <f>IF(AND($H114=R$11,$F114=Graphique!$A$2,$B114=Graphique!$A$1),MAX(R$11:R113)+1,"")</f>
        <v/>
      </c>
      <c r="S114" s="21" t="str">
        <f>IF(AND($H114=S$11,$F114=Graphique!$A$2,$B114=Graphique!$A$1),MAX(S$11:S113)+1,"")</f>
        <v/>
      </c>
      <c r="T114" s="21" t="str">
        <f>IF(AND($H114=T$11,$F114=Graphique!$A$2,$B114=Graphique!$A$1),MAX(T$11:T113)+1,"")</f>
        <v/>
      </c>
      <c r="U114" s="21" t="str">
        <f>IF(AND($H114=U$11,$F114=Graphique!$A$2,$B114=Graphique!$A$1),MAX(U$11:U113)+1,"")</f>
        <v/>
      </c>
      <c r="V114" s="21" t="str">
        <f>IF(AND($H114=V$11,$F114=Graphique!$A$2,$B114=Graphique!$A$1),MAX(V$11:V113)+1,"")</f>
        <v/>
      </c>
      <c r="W114" s="21" t="str">
        <f>IF(AND($H114=W$11,$F114=Graphique!$A$2,$B114=Graphique!$A$1),MAX(W$11:W113)+1,"")</f>
        <v/>
      </c>
      <c r="X114" s="21" t="str">
        <f>IF(AND($H114=X$11,$F114=Graphique!$A$2,$B114=Graphique!$A$1),MAX(X$11:X113)+1,"")</f>
        <v/>
      </c>
      <c r="Y114" s="21" t="str">
        <f>IF(AND($H114=Y$11,$F114=Graphique!$A$2,$B114=Graphique!$A$1),MAX(Y$11:Y113)+1,"")</f>
        <v/>
      </c>
      <c r="Z114" s="21" t="str">
        <f>IF(AND($H114=Z$11,$F114=Graphique!$A$2,$B114=Graphique!$A$1),MAX(Z$11:Z113)+1,"")</f>
        <v/>
      </c>
      <c r="AA114" s="21" t="str">
        <f>IF(AND($H114=AA$11,$F114=Graphique!$A$2,$B114=Graphique!$A$1),MAX(AA$11:AA113)+1,"")</f>
        <v/>
      </c>
      <c r="AB114" s="21" t="str">
        <f>IF(AND($H114=AB$11,$F114=Graphique!$A$2,$B114=Graphique!$A$1),MAX(AB$11:AB113)+1,"")</f>
        <v/>
      </c>
      <c r="AC114" s="21" t="str">
        <f>IF(AND($H114=AC$11,$F114=Graphique!$A$2,$B114=Graphique!$A$1),MAX(AC$11:AC113)+1,"")</f>
        <v/>
      </c>
    </row>
    <row r="115" spans="1:29" ht="15.75" x14ac:dyDescent="0.25">
      <c r="A115" s="14"/>
      <c r="B115" s="14" t="s">
        <v>97</v>
      </c>
      <c r="C115" s="14" t="s">
        <v>5</v>
      </c>
      <c r="D115" s="14" t="s">
        <v>98</v>
      </c>
      <c r="E115" s="14">
        <v>0</v>
      </c>
      <c r="F115" s="14" t="s">
        <v>84</v>
      </c>
      <c r="G115" s="14" t="s">
        <v>86</v>
      </c>
      <c r="H115" s="42" t="s">
        <v>31</v>
      </c>
      <c r="I115" s="43" t="s">
        <v>62</v>
      </c>
      <c r="J115" s="46">
        <v>0.75</v>
      </c>
      <c r="K115" s="43">
        <v>75</v>
      </c>
      <c r="L115" s="45">
        <v>790</v>
      </c>
      <c r="M115" s="45"/>
      <c r="N115" s="45"/>
      <c r="O115" s="115">
        <v>790</v>
      </c>
      <c r="P115" s="21" t="str">
        <f>IF(AND($H115=P$11,$F115=Graphique!$A$2,$B115=Graphique!$A$1),MAX(P$11:P114)+1,"")</f>
        <v/>
      </c>
      <c r="Q115" s="21" t="str">
        <f>IF(AND($H115=Q$11,$F115=Graphique!$A$2,$B115=Graphique!$A$1),MAX(Q$11:Q114)+1,"")</f>
        <v/>
      </c>
      <c r="R115" s="21" t="str">
        <f>IF(AND($H115=R$11,$F115=Graphique!$A$2,$B115=Graphique!$A$1),MAX(R$11:R114)+1,"")</f>
        <v/>
      </c>
      <c r="S115" s="21" t="str">
        <f>IF(AND($H115=S$11,$F115=Graphique!$A$2,$B115=Graphique!$A$1),MAX(S$11:S114)+1,"")</f>
        <v/>
      </c>
      <c r="T115" s="21" t="str">
        <f>IF(AND($H115=T$11,$F115=Graphique!$A$2,$B115=Graphique!$A$1),MAX(T$11:T114)+1,"")</f>
        <v/>
      </c>
      <c r="U115" s="21" t="str">
        <f>IF(AND($H115=U$11,$F115=Graphique!$A$2,$B115=Graphique!$A$1),MAX(U$11:U114)+1,"")</f>
        <v/>
      </c>
      <c r="V115" s="21" t="str">
        <f>IF(AND($H115=V$11,$F115=Graphique!$A$2,$B115=Graphique!$A$1),MAX(V$11:V114)+1,"")</f>
        <v/>
      </c>
      <c r="W115" s="21" t="str">
        <f>IF(AND($H115=W$11,$F115=Graphique!$A$2,$B115=Graphique!$A$1),MAX(W$11:W114)+1,"")</f>
        <v/>
      </c>
      <c r="X115" s="21" t="str">
        <f>IF(AND($H115=X$11,$F115=Graphique!$A$2,$B115=Graphique!$A$1),MAX(X$11:X114)+1,"")</f>
        <v/>
      </c>
      <c r="Y115" s="21" t="str">
        <f>IF(AND($H115=Y$11,$F115=Graphique!$A$2,$B115=Graphique!$A$1),MAX(Y$11:Y114)+1,"")</f>
        <v/>
      </c>
      <c r="Z115" s="21" t="str">
        <f>IF(AND($H115=Z$11,$F115=Graphique!$A$2,$B115=Graphique!$A$1),MAX(Z$11:Z114)+1,"")</f>
        <v/>
      </c>
      <c r="AA115" s="21" t="str">
        <f>IF(AND($H115=AA$11,$F115=Graphique!$A$2,$B115=Graphique!$A$1),MAX(AA$11:AA114)+1,"")</f>
        <v/>
      </c>
      <c r="AB115" s="21" t="str">
        <f>IF(AND($H115=AB$11,$F115=Graphique!$A$2,$B115=Graphique!$A$1),MAX(AB$11:AB114)+1,"")</f>
        <v/>
      </c>
      <c r="AC115" s="21" t="str">
        <f>IF(AND($H115=AC$11,$F115=Graphique!$A$2,$B115=Graphique!$A$1),MAX(AC$11:AC114)+1,"")</f>
        <v/>
      </c>
    </row>
    <row r="116" spans="1:29" ht="15.75" x14ac:dyDescent="0.25">
      <c r="A116" s="14"/>
      <c r="B116" s="14" t="s">
        <v>97</v>
      </c>
      <c r="C116" s="14" t="s">
        <v>5</v>
      </c>
      <c r="D116" s="14" t="s">
        <v>98</v>
      </c>
      <c r="E116" s="14">
        <v>0</v>
      </c>
      <c r="F116" s="14" t="s">
        <v>84</v>
      </c>
      <c r="G116" s="14" t="s">
        <v>86</v>
      </c>
      <c r="H116" s="42" t="s">
        <v>31</v>
      </c>
      <c r="I116" s="43" t="s">
        <v>37</v>
      </c>
      <c r="J116" s="46">
        <v>0.5</v>
      </c>
      <c r="K116" s="43">
        <v>50</v>
      </c>
      <c r="L116" s="45">
        <v>620</v>
      </c>
      <c r="M116" s="45"/>
      <c r="N116" s="45"/>
      <c r="O116" s="115">
        <v>620</v>
      </c>
      <c r="P116" s="21" t="str">
        <f>IF(AND($H116=P$11,$F116=Graphique!$A$2,$B116=Graphique!$A$1),MAX(P$11:P115)+1,"")</f>
        <v/>
      </c>
      <c r="Q116" s="21" t="str">
        <f>IF(AND($H116=Q$11,$F116=Graphique!$A$2,$B116=Graphique!$A$1),MAX(Q$11:Q115)+1,"")</f>
        <v/>
      </c>
      <c r="R116" s="21" t="str">
        <f>IF(AND($H116=R$11,$F116=Graphique!$A$2,$B116=Graphique!$A$1),MAX(R$11:R115)+1,"")</f>
        <v/>
      </c>
      <c r="S116" s="21" t="str">
        <f>IF(AND($H116=S$11,$F116=Graphique!$A$2,$B116=Graphique!$A$1),MAX(S$11:S115)+1,"")</f>
        <v/>
      </c>
      <c r="T116" s="21" t="str">
        <f>IF(AND($H116=T$11,$F116=Graphique!$A$2,$B116=Graphique!$A$1),MAX(T$11:T115)+1,"")</f>
        <v/>
      </c>
      <c r="U116" s="21" t="str">
        <f>IF(AND($H116=U$11,$F116=Graphique!$A$2,$B116=Graphique!$A$1),MAX(U$11:U115)+1,"")</f>
        <v/>
      </c>
      <c r="V116" s="21" t="str">
        <f>IF(AND($H116=V$11,$F116=Graphique!$A$2,$B116=Graphique!$A$1),MAX(V$11:V115)+1,"")</f>
        <v/>
      </c>
      <c r="W116" s="21" t="str">
        <f>IF(AND($H116=W$11,$F116=Graphique!$A$2,$B116=Graphique!$A$1),MAX(W$11:W115)+1,"")</f>
        <v/>
      </c>
      <c r="X116" s="21" t="str">
        <f>IF(AND($H116=X$11,$F116=Graphique!$A$2,$B116=Graphique!$A$1),MAX(X$11:X115)+1,"")</f>
        <v/>
      </c>
      <c r="Y116" s="21" t="str">
        <f>IF(AND($H116=Y$11,$F116=Graphique!$A$2,$B116=Graphique!$A$1),MAX(Y$11:Y115)+1,"")</f>
        <v/>
      </c>
      <c r="Z116" s="21" t="str">
        <f>IF(AND($H116=Z$11,$F116=Graphique!$A$2,$B116=Graphique!$A$1),MAX(Z$11:Z115)+1,"")</f>
        <v/>
      </c>
      <c r="AA116" s="21" t="str">
        <f>IF(AND($H116=AA$11,$F116=Graphique!$A$2,$B116=Graphique!$A$1),MAX(AA$11:AA115)+1,"")</f>
        <v/>
      </c>
      <c r="AB116" s="21" t="str">
        <f>IF(AND($H116=AB$11,$F116=Graphique!$A$2,$B116=Graphique!$A$1),MAX(AB$11:AB115)+1,"")</f>
        <v/>
      </c>
      <c r="AC116" s="21" t="str">
        <f>IF(AND($H116=AC$11,$F116=Graphique!$A$2,$B116=Graphique!$A$1),MAX(AC$11:AC115)+1,"")</f>
        <v/>
      </c>
    </row>
    <row r="117" spans="1:29" ht="15.75" x14ac:dyDescent="0.25">
      <c r="A117" s="14"/>
      <c r="B117" s="14" t="s">
        <v>97</v>
      </c>
      <c r="C117" s="14" t="s">
        <v>5</v>
      </c>
      <c r="D117" s="14" t="s">
        <v>98</v>
      </c>
      <c r="E117" s="14">
        <v>0</v>
      </c>
      <c r="F117" s="14" t="s">
        <v>84</v>
      </c>
      <c r="G117" s="14" t="s">
        <v>86</v>
      </c>
      <c r="H117" s="42" t="s">
        <v>31</v>
      </c>
      <c r="I117" s="43" t="s">
        <v>38</v>
      </c>
      <c r="J117" s="46">
        <v>0.75</v>
      </c>
      <c r="K117" s="43">
        <v>75</v>
      </c>
      <c r="L117" s="45">
        <v>740</v>
      </c>
      <c r="M117" s="45"/>
      <c r="N117" s="45"/>
      <c r="O117" s="115">
        <v>740</v>
      </c>
      <c r="P117" s="21" t="str">
        <f>IF(AND($H117=P$11,$F117=Graphique!$A$2,$B117=Graphique!$A$1),MAX(P$11:P116)+1,"")</f>
        <v/>
      </c>
      <c r="Q117" s="21" t="str">
        <f>IF(AND($H117=Q$11,$F117=Graphique!$A$2,$B117=Graphique!$A$1),MAX(Q$11:Q116)+1,"")</f>
        <v/>
      </c>
      <c r="R117" s="21" t="str">
        <f>IF(AND($H117=R$11,$F117=Graphique!$A$2,$B117=Graphique!$A$1),MAX(R$11:R116)+1,"")</f>
        <v/>
      </c>
      <c r="S117" s="21" t="str">
        <f>IF(AND($H117=S$11,$F117=Graphique!$A$2,$B117=Graphique!$A$1),MAX(S$11:S116)+1,"")</f>
        <v/>
      </c>
      <c r="T117" s="21" t="str">
        <f>IF(AND($H117=T$11,$F117=Graphique!$A$2,$B117=Graphique!$A$1),MAX(T$11:T116)+1,"")</f>
        <v/>
      </c>
      <c r="U117" s="21" t="str">
        <f>IF(AND($H117=U$11,$F117=Graphique!$A$2,$B117=Graphique!$A$1),MAX(U$11:U116)+1,"")</f>
        <v/>
      </c>
      <c r="V117" s="21" t="str">
        <f>IF(AND($H117=V$11,$F117=Graphique!$A$2,$B117=Graphique!$A$1),MAX(V$11:V116)+1,"")</f>
        <v/>
      </c>
      <c r="W117" s="21" t="str">
        <f>IF(AND($H117=W$11,$F117=Graphique!$A$2,$B117=Graphique!$A$1),MAX(W$11:W116)+1,"")</f>
        <v/>
      </c>
      <c r="X117" s="21" t="str">
        <f>IF(AND($H117=X$11,$F117=Graphique!$A$2,$B117=Graphique!$A$1),MAX(X$11:X116)+1,"")</f>
        <v/>
      </c>
      <c r="Y117" s="21" t="str">
        <f>IF(AND($H117=Y$11,$F117=Graphique!$A$2,$B117=Graphique!$A$1),MAX(Y$11:Y116)+1,"")</f>
        <v/>
      </c>
      <c r="Z117" s="21" t="str">
        <f>IF(AND($H117=Z$11,$F117=Graphique!$A$2,$B117=Graphique!$A$1),MAX(Z$11:Z116)+1,"")</f>
        <v/>
      </c>
      <c r="AA117" s="21" t="str">
        <f>IF(AND($H117=AA$11,$F117=Graphique!$A$2,$B117=Graphique!$A$1),MAX(AA$11:AA116)+1,"")</f>
        <v/>
      </c>
      <c r="AB117" s="21" t="str">
        <f>IF(AND($H117=AB$11,$F117=Graphique!$A$2,$B117=Graphique!$A$1),MAX(AB$11:AB116)+1,"")</f>
        <v/>
      </c>
      <c r="AC117" s="21" t="str">
        <f>IF(AND($H117=AC$11,$F117=Graphique!$A$2,$B117=Graphique!$A$1),MAX(AC$11:AC116)+1,"")</f>
        <v/>
      </c>
    </row>
    <row r="118" spans="1:29" ht="15.75" x14ac:dyDescent="0.25">
      <c r="A118" s="14"/>
      <c r="B118" s="14" t="s">
        <v>97</v>
      </c>
      <c r="C118" s="14" t="s">
        <v>5</v>
      </c>
      <c r="D118" s="14" t="s">
        <v>98</v>
      </c>
      <c r="E118" s="14">
        <v>0</v>
      </c>
      <c r="F118" s="14" t="s">
        <v>83</v>
      </c>
      <c r="G118" s="14" t="s">
        <v>86</v>
      </c>
      <c r="H118" s="127" t="s">
        <v>39</v>
      </c>
      <c r="I118" s="128" t="s">
        <v>90</v>
      </c>
      <c r="J118" s="122">
        <v>1.5</v>
      </c>
      <c r="K118" s="128">
        <v>150</v>
      </c>
      <c r="L118" s="129">
        <v>985</v>
      </c>
      <c r="M118" s="129"/>
      <c r="N118" s="129"/>
      <c r="O118" s="130">
        <v>985</v>
      </c>
      <c r="P118" s="21" t="str">
        <f>IF(AND($H118=P$11,$F118=Graphique!$A$2,$B118=Graphique!$A$1),MAX(P$11:P117)+1,"")</f>
        <v/>
      </c>
      <c r="Q118" s="21" t="str">
        <f>IF(AND($H118=Q$11,$F118=Graphique!$A$2,$B118=Graphique!$A$1),MAX(Q$11:Q117)+1,"")</f>
        <v/>
      </c>
      <c r="R118" s="21" t="str">
        <f>IF(AND($H118=R$11,$F118=Graphique!$A$2,$B118=Graphique!$A$1),MAX(R$11:R117)+1,"")</f>
        <v/>
      </c>
      <c r="S118" s="21" t="str">
        <f>IF(AND($H118=S$11,$F118=Graphique!$A$2,$B118=Graphique!$A$1),MAX(S$11:S117)+1,"")</f>
        <v/>
      </c>
      <c r="T118" s="21" t="str">
        <f>IF(AND($H118=T$11,$F118=Graphique!$A$2,$B118=Graphique!$A$1),MAX(T$11:T117)+1,"")</f>
        <v/>
      </c>
      <c r="U118" s="21" t="str">
        <f>IF(AND($H118=U$11,$F118=Graphique!$A$2,$B118=Graphique!$A$1),MAX(U$11:U117)+1,"")</f>
        <v/>
      </c>
      <c r="V118" s="21" t="str">
        <f>IF(AND($H118=V$11,$F118=Graphique!$A$2,$B118=Graphique!$A$1),MAX(V$11:V117)+1,"")</f>
        <v/>
      </c>
      <c r="W118" s="21" t="str">
        <f>IF(AND($H118=W$11,$F118=Graphique!$A$2,$B118=Graphique!$A$1),MAX(W$11:W117)+1,"")</f>
        <v/>
      </c>
      <c r="X118" s="21" t="str">
        <f>IF(AND($H118=X$11,$F118=Graphique!$A$2,$B118=Graphique!$A$1),MAX(X$11:X117)+1,"")</f>
        <v/>
      </c>
      <c r="Y118" s="21" t="str">
        <f>IF(AND($H118=Y$11,$F118=Graphique!$A$2,$B118=Graphique!$A$1),MAX(Y$11:Y117)+1,"")</f>
        <v/>
      </c>
      <c r="Z118" s="21" t="str">
        <f>IF(AND($H118=Z$11,$F118=Graphique!$A$2,$B118=Graphique!$A$1),MAX(Z$11:Z117)+1,"")</f>
        <v/>
      </c>
      <c r="AA118" s="21" t="str">
        <f>IF(AND($H118=AA$11,$F118=Graphique!$A$2,$B118=Graphique!$A$1),MAX(AA$11:AA117)+1,"")</f>
        <v/>
      </c>
      <c r="AB118" s="21" t="str">
        <f>IF(AND($H118=AB$11,$F118=Graphique!$A$2,$B118=Graphique!$A$1),MAX(AB$11:AB117)+1,"")</f>
        <v/>
      </c>
      <c r="AC118" s="21" t="str">
        <f>IF(AND($H118=AC$11,$F118=Graphique!$A$2,$B118=Graphique!$A$1),MAX(AC$11:AC117)+1,"")</f>
        <v/>
      </c>
    </row>
    <row r="119" spans="1:29" ht="15.75" x14ac:dyDescent="0.25">
      <c r="A119" s="14"/>
      <c r="B119" s="14" t="s">
        <v>97</v>
      </c>
      <c r="C119" s="14" t="s">
        <v>5</v>
      </c>
      <c r="D119" s="14" t="s">
        <v>98</v>
      </c>
      <c r="E119" s="14">
        <v>0</v>
      </c>
      <c r="F119" s="14" t="s">
        <v>83</v>
      </c>
      <c r="G119" s="14" t="s">
        <v>86</v>
      </c>
      <c r="H119" s="127" t="s">
        <v>39</v>
      </c>
      <c r="I119" s="128" t="s">
        <v>40</v>
      </c>
      <c r="J119" s="125">
        <v>1</v>
      </c>
      <c r="K119" s="128">
        <v>100</v>
      </c>
      <c r="L119" s="129">
        <v>755</v>
      </c>
      <c r="M119" s="129"/>
      <c r="N119" s="129"/>
      <c r="O119" s="130">
        <v>755</v>
      </c>
      <c r="P119" s="21" t="str">
        <f>IF(AND($H119=P$11,$F119=Graphique!$A$2,$B119=Graphique!$A$1),MAX(P$11:P118)+1,"")</f>
        <v/>
      </c>
      <c r="Q119" s="21" t="str">
        <f>IF(AND($H119=Q$11,$F119=Graphique!$A$2,$B119=Graphique!$A$1),MAX(Q$11:Q118)+1,"")</f>
        <v/>
      </c>
      <c r="R119" s="21" t="str">
        <f>IF(AND($H119=R$11,$F119=Graphique!$A$2,$B119=Graphique!$A$1),MAX(R$11:R118)+1,"")</f>
        <v/>
      </c>
      <c r="S119" s="21" t="str">
        <f>IF(AND($H119=S$11,$F119=Graphique!$A$2,$B119=Graphique!$A$1),MAX(S$11:S118)+1,"")</f>
        <v/>
      </c>
      <c r="T119" s="21" t="str">
        <f>IF(AND($H119=T$11,$F119=Graphique!$A$2,$B119=Graphique!$A$1),MAX(T$11:T118)+1,"")</f>
        <v/>
      </c>
      <c r="U119" s="21" t="str">
        <f>IF(AND($H119=U$11,$F119=Graphique!$A$2,$B119=Graphique!$A$1),MAX(U$11:U118)+1,"")</f>
        <v/>
      </c>
      <c r="V119" s="21" t="str">
        <f>IF(AND($H119=V$11,$F119=Graphique!$A$2,$B119=Graphique!$A$1),MAX(V$11:V118)+1,"")</f>
        <v/>
      </c>
      <c r="W119" s="21" t="str">
        <f>IF(AND($H119=W$11,$F119=Graphique!$A$2,$B119=Graphique!$A$1),MAX(W$11:W118)+1,"")</f>
        <v/>
      </c>
      <c r="X119" s="21" t="str">
        <f>IF(AND($H119=X$11,$F119=Graphique!$A$2,$B119=Graphique!$A$1),MAX(X$11:X118)+1,"")</f>
        <v/>
      </c>
      <c r="Y119" s="21" t="str">
        <f>IF(AND($H119=Y$11,$F119=Graphique!$A$2,$B119=Graphique!$A$1),MAX(Y$11:Y118)+1,"")</f>
        <v/>
      </c>
      <c r="Z119" s="21" t="str">
        <f>IF(AND($H119=Z$11,$F119=Graphique!$A$2,$B119=Graphique!$A$1),MAX(Z$11:Z118)+1,"")</f>
        <v/>
      </c>
      <c r="AA119" s="21" t="str">
        <f>IF(AND($H119=AA$11,$F119=Graphique!$A$2,$B119=Graphique!$A$1),MAX(AA$11:AA118)+1,"")</f>
        <v/>
      </c>
      <c r="AB119" s="21" t="str">
        <f>IF(AND($H119=AB$11,$F119=Graphique!$A$2,$B119=Graphique!$A$1),MAX(AB$11:AB118)+1,"")</f>
        <v/>
      </c>
      <c r="AC119" s="21" t="str">
        <f>IF(AND($H119=AC$11,$F119=Graphique!$A$2,$B119=Graphique!$A$1),MAX(AC$11:AC118)+1,"")</f>
        <v/>
      </c>
    </row>
    <row r="120" spans="1:29" ht="15.75" x14ac:dyDescent="0.25">
      <c r="A120" s="14"/>
      <c r="B120" s="14" t="s">
        <v>97</v>
      </c>
      <c r="C120" s="14" t="s">
        <v>5</v>
      </c>
      <c r="D120" s="14" t="s">
        <v>98</v>
      </c>
      <c r="E120" s="14">
        <v>0</v>
      </c>
      <c r="F120" s="14" t="s">
        <v>83</v>
      </c>
      <c r="G120" s="14" t="s">
        <v>86</v>
      </c>
      <c r="H120" s="127" t="s">
        <v>39</v>
      </c>
      <c r="I120" s="128" t="s">
        <v>70</v>
      </c>
      <c r="J120" s="126">
        <v>0.5</v>
      </c>
      <c r="K120" s="128">
        <v>50</v>
      </c>
      <c r="L120" s="129">
        <v>585</v>
      </c>
      <c r="M120" s="129"/>
      <c r="N120" s="129"/>
      <c r="O120" s="130">
        <v>135</v>
      </c>
      <c r="P120" s="21" t="str">
        <f>IF(AND($H120=P$11,$F120=Graphique!$A$2,$B120=Graphique!$A$1),MAX(P$11:P119)+1,"")</f>
        <v/>
      </c>
      <c r="Q120" s="21" t="str">
        <f>IF(AND($H120=Q$11,$F120=Graphique!$A$2,$B120=Graphique!$A$1),MAX(Q$11:Q119)+1,"")</f>
        <v/>
      </c>
      <c r="R120" s="21" t="str">
        <f>IF(AND($H120=R$11,$F120=Graphique!$A$2,$B120=Graphique!$A$1),MAX(R$11:R119)+1,"")</f>
        <v/>
      </c>
      <c r="S120" s="21" t="str">
        <f>IF(AND($H120=S$11,$F120=Graphique!$A$2,$B120=Graphique!$A$1),MAX(S$11:S119)+1,"")</f>
        <v/>
      </c>
      <c r="T120" s="21" t="str">
        <f>IF(AND($H120=T$11,$F120=Graphique!$A$2,$B120=Graphique!$A$1),MAX(T$11:T119)+1,"")</f>
        <v/>
      </c>
      <c r="U120" s="21" t="str">
        <f>IF(AND($H120=U$11,$F120=Graphique!$A$2,$B120=Graphique!$A$1),MAX(U$11:U119)+1,"")</f>
        <v/>
      </c>
      <c r="V120" s="21" t="str">
        <f>IF(AND($H120=V$11,$F120=Graphique!$A$2,$B120=Graphique!$A$1),MAX(V$11:V119)+1,"")</f>
        <v/>
      </c>
      <c r="W120" s="21" t="str">
        <f>IF(AND($H120=W$11,$F120=Graphique!$A$2,$B120=Graphique!$A$1),MAX(W$11:W119)+1,"")</f>
        <v/>
      </c>
      <c r="X120" s="21" t="str">
        <f>IF(AND($H120=X$11,$F120=Graphique!$A$2,$B120=Graphique!$A$1),MAX(X$11:X119)+1,"")</f>
        <v/>
      </c>
      <c r="Y120" s="21" t="str">
        <f>IF(AND($H120=Y$11,$F120=Graphique!$A$2,$B120=Graphique!$A$1),MAX(Y$11:Y119)+1,"")</f>
        <v/>
      </c>
      <c r="Z120" s="21" t="str">
        <f>IF(AND($H120=Z$11,$F120=Graphique!$A$2,$B120=Graphique!$A$1),MAX(Z$11:Z119)+1,"")</f>
        <v/>
      </c>
      <c r="AA120" s="21" t="str">
        <f>IF(AND($H120=AA$11,$F120=Graphique!$A$2,$B120=Graphique!$A$1),MAX(AA$11:AA119)+1,"")</f>
        <v/>
      </c>
      <c r="AB120" s="21" t="str">
        <f>IF(AND($H120=AB$11,$F120=Graphique!$A$2,$B120=Graphique!$A$1),MAX(AB$11:AB119)+1,"")</f>
        <v/>
      </c>
      <c r="AC120" s="21" t="str">
        <f>IF(AND($H120=AC$11,$F120=Graphique!$A$2,$B120=Graphique!$A$1),MAX(AC$11:AC119)+1,"")</f>
        <v/>
      </c>
    </row>
    <row r="121" spans="1:29" ht="15.75" x14ac:dyDescent="0.25">
      <c r="A121" s="14"/>
      <c r="B121" s="14" t="s">
        <v>97</v>
      </c>
      <c r="C121" s="14" t="s">
        <v>5</v>
      </c>
      <c r="D121" s="14" t="s">
        <v>98</v>
      </c>
      <c r="E121" s="14">
        <v>0</v>
      </c>
      <c r="F121" s="14" t="s">
        <v>83</v>
      </c>
      <c r="G121" s="14" t="s">
        <v>85</v>
      </c>
      <c r="H121" s="127" t="s">
        <v>39</v>
      </c>
      <c r="I121" s="128" t="s">
        <v>41</v>
      </c>
      <c r="J121" s="125">
        <v>1</v>
      </c>
      <c r="K121" s="128">
        <v>100</v>
      </c>
      <c r="L121" s="129">
        <v>620</v>
      </c>
      <c r="M121" s="129"/>
      <c r="N121" s="129"/>
      <c r="O121" s="130">
        <v>-40</v>
      </c>
      <c r="P121" s="21" t="str">
        <f>IF(AND($H121=P$11,$F121=Graphique!$A$2,$B121=Graphique!$A$1),MAX(P$11:P120)+1,"")</f>
        <v/>
      </c>
      <c r="Q121" s="21" t="str">
        <f>IF(AND($H121=Q$11,$F121=Graphique!$A$2,$B121=Graphique!$A$1),MAX(Q$11:Q120)+1,"")</f>
        <v/>
      </c>
      <c r="R121" s="21" t="str">
        <f>IF(AND($H121=R$11,$F121=Graphique!$A$2,$B121=Graphique!$A$1),MAX(R$11:R120)+1,"")</f>
        <v/>
      </c>
      <c r="S121" s="21" t="str">
        <f>IF(AND($H121=S$11,$F121=Graphique!$A$2,$B121=Graphique!$A$1),MAX(S$11:S120)+1,"")</f>
        <v/>
      </c>
      <c r="T121" s="21" t="str">
        <f>IF(AND($H121=T$11,$F121=Graphique!$A$2,$B121=Graphique!$A$1),MAX(T$11:T120)+1,"")</f>
        <v/>
      </c>
      <c r="U121" s="21" t="str">
        <f>IF(AND($H121=U$11,$F121=Graphique!$A$2,$B121=Graphique!$A$1),MAX(U$11:U120)+1,"")</f>
        <v/>
      </c>
      <c r="V121" s="21" t="str">
        <f>IF(AND($H121=V$11,$F121=Graphique!$A$2,$B121=Graphique!$A$1),MAX(V$11:V120)+1,"")</f>
        <v/>
      </c>
      <c r="W121" s="21" t="str">
        <f>IF(AND($H121=W$11,$F121=Graphique!$A$2,$B121=Graphique!$A$1),MAX(W$11:W120)+1,"")</f>
        <v/>
      </c>
      <c r="X121" s="21" t="str">
        <f>IF(AND($H121=X$11,$F121=Graphique!$A$2,$B121=Graphique!$A$1),MAX(X$11:X120)+1,"")</f>
        <v/>
      </c>
      <c r="Y121" s="21" t="str">
        <f>IF(AND($H121=Y$11,$F121=Graphique!$A$2,$B121=Graphique!$A$1),MAX(Y$11:Y120)+1,"")</f>
        <v/>
      </c>
      <c r="Z121" s="21" t="str">
        <f>IF(AND($H121=Z$11,$F121=Graphique!$A$2,$B121=Graphique!$A$1),MAX(Z$11:Z120)+1,"")</f>
        <v/>
      </c>
      <c r="AA121" s="21" t="str">
        <f>IF(AND($H121=AA$11,$F121=Graphique!$A$2,$B121=Graphique!$A$1),MAX(AA$11:AA120)+1,"")</f>
        <v/>
      </c>
      <c r="AB121" s="21" t="str">
        <f>IF(AND($H121=AB$11,$F121=Graphique!$A$2,$B121=Graphique!$A$1),MAX(AB$11:AB120)+1,"")</f>
        <v/>
      </c>
      <c r="AC121" s="21" t="str">
        <f>IF(AND($H121=AC$11,$F121=Graphique!$A$2,$B121=Graphique!$A$1),MAX(AC$11:AC120)+1,"")</f>
        <v/>
      </c>
    </row>
    <row r="122" spans="1:29" ht="15.75" x14ac:dyDescent="0.25">
      <c r="A122" s="14"/>
      <c r="B122" s="14" t="s">
        <v>97</v>
      </c>
      <c r="C122" s="14" t="s">
        <v>5</v>
      </c>
      <c r="D122" s="14" t="s">
        <v>98</v>
      </c>
      <c r="E122" s="14">
        <v>0</v>
      </c>
      <c r="F122" s="14" t="s">
        <v>83</v>
      </c>
      <c r="G122" s="14" t="s">
        <v>85</v>
      </c>
      <c r="H122" s="127" t="s">
        <v>39</v>
      </c>
      <c r="I122" s="128" t="s">
        <v>88</v>
      </c>
      <c r="J122" s="126">
        <v>0.5</v>
      </c>
      <c r="K122" s="128">
        <v>50</v>
      </c>
      <c r="L122" s="129">
        <v>490</v>
      </c>
      <c r="M122" s="129"/>
      <c r="N122" s="129"/>
      <c r="O122" s="130">
        <v>490</v>
      </c>
      <c r="P122" s="21" t="str">
        <f>IF(AND($H122=P$11,$F122=Graphique!$A$2,$B122=Graphique!$A$1),MAX(P$11:P121)+1,"")</f>
        <v/>
      </c>
      <c r="Q122" s="21" t="str">
        <f>IF(AND($H122=Q$11,$F122=Graphique!$A$2,$B122=Graphique!$A$1),MAX(Q$11:Q121)+1,"")</f>
        <v/>
      </c>
      <c r="R122" s="21" t="str">
        <f>IF(AND($H122=R$11,$F122=Graphique!$A$2,$B122=Graphique!$A$1),MAX(R$11:R121)+1,"")</f>
        <v/>
      </c>
      <c r="S122" s="21" t="str">
        <f>IF(AND($H122=S$11,$F122=Graphique!$A$2,$B122=Graphique!$A$1),MAX(S$11:S121)+1,"")</f>
        <v/>
      </c>
      <c r="T122" s="21" t="str">
        <f>IF(AND($H122=T$11,$F122=Graphique!$A$2,$B122=Graphique!$A$1),MAX(T$11:T121)+1,"")</f>
        <v/>
      </c>
      <c r="U122" s="21" t="str">
        <f>IF(AND($H122=U$11,$F122=Graphique!$A$2,$B122=Graphique!$A$1),MAX(U$11:U121)+1,"")</f>
        <v/>
      </c>
      <c r="V122" s="21" t="str">
        <f>IF(AND($H122=V$11,$F122=Graphique!$A$2,$B122=Graphique!$A$1),MAX(V$11:V121)+1,"")</f>
        <v/>
      </c>
      <c r="W122" s="21" t="str">
        <f>IF(AND($H122=W$11,$F122=Graphique!$A$2,$B122=Graphique!$A$1),MAX(W$11:W121)+1,"")</f>
        <v/>
      </c>
      <c r="X122" s="21" t="str">
        <f>IF(AND($H122=X$11,$F122=Graphique!$A$2,$B122=Graphique!$A$1),MAX(X$11:X121)+1,"")</f>
        <v/>
      </c>
      <c r="Y122" s="21" t="str">
        <f>IF(AND($H122=Y$11,$F122=Graphique!$A$2,$B122=Graphique!$A$1),MAX(Y$11:Y121)+1,"")</f>
        <v/>
      </c>
      <c r="Z122" s="21" t="str">
        <f>IF(AND($H122=Z$11,$F122=Graphique!$A$2,$B122=Graphique!$A$1),MAX(Z$11:Z121)+1,"")</f>
        <v/>
      </c>
      <c r="AA122" s="21" t="str">
        <f>IF(AND($H122=AA$11,$F122=Graphique!$A$2,$B122=Graphique!$A$1),MAX(AA$11:AA121)+1,"")</f>
        <v/>
      </c>
      <c r="AB122" s="21" t="str">
        <f>IF(AND($H122=AB$11,$F122=Graphique!$A$2,$B122=Graphique!$A$1),MAX(AB$11:AB121)+1,"")</f>
        <v/>
      </c>
      <c r="AC122" s="21" t="str">
        <f>IF(AND($H122=AC$11,$F122=Graphique!$A$2,$B122=Graphique!$A$1),MAX(AC$11:AC121)+1,"")</f>
        <v/>
      </c>
    </row>
    <row r="123" spans="1:29" ht="15.75" x14ac:dyDescent="0.25">
      <c r="A123" s="14"/>
      <c r="B123" s="14" t="s">
        <v>97</v>
      </c>
      <c r="C123" s="14" t="s">
        <v>5</v>
      </c>
      <c r="D123" s="14" t="s">
        <v>98</v>
      </c>
      <c r="E123" s="14">
        <v>0</v>
      </c>
      <c r="F123" s="14" t="s">
        <v>83</v>
      </c>
      <c r="G123" s="14" t="s">
        <v>85</v>
      </c>
      <c r="H123" s="127" t="s">
        <v>39</v>
      </c>
      <c r="I123" s="128" t="s">
        <v>75</v>
      </c>
      <c r="J123" s="125">
        <v>1</v>
      </c>
      <c r="K123" s="128">
        <v>100</v>
      </c>
      <c r="L123" s="129">
        <v>620</v>
      </c>
      <c r="M123" s="129"/>
      <c r="N123" s="129"/>
      <c r="O123" s="130">
        <v>15</v>
      </c>
      <c r="P123" s="21" t="str">
        <f>IF(AND($H123=P$11,$F123=Graphique!$A$2,$B123=Graphique!$A$1),MAX(P$11:P122)+1,"")</f>
        <v/>
      </c>
      <c r="Q123" s="21" t="str">
        <f>IF(AND($H123=Q$11,$F123=Graphique!$A$2,$B123=Graphique!$A$1),MAX(Q$11:Q122)+1,"")</f>
        <v/>
      </c>
      <c r="R123" s="21" t="str">
        <f>IF(AND($H123=R$11,$F123=Graphique!$A$2,$B123=Graphique!$A$1),MAX(R$11:R122)+1,"")</f>
        <v/>
      </c>
      <c r="S123" s="21" t="str">
        <f>IF(AND($H123=S$11,$F123=Graphique!$A$2,$B123=Graphique!$A$1),MAX(S$11:S122)+1,"")</f>
        <v/>
      </c>
      <c r="T123" s="21" t="str">
        <f>IF(AND($H123=T$11,$F123=Graphique!$A$2,$B123=Graphique!$A$1),MAX(T$11:T122)+1,"")</f>
        <v/>
      </c>
      <c r="U123" s="21" t="str">
        <f>IF(AND($H123=U$11,$F123=Graphique!$A$2,$B123=Graphique!$A$1),MAX(U$11:U122)+1,"")</f>
        <v/>
      </c>
      <c r="V123" s="21" t="str">
        <f>IF(AND($H123=V$11,$F123=Graphique!$A$2,$B123=Graphique!$A$1),MAX(V$11:V122)+1,"")</f>
        <v/>
      </c>
      <c r="W123" s="21" t="str">
        <f>IF(AND($H123=W$11,$F123=Graphique!$A$2,$B123=Graphique!$A$1),MAX(W$11:W122)+1,"")</f>
        <v/>
      </c>
      <c r="X123" s="21" t="str">
        <f>IF(AND($H123=X$11,$F123=Graphique!$A$2,$B123=Graphique!$A$1),MAX(X$11:X122)+1,"")</f>
        <v/>
      </c>
      <c r="Y123" s="21" t="str">
        <f>IF(AND($H123=Y$11,$F123=Graphique!$A$2,$B123=Graphique!$A$1),MAX(Y$11:Y122)+1,"")</f>
        <v/>
      </c>
      <c r="Z123" s="21" t="str">
        <f>IF(AND($H123=Z$11,$F123=Graphique!$A$2,$B123=Graphique!$A$1),MAX(Z$11:Z122)+1,"")</f>
        <v/>
      </c>
      <c r="AA123" s="21" t="str">
        <f>IF(AND($H123=AA$11,$F123=Graphique!$A$2,$B123=Graphique!$A$1),MAX(AA$11:AA122)+1,"")</f>
        <v/>
      </c>
      <c r="AB123" s="21" t="str">
        <f>IF(AND($H123=AB$11,$F123=Graphique!$A$2,$B123=Graphique!$A$1),MAX(AB$11:AB122)+1,"")</f>
        <v/>
      </c>
      <c r="AC123" s="21" t="str">
        <f>IF(AND($H123=AC$11,$F123=Graphique!$A$2,$B123=Graphique!$A$1),MAX(AC$11:AC122)+1,"")</f>
        <v/>
      </c>
    </row>
    <row r="124" spans="1:29" ht="15.75" x14ac:dyDescent="0.25">
      <c r="A124" s="14"/>
      <c r="B124" s="14" t="s">
        <v>97</v>
      </c>
      <c r="C124" s="14" t="s">
        <v>5</v>
      </c>
      <c r="D124" s="14" t="s">
        <v>98</v>
      </c>
      <c r="E124" s="14">
        <v>0</v>
      </c>
      <c r="F124" s="14" t="s">
        <v>84</v>
      </c>
      <c r="G124" s="14" t="s">
        <v>86</v>
      </c>
      <c r="H124" s="127" t="s">
        <v>39</v>
      </c>
      <c r="I124" s="128" t="s">
        <v>66</v>
      </c>
      <c r="J124" s="125">
        <v>1</v>
      </c>
      <c r="K124" s="128">
        <v>100</v>
      </c>
      <c r="L124" s="129">
        <v>875</v>
      </c>
      <c r="M124" s="129"/>
      <c r="N124" s="129"/>
      <c r="O124" s="130">
        <v>875</v>
      </c>
      <c r="P124" s="21" t="str">
        <f>IF(AND($H124=P$11,$F124=Graphique!$A$2,$B124=Graphique!$A$1),MAX(P$11:P123)+1,"")</f>
        <v/>
      </c>
      <c r="Q124" s="21" t="str">
        <f>IF(AND($H124=Q$11,$F124=Graphique!$A$2,$B124=Graphique!$A$1),MAX(Q$11:Q123)+1,"")</f>
        <v/>
      </c>
      <c r="R124" s="21" t="str">
        <f>IF(AND($H124=R$11,$F124=Graphique!$A$2,$B124=Graphique!$A$1),MAX(R$11:R123)+1,"")</f>
        <v/>
      </c>
      <c r="S124" s="21" t="str">
        <f>IF(AND($H124=S$11,$F124=Graphique!$A$2,$B124=Graphique!$A$1),MAX(S$11:S123)+1,"")</f>
        <v/>
      </c>
      <c r="T124" s="21" t="str">
        <f>IF(AND($H124=T$11,$F124=Graphique!$A$2,$B124=Graphique!$A$1),MAX(T$11:T123)+1,"")</f>
        <v/>
      </c>
      <c r="U124" s="21" t="str">
        <f>IF(AND($H124=U$11,$F124=Graphique!$A$2,$B124=Graphique!$A$1),MAX(U$11:U123)+1,"")</f>
        <v/>
      </c>
      <c r="V124" s="21" t="str">
        <f>IF(AND($H124=V$11,$F124=Graphique!$A$2,$B124=Graphique!$A$1),MAX(V$11:V123)+1,"")</f>
        <v/>
      </c>
      <c r="W124" s="21" t="str">
        <f>IF(AND($H124=W$11,$F124=Graphique!$A$2,$B124=Graphique!$A$1),MAX(W$11:W123)+1,"")</f>
        <v/>
      </c>
      <c r="X124" s="21" t="str">
        <f>IF(AND($H124=X$11,$F124=Graphique!$A$2,$B124=Graphique!$A$1),MAX(X$11:X123)+1,"")</f>
        <v/>
      </c>
      <c r="Y124" s="21" t="str">
        <f>IF(AND($H124=Y$11,$F124=Graphique!$A$2,$B124=Graphique!$A$1),MAX(Y$11:Y123)+1,"")</f>
        <v/>
      </c>
      <c r="Z124" s="21" t="str">
        <f>IF(AND($H124=Z$11,$F124=Graphique!$A$2,$B124=Graphique!$A$1),MAX(Z$11:Z123)+1,"")</f>
        <v/>
      </c>
      <c r="AA124" s="21" t="str">
        <f>IF(AND($H124=AA$11,$F124=Graphique!$A$2,$B124=Graphique!$A$1),MAX(AA$11:AA123)+1,"")</f>
        <v/>
      </c>
      <c r="AB124" s="21" t="str">
        <f>IF(AND($H124=AB$11,$F124=Graphique!$A$2,$B124=Graphique!$A$1),MAX(AB$11:AB123)+1,"")</f>
        <v/>
      </c>
      <c r="AC124" s="21" t="str">
        <f>IF(AND($H124=AC$11,$F124=Graphique!$A$2,$B124=Graphique!$A$1),MAX(AC$11:AC123)+1,"")</f>
        <v/>
      </c>
    </row>
    <row r="125" spans="1:29" ht="15.75" x14ac:dyDescent="0.25">
      <c r="A125" s="14"/>
      <c r="B125" s="14" t="s">
        <v>97</v>
      </c>
      <c r="C125" s="14" t="s">
        <v>5</v>
      </c>
      <c r="D125" s="14" t="s">
        <v>98</v>
      </c>
      <c r="E125" s="14">
        <v>0</v>
      </c>
      <c r="F125" s="14" t="s">
        <v>84</v>
      </c>
      <c r="G125" s="14" t="s">
        <v>86</v>
      </c>
      <c r="H125" s="127" t="s">
        <v>39</v>
      </c>
      <c r="I125" s="128" t="s">
        <v>67</v>
      </c>
      <c r="J125" s="126">
        <v>0.5</v>
      </c>
      <c r="K125" s="128">
        <v>50</v>
      </c>
      <c r="L125" s="129">
        <v>680</v>
      </c>
      <c r="M125" s="129"/>
      <c r="N125" s="129"/>
      <c r="O125" s="130">
        <v>680</v>
      </c>
      <c r="P125" s="21" t="str">
        <f>IF(AND($H125=P$11,$F125=Graphique!$A$2,$B125=Graphique!$A$1),MAX(P$11:P124)+1,"")</f>
        <v/>
      </c>
      <c r="Q125" s="21" t="str">
        <f>IF(AND($H125=Q$11,$F125=Graphique!$A$2,$B125=Graphique!$A$1),MAX(Q$11:Q124)+1,"")</f>
        <v/>
      </c>
      <c r="R125" s="21" t="str">
        <f>IF(AND($H125=R$11,$F125=Graphique!$A$2,$B125=Graphique!$A$1),MAX(R$11:R124)+1,"")</f>
        <v/>
      </c>
      <c r="S125" s="21" t="str">
        <f>IF(AND($H125=S$11,$F125=Graphique!$A$2,$B125=Graphique!$A$1),MAX(S$11:S124)+1,"")</f>
        <v/>
      </c>
      <c r="T125" s="21" t="str">
        <f>IF(AND($H125=T$11,$F125=Graphique!$A$2,$B125=Graphique!$A$1),MAX(T$11:T124)+1,"")</f>
        <v/>
      </c>
      <c r="U125" s="21" t="str">
        <f>IF(AND($H125=U$11,$F125=Graphique!$A$2,$B125=Graphique!$A$1),MAX(U$11:U124)+1,"")</f>
        <v/>
      </c>
      <c r="V125" s="21" t="str">
        <f>IF(AND($H125=V$11,$F125=Graphique!$A$2,$B125=Graphique!$A$1),MAX(V$11:V124)+1,"")</f>
        <v/>
      </c>
      <c r="W125" s="21" t="str">
        <f>IF(AND($H125=W$11,$F125=Graphique!$A$2,$B125=Graphique!$A$1),MAX(W$11:W124)+1,"")</f>
        <v/>
      </c>
      <c r="X125" s="21" t="str">
        <f>IF(AND($H125=X$11,$F125=Graphique!$A$2,$B125=Graphique!$A$1),MAX(X$11:X124)+1,"")</f>
        <v/>
      </c>
      <c r="Y125" s="21" t="str">
        <f>IF(AND($H125=Y$11,$F125=Graphique!$A$2,$B125=Graphique!$A$1),MAX(Y$11:Y124)+1,"")</f>
        <v/>
      </c>
      <c r="Z125" s="21" t="str">
        <f>IF(AND($H125=Z$11,$F125=Graphique!$A$2,$B125=Graphique!$A$1),MAX(Z$11:Z124)+1,"")</f>
        <v/>
      </c>
      <c r="AA125" s="21" t="str">
        <f>IF(AND($H125=AA$11,$F125=Graphique!$A$2,$B125=Graphique!$A$1),MAX(AA$11:AA124)+1,"")</f>
        <v/>
      </c>
      <c r="AB125" s="21" t="str">
        <f>IF(AND($H125=AB$11,$F125=Graphique!$A$2,$B125=Graphique!$A$1),MAX(AB$11:AB124)+1,"")</f>
        <v/>
      </c>
      <c r="AC125" s="21" t="str">
        <f>IF(AND($H125=AC$11,$F125=Graphique!$A$2,$B125=Graphique!$A$1),MAX(AC$11:AC124)+1,"")</f>
        <v/>
      </c>
    </row>
    <row r="126" spans="1:29" ht="15.75" x14ac:dyDescent="0.25">
      <c r="A126" s="14"/>
      <c r="B126" s="14" t="s">
        <v>97</v>
      </c>
      <c r="C126" s="14" t="s">
        <v>5</v>
      </c>
      <c r="D126" s="14" t="s">
        <v>98</v>
      </c>
      <c r="E126" s="14">
        <v>0</v>
      </c>
      <c r="F126" s="14" t="s">
        <v>84</v>
      </c>
      <c r="G126" s="14" t="s">
        <v>85</v>
      </c>
      <c r="H126" s="127" t="s">
        <v>39</v>
      </c>
      <c r="I126" s="128" t="s">
        <v>65</v>
      </c>
      <c r="J126" s="125">
        <v>1</v>
      </c>
      <c r="K126" s="128">
        <v>100</v>
      </c>
      <c r="L126" s="129">
        <v>665</v>
      </c>
      <c r="M126" s="129"/>
      <c r="N126" s="129"/>
      <c r="O126" s="130">
        <v>0</v>
      </c>
      <c r="P126" s="21" t="str">
        <f>IF(AND($H126=P$11,$F126=Graphique!$A$2,$B126=Graphique!$A$1),MAX(P$11:P125)+1,"")</f>
        <v/>
      </c>
      <c r="Q126" s="21" t="str">
        <f>IF(AND($H126=Q$11,$F126=Graphique!$A$2,$B126=Graphique!$A$1),MAX(Q$11:Q125)+1,"")</f>
        <v/>
      </c>
      <c r="R126" s="21" t="str">
        <f>IF(AND($H126=R$11,$F126=Graphique!$A$2,$B126=Graphique!$A$1),MAX(R$11:R125)+1,"")</f>
        <v/>
      </c>
      <c r="S126" s="21" t="str">
        <f>IF(AND($H126=S$11,$F126=Graphique!$A$2,$B126=Graphique!$A$1),MAX(S$11:S125)+1,"")</f>
        <v/>
      </c>
      <c r="T126" s="21" t="str">
        <f>IF(AND($H126=T$11,$F126=Graphique!$A$2,$B126=Graphique!$A$1),MAX(T$11:T125)+1,"")</f>
        <v/>
      </c>
      <c r="U126" s="21" t="str">
        <f>IF(AND($H126=U$11,$F126=Graphique!$A$2,$B126=Graphique!$A$1),MAX(U$11:U125)+1,"")</f>
        <v/>
      </c>
      <c r="V126" s="21" t="str">
        <f>IF(AND($H126=V$11,$F126=Graphique!$A$2,$B126=Graphique!$A$1),MAX(V$11:V125)+1,"")</f>
        <v/>
      </c>
      <c r="W126" s="21" t="str">
        <f>IF(AND($H126=W$11,$F126=Graphique!$A$2,$B126=Graphique!$A$1),MAX(W$11:W125)+1,"")</f>
        <v/>
      </c>
      <c r="X126" s="21" t="str">
        <f>IF(AND($H126=X$11,$F126=Graphique!$A$2,$B126=Graphique!$A$1),MAX(X$11:X125)+1,"")</f>
        <v/>
      </c>
      <c r="Y126" s="21" t="str">
        <f>IF(AND($H126=Y$11,$F126=Graphique!$A$2,$B126=Graphique!$A$1),MAX(Y$11:Y125)+1,"")</f>
        <v/>
      </c>
      <c r="Z126" s="21" t="str">
        <f>IF(AND($H126=Z$11,$F126=Graphique!$A$2,$B126=Graphique!$A$1),MAX(Z$11:Z125)+1,"")</f>
        <v/>
      </c>
      <c r="AA126" s="21" t="str">
        <f>IF(AND($H126=AA$11,$F126=Graphique!$A$2,$B126=Graphique!$A$1),MAX(AA$11:AA125)+1,"")</f>
        <v/>
      </c>
      <c r="AB126" s="21" t="str">
        <f>IF(AND($H126=AB$11,$F126=Graphique!$A$2,$B126=Graphique!$A$1),MAX(AB$11:AB125)+1,"")</f>
        <v/>
      </c>
      <c r="AC126" s="21" t="str">
        <f>IF(AND($H126=AC$11,$F126=Graphique!$A$2,$B126=Graphique!$A$1),MAX(AC$11:AC125)+1,"")</f>
        <v/>
      </c>
    </row>
    <row r="127" spans="1:29" ht="15.75" x14ac:dyDescent="0.25">
      <c r="A127" s="14"/>
      <c r="B127" s="14" t="s">
        <v>97</v>
      </c>
      <c r="C127" s="14" t="s">
        <v>5</v>
      </c>
      <c r="D127" s="14" t="s">
        <v>98</v>
      </c>
      <c r="E127" s="14">
        <v>0</v>
      </c>
      <c r="F127" s="14" t="s">
        <v>84</v>
      </c>
      <c r="G127" s="14" t="s">
        <v>86</v>
      </c>
      <c r="H127" s="127" t="s">
        <v>39</v>
      </c>
      <c r="I127" s="128" t="s">
        <v>42</v>
      </c>
      <c r="J127" s="125">
        <v>1</v>
      </c>
      <c r="K127" s="128">
        <v>100</v>
      </c>
      <c r="L127" s="129">
        <v>875</v>
      </c>
      <c r="M127" s="129"/>
      <c r="N127" s="129"/>
      <c r="O127" s="130">
        <v>-75</v>
      </c>
      <c r="P127" s="21" t="str">
        <f>IF(AND($H127=P$11,$F127=Graphique!$A$2,$B127=Graphique!$A$1),MAX(P$11:P126)+1,"")</f>
        <v/>
      </c>
      <c r="Q127" s="21" t="str">
        <f>IF(AND($H127=Q$11,$F127=Graphique!$A$2,$B127=Graphique!$A$1),MAX(Q$11:Q126)+1,"")</f>
        <v/>
      </c>
      <c r="R127" s="21" t="str">
        <f>IF(AND($H127=R$11,$F127=Graphique!$A$2,$B127=Graphique!$A$1),MAX(R$11:R126)+1,"")</f>
        <v/>
      </c>
      <c r="S127" s="21" t="str">
        <f>IF(AND($H127=S$11,$F127=Graphique!$A$2,$B127=Graphique!$A$1),MAX(S$11:S126)+1,"")</f>
        <v/>
      </c>
      <c r="T127" s="21" t="str">
        <f>IF(AND($H127=T$11,$F127=Graphique!$A$2,$B127=Graphique!$A$1),MAX(T$11:T126)+1,"")</f>
        <v/>
      </c>
      <c r="U127" s="21" t="str">
        <f>IF(AND($H127=U$11,$F127=Graphique!$A$2,$B127=Graphique!$A$1),MAX(U$11:U126)+1,"")</f>
        <v/>
      </c>
      <c r="V127" s="21" t="str">
        <f>IF(AND($H127=V$11,$F127=Graphique!$A$2,$B127=Graphique!$A$1),MAX(V$11:V126)+1,"")</f>
        <v/>
      </c>
      <c r="W127" s="21" t="str">
        <f>IF(AND($H127=W$11,$F127=Graphique!$A$2,$B127=Graphique!$A$1),MAX(W$11:W126)+1,"")</f>
        <v/>
      </c>
      <c r="X127" s="21" t="str">
        <f>IF(AND($H127=X$11,$F127=Graphique!$A$2,$B127=Graphique!$A$1),MAX(X$11:X126)+1,"")</f>
        <v/>
      </c>
      <c r="Y127" s="21" t="str">
        <f>IF(AND($H127=Y$11,$F127=Graphique!$A$2,$B127=Graphique!$A$1),MAX(Y$11:Y126)+1,"")</f>
        <v/>
      </c>
      <c r="Z127" s="21" t="str">
        <f>IF(AND($H127=Z$11,$F127=Graphique!$A$2,$B127=Graphique!$A$1),MAX(Z$11:Z126)+1,"")</f>
        <v/>
      </c>
      <c r="AA127" s="21" t="str">
        <f>IF(AND($H127=AA$11,$F127=Graphique!$A$2,$B127=Graphique!$A$1),MAX(AA$11:AA126)+1,"")</f>
        <v/>
      </c>
      <c r="AB127" s="21" t="str">
        <f>IF(AND($H127=AB$11,$F127=Graphique!$A$2,$B127=Graphique!$A$1),MAX(AB$11:AB126)+1,"")</f>
        <v/>
      </c>
      <c r="AC127" s="21" t="str">
        <f>IF(AND($H127=AC$11,$F127=Graphique!$A$2,$B127=Graphique!$A$1),MAX(AC$11:AC126)+1,"")</f>
        <v/>
      </c>
    </row>
    <row r="128" spans="1:29" ht="15.75" x14ac:dyDescent="0.25">
      <c r="A128" s="14"/>
      <c r="B128" s="14" t="s">
        <v>97</v>
      </c>
      <c r="C128" s="14" t="s">
        <v>5</v>
      </c>
      <c r="D128" s="14" t="s">
        <v>98</v>
      </c>
      <c r="E128" s="14">
        <v>0</v>
      </c>
      <c r="F128" s="14" t="s">
        <v>84</v>
      </c>
      <c r="G128" s="14" t="s">
        <v>85</v>
      </c>
      <c r="H128" s="127" t="s">
        <v>39</v>
      </c>
      <c r="I128" s="128" t="s">
        <v>43</v>
      </c>
      <c r="J128" s="125">
        <v>1</v>
      </c>
      <c r="K128" s="128">
        <v>100</v>
      </c>
      <c r="L128" s="129">
        <v>695</v>
      </c>
      <c r="M128" s="129"/>
      <c r="N128" s="129"/>
      <c r="O128" s="130">
        <v>695</v>
      </c>
      <c r="P128" s="21" t="str">
        <f>IF(AND($H128=P$11,$F128=Graphique!$A$2,$B128=Graphique!$A$1),MAX(P$11:P127)+1,"")</f>
        <v/>
      </c>
      <c r="Q128" s="21" t="str">
        <f>IF(AND($H128=Q$11,$F128=Graphique!$A$2,$B128=Graphique!$A$1),MAX(Q$11:Q127)+1,"")</f>
        <v/>
      </c>
      <c r="R128" s="21" t="str">
        <f>IF(AND($H128=R$11,$F128=Graphique!$A$2,$B128=Graphique!$A$1),MAX(R$11:R127)+1,"")</f>
        <v/>
      </c>
      <c r="S128" s="21" t="str">
        <f>IF(AND($H128=S$11,$F128=Graphique!$A$2,$B128=Graphique!$A$1),MAX(S$11:S127)+1,"")</f>
        <v/>
      </c>
      <c r="T128" s="21" t="str">
        <f>IF(AND($H128=T$11,$F128=Graphique!$A$2,$B128=Graphique!$A$1),MAX(T$11:T127)+1,"")</f>
        <v/>
      </c>
      <c r="U128" s="21" t="str">
        <f>IF(AND($H128=U$11,$F128=Graphique!$A$2,$B128=Graphique!$A$1),MAX(U$11:U127)+1,"")</f>
        <v/>
      </c>
      <c r="V128" s="21" t="str">
        <f>IF(AND($H128=V$11,$F128=Graphique!$A$2,$B128=Graphique!$A$1),MAX(V$11:V127)+1,"")</f>
        <v/>
      </c>
      <c r="W128" s="21" t="str">
        <f>IF(AND($H128=W$11,$F128=Graphique!$A$2,$B128=Graphique!$A$1),MAX(W$11:W127)+1,"")</f>
        <v/>
      </c>
      <c r="X128" s="21" t="str">
        <f>IF(AND($H128=X$11,$F128=Graphique!$A$2,$B128=Graphique!$A$1),MAX(X$11:X127)+1,"")</f>
        <v/>
      </c>
      <c r="Y128" s="21" t="str">
        <f>IF(AND($H128=Y$11,$F128=Graphique!$A$2,$B128=Graphique!$A$1),MAX(Y$11:Y127)+1,"")</f>
        <v/>
      </c>
      <c r="Z128" s="21" t="str">
        <f>IF(AND($H128=Z$11,$F128=Graphique!$A$2,$B128=Graphique!$A$1),MAX(Z$11:Z127)+1,"")</f>
        <v/>
      </c>
      <c r="AA128" s="21" t="str">
        <f>IF(AND($H128=AA$11,$F128=Graphique!$A$2,$B128=Graphique!$A$1),MAX(AA$11:AA127)+1,"")</f>
        <v/>
      </c>
      <c r="AB128" s="21" t="str">
        <f>IF(AND($H128=AB$11,$F128=Graphique!$A$2,$B128=Graphique!$A$1),MAX(AB$11:AB127)+1,"")</f>
        <v/>
      </c>
      <c r="AC128" s="21" t="str">
        <f>IF(AND($H128=AC$11,$F128=Graphique!$A$2,$B128=Graphique!$A$1),MAX(AC$11:AC127)+1,"")</f>
        <v/>
      </c>
    </row>
    <row r="129" spans="1:29" ht="15.75" x14ac:dyDescent="0.25">
      <c r="A129" s="14"/>
      <c r="B129" s="14" t="s">
        <v>97</v>
      </c>
      <c r="C129" s="14" t="s">
        <v>5</v>
      </c>
      <c r="D129" s="14" t="s">
        <v>98</v>
      </c>
      <c r="E129" s="14">
        <v>0</v>
      </c>
      <c r="F129" s="14" t="s">
        <v>83</v>
      </c>
      <c r="G129" s="14" t="s">
        <v>86</v>
      </c>
      <c r="H129" s="142" t="s">
        <v>44</v>
      </c>
      <c r="I129" s="143" t="s">
        <v>45</v>
      </c>
      <c r="J129" s="138">
        <v>1</v>
      </c>
      <c r="K129" s="143">
        <v>100</v>
      </c>
      <c r="L129" s="144">
        <v>565</v>
      </c>
      <c r="M129" s="144"/>
      <c r="N129" s="144"/>
      <c r="O129" s="145">
        <v>565</v>
      </c>
      <c r="P129" s="21" t="str">
        <f>IF(AND($H129=P$11,$F129=Graphique!$A$2,$B129=Graphique!$A$1),MAX(P$11:P128)+1,"")</f>
        <v/>
      </c>
      <c r="Q129" s="21" t="str">
        <f>IF(AND($H129=Q$11,$F129=Graphique!$A$2,$B129=Graphique!$A$1),MAX(Q$11:Q128)+1,"")</f>
        <v/>
      </c>
      <c r="R129" s="21" t="str">
        <f>IF(AND($H129=R$11,$F129=Graphique!$A$2,$B129=Graphique!$A$1),MAX(R$11:R128)+1,"")</f>
        <v/>
      </c>
      <c r="S129" s="21" t="str">
        <f>IF(AND($H129=S$11,$F129=Graphique!$A$2,$B129=Graphique!$A$1),MAX(S$11:S128)+1,"")</f>
        <v/>
      </c>
      <c r="T129" s="21" t="str">
        <f>IF(AND($H129=T$11,$F129=Graphique!$A$2,$B129=Graphique!$A$1),MAX(T$11:T128)+1,"")</f>
        <v/>
      </c>
      <c r="U129" s="21" t="str">
        <f>IF(AND($H129=U$11,$F129=Graphique!$A$2,$B129=Graphique!$A$1),MAX(U$11:U128)+1,"")</f>
        <v/>
      </c>
      <c r="V129" s="21" t="str">
        <f>IF(AND($H129=V$11,$F129=Graphique!$A$2,$B129=Graphique!$A$1),MAX(V$11:V128)+1,"")</f>
        <v/>
      </c>
      <c r="W129" s="21" t="str">
        <f>IF(AND($H129=W$11,$F129=Graphique!$A$2,$B129=Graphique!$A$1),MAX(W$11:W128)+1,"")</f>
        <v/>
      </c>
      <c r="X129" s="21" t="str">
        <f>IF(AND($H129=X$11,$F129=Graphique!$A$2,$B129=Graphique!$A$1),MAX(X$11:X128)+1,"")</f>
        <v/>
      </c>
      <c r="Y129" s="21" t="str">
        <f>IF(AND($H129=Y$11,$F129=Graphique!$A$2,$B129=Graphique!$A$1),MAX(Y$11:Y128)+1,"")</f>
        <v/>
      </c>
      <c r="Z129" s="21" t="str">
        <f>IF(AND($H129=Z$11,$F129=Graphique!$A$2,$B129=Graphique!$A$1),MAX(Z$11:Z128)+1,"")</f>
        <v/>
      </c>
      <c r="AA129" s="21" t="str">
        <f>IF(AND($H129=AA$11,$F129=Graphique!$A$2,$B129=Graphique!$A$1),MAX(AA$11:AA128)+1,"")</f>
        <v/>
      </c>
      <c r="AB129" s="21" t="str">
        <f>IF(AND($H129=AB$11,$F129=Graphique!$A$2,$B129=Graphique!$A$1),MAX(AB$11:AB128)+1,"")</f>
        <v/>
      </c>
      <c r="AC129" s="21" t="str">
        <f>IF(AND($H129=AC$11,$F129=Graphique!$A$2,$B129=Graphique!$A$1),MAX(AC$11:AC128)+1,"")</f>
        <v/>
      </c>
    </row>
    <row r="130" spans="1:29" ht="15.75" x14ac:dyDescent="0.25">
      <c r="A130" s="14"/>
      <c r="B130" s="14" t="s">
        <v>97</v>
      </c>
      <c r="C130" s="14" t="s">
        <v>5</v>
      </c>
      <c r="D130" s="14" t="s">
        <v>98</v>
      </c>
      <c r="E130" s="14">
        <v>0</v>
      </c>
      <c r="F130" s="14" t="s">
        <v>83</v>
      </c>
      <c r="G130" s="14" t="s">
        <v>86</v>
      </c>
      <c r="H130" s="142" t="s">
        <v>44</v>
      </c>
      <c r="I130" s="143" t="s">
        <v>50</v>
      </c>
      <c r="J130" s="141">
        <v>0.75</v>
      </c>
      <c r="K130" s="143">
        <v>75</v>
      </c>
      <c r="L130" s="144">
        <v>419</v>
      </c>
      <c r="M130" s="144"/>
      <c r="N130" s="144"/>
      <c r="O130" s="145">
        <v>419</v>
      </c>
      <c r="P130" s="21" t="str">
        <f>IF(AND($H130=P$11,$F130=Graphique!$A$2,$B130=Graphique!$A$1),MAX(P$11:P129)+1,"")</f>
        <v/>
      </c>
      <c r="Q130" s="21" t="str">
        <f>IF(AND($H130=Q$11,$F130=Graphique!$A$2,$B130=Graphique!$A$1),MAX(Q$11:Q129)+1,"")</f>
        <v/>
      </c>
      <c r="R130" s="21" t="str">
        <f>IF(AND($H130=R$11,$F130=Graphique!$A$2,$B130=Graphique!$A$1),MAX(R$11:R129)+1,"")</f>
        <v/>
      </c>
      <c r="S130" s="21" t="str">
        <f>IF(AND($H130=S$11,$F130=Graphique!$A$2,$B130=Graphique!$A$1),MAX(S$11:S129)+1,"")</f>
        <v/>
      </c>
      <c r="T130" s="21" t="str">
        <f>IF(AND($H130=T$11,$F130=Graphique!$A$2,$B130=Graphique!$A$1),MAX(T$11:T129)+1,"")</f>
        <v/>
      </c>
      <c r="U130" s="21" t="str">
        <f>IF(AND($H130=U$11,$F130=Graphique!$A$2,$B130=Graphique!$A$1),MAX(U$11:U129)+1,"")</f>
        <v/>
      </c>
      <c r="V130" s="21" t="str">
        <f>IF(AND($H130=V$11,$F130=Graphique!$A$2,$B130=Graphique!$A$1),MAX(V$11:V129)+1,"")</f>
        <v/>
      </c>
      <c r="W130" s="21" t="str">
        <f>IF(AND($H130=W$11,$F130=Graphique!$A$2,$B130=Graphique!$A$1),MAX(W$11:W129)+1,"")</f>
        <v/>
      </c>
      <c r="X130" s="21" t="str">
        <f>IF(AND($H130=X$11,$F130=Graphique!$A$2,$B130=Graphique!$A$1),MAX(X$11:X129)+1,"")</f>
        <v/>
      </c>
      <c r="Y130" s="21" t="str">
        <f>IF(AND($H130=Y$11,$F130=Graphique!$A$2,$B130=Graphique!$A$1),MAX(Y$11:Y129)+1,"")</f>
        <v/>
      </c>
      <c r="Z130" s="21" t="str">
        <f>IF(AND($H130=Z$11,$F130=Graphique!$A$2,$B130=Graphique!$A$1),MAX(Z$11:Z129)+1,"")</f>
        <v/>
      </c>
      <c r="AA130" s="21" t="str">
        <f>IF(AND($H130=AA$11,$F130=Graphique!$A$2,$B130=Graphique!$A$1),MAX(AA$11:AA129)+1,"")</f>
        <v/>
      </c>
      <c r="AB130" s="21" t="str">
        <f>IF(AND($H130=AB$11,$F130=Graphique!$A$2,$B130=Graphique!$A$1),MAX(AB$11:AB129)+1,"")</f>
        <v/>
      </c>
      <c r="AC130" s="21" t="str">
        <f>IF(AND($H130=AC$11,$F130=Graphique!$A$2,$B130=Graphique!$A$1),MAX(AC$11:AC129)+1,"")</f>
        <v/>
      </c>
    </row>
    <row r="131" spans="1:29" ht="15.75" x14ac:dyDescent="0.25">
      <c r="A131" s="14"/>
      <c r="B131" s="14" t="s">
        <v>97</v>
      </c>
      <c r="C131" s="14" t="s">
        <v>5</v>
      </c>
      <c r="D131" s="14" t="s">
        <v>98</v>
      </c>
      <c r="E131" s="14">
        <v>0</v>
      </c>
      <c r="F131" s="14" t="s">
        <v>83</v>
      </c>
      <c r="G131" s="14" t="s">
        <v>85</v>
      </c>
      <c r="H131" s="142" t="s">
        <v>44</v>
      </c>
      <c r="I131" s="143" t="s">
        <v>47</v>
      </c>
      <c r="J131" s="138">
        <v>1</v>
      </c>
      <c r="K131" s="143">
        <v>100</v>
      </c>
      <c r="L131" s="144">
        <v>459</v>
      </c>
      <c r="M131" s="144"/>
      <c r="N131" s="144"/>
      <c r="O131" s="145">
        <v>-33</v>
      </c>
      <c r="P131" s="21" t="str">
        <f>IF(AND($H131=P$11,$F131=Graphique!$A$2,$B131=Graphique!$A$1),MAX(P$11:P130)+1,"")</f>
        <v/>
      </c>
      <c r="Q131" s="21" t="str">
        <f>IF(AND($H131=Q$11,$F131=Graphique!$A$2,$B131=Graphique!$A$1),MAX(Q$11:Q130)+1,"")</f>
        <v/>
      </c>
      <c r="R131" s="21" t="str">
        <f>IF(AND($H131=R$11,$F131=Graphique!$A$2,$B131=Graphique!$A$1),MAX(R$11:R130)+1,"")</f>
        <v/>
      </c>
      <c r="S131" s="21" t="str">
        <f>IF(AND($H131=S$11,$F131=Graphique!$A$2,$B131=Graphique!$A$1),MAX(S$11:S130)+1,"")</f>
        <v/>
      </c>
      <c r="T131" s="21" t="str">
        <f>IF(AND($H131=T$11,$F131=Graphique!$A$2,$B131=Graphique!$A$1),MAX(T$11:T130)+1,"")</f>
        <v/>
      </c>
      <c r="U131" s="21" t="str">
        <f>IF(AND($H131=U$11,$F131=Graphique!$A$2,$B131=Graphique!$A$1),MAX(U$11:U130)+1,"")</f>
        <v/>
      </c>
      <c r="V131" s="21" t="str">
        <f>IF(AND($H131=V$11,$F131=Graphique!$A$2,$B131=Graphique!$A$1),MAX(V$11:V130)+1,"")</f>
        <v/>
      </c>
      <c r="W131" s="21" t="str">
        <f>IF(AND($H131=W$11,$F131=Graphique!$A$2,$B131=Graphique!$A$1),MAX(W$11:W130)+1,"")</f>
        <v/>
      </c>
      <c r="X131" s="21" t="str">
        <f>IF(AND($H131=X$11,$F131=Graphique!$A$2,$B131=Graphique!$A$1),MAX(X$11:X130)+1,"")</f>
        <v/>
      </c>
      <c r="Y131" s="21" t="str">
        <f>IF(AND($H131=Y$11,$F131=Graphique!$A$2,$B131=Graphique!$A$1),MAX(Y$11:Y130)+1,"")</f>
        <v/>
      </c>
      <c r="Z131" s="21" t="str">
        <f>IF(AND($H131=Z$11,$F131=Graphique!$A$2,$B131=Graphique!$A$1),MAX(Z$11:Z130)+1,"")</f>
        <v/>
      </c>
      <c r="AA131" s="21" t="str">
        <f>IF(AND($H131=AA$11,$F131=Graphique!$A$2,$B131=Graphique!$A$1),MAX(AA$11:AA130)+1,"")</f>
        <v/>
      </c>
      <c r="AB131" s="21" t="str">
        <f>IF(AND($H131=AB$11,$F131=Graphique!$A$2,$B131=Graphique!$A$1),MAX(AB$11:AB130)+1,"")</f>
        <v/>
      </c>
      <c r="AC131" s="21" t="str">
        <f>IF(AND($H131=AC$11,$F131=Graphique!$A$2,$B131=Graphique!$A$1),MAX(AC$11:AC130)+1,"")</f>
        <v/>
      </c>
    </row>
    <row r="132" spans="1:29" ht="15.75" x14ac:dyDescent="0.25">
      <c r="A132" s="14"/>
      <c r="B132" s="14" t="s">
        <v>97</v>
      </c>
      <c r="C132" s="14" t="s">
        <v>5</v>
      </c>
      <c r="D132" s="14" t="s">
        <v>98</v>
      </c>
      <c r="E132" s="14">
        <v>0</v>
      </c>
      <c r="F132" s="14" t="s">
        <v>83</v>
      </c>
      <c r="G132" s="14" t="s">
        <v>85</v>
      </c>
      <c r="H132" s="142" t="s">
        <v>44</v>
      </c>
      <c r="I132" s="143" t="s">
        <v>51</v>
      </c>
      <c r="J132" s="138">
        <v>1</v>
      </c>
      <c r="K132" s="143">
        <v>100</v>
      </c>
      <c r="L132" s="144">
        <v>459</v>
      </c>
      <c r="M132" s="144"/>
      <c r="N132" s="144"/>
      <c r="O132" s="145">
        <v>-33</v>
      </c>
      <c r="P132" s="21" t="str">
        <f>IF(AND($H132=P$11,$F132=Graphique!$A$2,$B132=Graphique!$A$1),MAX(P$11:P131)+1,"")</f>
        <v/>
      </c>
      <c r="Q132" s="21" t="str">
        <f>IF(AND($H132=Q$11,$F132=Graphique!$A$2,$B132=Graphique!$A$1),MAX(Q$11:Q131)+1,"")</f>
        <v/>
      </c>
      <c r="R132" s="21" t="str">
        <f>IF(AND($H132=R$11,$F132=Graphique!$A$2,$B132=Graphique!$A$1),MAX(R$11:R131)+1,"")</f>
        <v/>
      </c>
      <c r="S132" s="21" t="str">
        <f>IF(AND($H132=S$11,$F132=Graphique!$A$2,$B132=Graphique!$A$1),MAX(S$11:S131)+1,"")</f>
        <v/>
      </c>
      <c r="T132" s="21" t="str">
        <f>IF(AND($H132=T$11,$F132=Graphique!$A$2,$B132=Graphique!$A$1),MAX(T$11:T131)+1,"")</f>
        <v/>
      </c>
      <c r="U132" s="21" t="str">
        <f>IF(AND($H132=U$11,$F132=Graphique!$A$2,$B132=Graphique!$A$1),MAX(U$11:U131)+1,"")</f>
        <v/>
      </c>
      <c r="V132" s="21" t="str">
        <f>IF(AND($H132=V$11,$F132=Graphique!$A$2,$B132=Graphique!$A$1),MAX(V$11:V131)+1,"")</f>
        <v/>
      </c>
      <c r="W132" s="21" t="str">
        <f>IF(AND($H132=W$11,$F132=Graphique!$A$2,$B132=Graphique!$A$1),MAX(W$11:W131)+1,"")</f>
        <v/>
      </c>
      <c r="X132" s="21" t="str">
        <f>IF(AND($H132=X$11,$F132=Graphique!$A$2,$B132=Graphique!$A$1),MAX(X$11:X131)+1,"")</f>
        <v/>
      </c>
      <c r="Y132" s="21" t="str">
        <f>IF(AND($H132=Y$11,$F132=Graphique!$A$2,$B132=Graphique!$A$1),MAX(Y$11:Y131)+1,"")</f>
        <v/>
      </c>
      <c r="Z132" s="21" t="str">
        <f>IF(AND($H132=Z$11,$F132=Graphique!$A$2,$B132=Graphique!$A$1),MAX(Z$11:Z131)+1,"")</f>
        <v/>
      </c>
      <c r="AA132" s="21" t="str">
        <f>IF(AND($H132=AA$11,$F132=Graphique!$A$2,$B132=Graphique!$A$1),MAX(AA$11:AA131)+1,"")</f>
        <v/>
      </c>
      <c r="AB132" s="21" t="str">
        <f>IF(AND($H132=AB$11,$F132=Graphique!$A$2,$B132=Graphique!$A$1),MAX(AB$11:AB131)+1,"")</f>
        <v/>
      </c>
      <c r="AC132" s="21" t="str">
        <f>IF(AND($H132=AC$11,$F132=Graphique!$A$2,$B132=Graphique!$A$1),MAX(AC$11:AC131)+1,"")</f>
        <v/>
      </c>
    </row>
    <row r="133" spans="1:29" ht="15.75" x14ac:dyDescent="0.25">
      <c r="A133" s="14"/>
      <c r="B133" s="14" t="s">
        <v>97</v>
      </c>
      <c r="C133" s="14" t="s">
        <v>5</v>
      </c>
      <c r="D133" s="14" t="s">
        <v>98</v>
      </c>
      <c r="E133" s="14">
        <v>0</v>
      </c>
      <c r="F133" s="14" t="s">
        <v>83</v>
      </c>
      <c r="G133" s="14" t="s">
        <v>85</v>
      </c>
      <c r="H133" s="142" t="s">
        <v>44</v>
      </c>
      <c r="I133" s="143" t="s">
        <v>52</v>
      </c>
      <c r="J133" s="141">
        <v>0.75</v>
      </c>
      <c r="K133" s="143">
        <v>60</v>
      </c>
      <c r="L133" s="144">
        <v>375</v>
      </c>
      <c r="M133" s="144"/>
      <c r="N133" s="144"/>
      <c r="O133" s="145">
        <v>-27</v>
      </c>
      <c r="P133" s="21" t="str">
        <f>IF(AND($H133=P$11,$F133=Graphique!$A$2,$B133=Graphique!$A$1),MAX(P$11:P132)+1,"")</f>
        <v/>
      </c>
      <c r="Q133" s="21" t="str">
        <f>IF(AND($H133=Q$11,$F133=Graphique!$A$2,$B133=Graphique!$A$1),MAX(Q$11:Q132)+1,"")</f>
        <v/>
      </c>
      <c r="R133" s="21" t="str">
        <f>IF(AND($H133=R$11,$F133=Graphique!$A$2,$B133=Graphique!$A$1),MAX(R$11:R132)+1,"")</f>
        <v/>
      </c>
      <c r="S133" s="21" t="str">
        <f>IF(AND($H133=S$11,$F133=Graphique!$A$2,$B133=Graphique!$A$1),MAX(S$11:S132)+1,"")</f>
        <v/>
      </c>
      <c r="T133" s="21" t="str">
        <f>IF(AND($H133=T$11,$F133=Graphique!$A$2,$B133=Graphique!$A$1),MAX(T$11:T132)+1,"")</f>
        <v/>
      </c>
      <c r="U133" s="21" t="str">
        <f>IF(AND($H133=U$11,$F133=Graphique!$A$2,$B133=Graphique!$A$1),MAX(U$11:U132)+1,"")</f>
        <v/>
      </c>
      <c r="V133" s="21" t="str">
        <f>IF(AND($H133=V$11,$F133=Graphique!$A$2,$B133=Graphique!$A$1),MAX(V$11:V132)+1,"")</f>
        <v/>
      </c>
      <c r="W133" s="21" t="str">
        <f>IF(AND($H133=W$11,$F133=Graphique!$A$2,$B133=Graphique!$A$1),MAX(W$11:W132)+1,"")</f>
        <v/>
      </c>
      <c r="X133" s="21" t="str">
        <f>IF(AND($H133=X$11,$F133=Graphique!$A$2,$B133=Graphique!$A$1),MAX(X$11:X132)+1,"")</f>
        <v/>
      </c>
      <c r="Y133" s="21" t="str">
        <f>IF(AND($H133=Y$11,$F133=Graphique!$A$2,$B133=Graphique!$A$1),MAX(Y$11:Y132)+1,"")</f>
        <v/>
      </c>
      <c r="Z133" s="21" t="str">
        <f>IF(AND($H133=Z$11,$F133=Graphique!$A$2,$B133=Graphique!$A$1),MAX(Z$11:Z132)+1,"")</f>
        <v/>
      </c>
      <c r="AA133" s="21" t="str">
        <f>IF(AND($H133=AA$11,$F133=Graphique!$A$2,$B133=Graphique!$A$1),MAX(AA$11:AA132)+1,"")</f>
        <v/>
      </c>
      <c r="AB133" s="21" t="str">
        <f>IF(AND($H133=AB$11,$F133=Graphique!$A$2,$B133=Graphique!$A$1),MAX(AB$11:AB132)+1,"")</f>
        <v/>
      </c>
      <c r="AC133" s="21" t="str">
        <f>IF(AND($H133=AC$11,$F133=Graphique!$A$2,$B133=Graphique!$A$1),MAX(AC$11:AC132)+1,"")</f>
        <v/>
      </c>
    </row>
    <row r="134" spans="1:29" ht="15.75" x14ac:dyDescent="0.25">
      <c r="A134" s="14"/>
      <c r="B134" s="14" t="s">
        <v>97</v>
      </c>
      <c r="C134" s="14" t="s">
        <v>5</v>
      </c>
      <c r="D134" s="14" t="s">
        <v>98</v>
      </c>
      <c r="E134" s="14">
        <v>0</v>
      </c>
      <c r="F134" s="14" t="s">
        <v>84</v>
      </c>
      <c r="G134" s="14" t="s">
        <v>86</v>
      </c>
      <c r="H134" s="142" t="s">
        <v>44</v>
      </c>
      <c r="I134" s="143" t="s">
        <v>53</v>
      </c>
      <c r="J134" s="138">
        <v>1</v>
      </c>
      <c r="K134" s="143">
        <v>100</v>
      </c>
      <c r="L134" s="144">
        <v>549</v>
      </c>
      <c r="M134" s="144"/>
      <c r="N134" s="144"/>
      <c r="O134" s="145">
        <v>-96</v>
      </c>
      <c r="P134" s="21" t="str">
        <f>IF(AND($H134=P$11,$F134=Graphique!$A$2,$B134=Graphique!$A$1),MAX(P$11:P133)+1,"")</f>
        <v/>
      </c>
      <c r="Q134" s="21" t="str">
        <f>IF(AND($H134=Q$11,$F134=Graphique!$A$2,$B134=Graphique!$A$1),MAX(Q$11:Q133)+1,"")</f>
        <v/>
      </c>
      <c r="R134" s="21" t="str">
        <f>IF(AND($H134=R$11,$F134=Graphique!$A$2,$B134=Graphique!$A$1),MAX(R$11:R133)+1,"")</f>
        <v/>
      </c>
      <c r="S134" s="21" t="str">
        <f>IF(AND($H134=S$11,$F134=Graphique!$A$2,$B134=Graphique!$A$1),MAX(S$11:S133)+1,"")</f>
        <v/>
      </c>
      <c r="T134" s="21" t="str">
        <f>IF(AND($H134=T$11,$F134=Graphique!$A$2,$B134=Graphique!$A$1),MAX(T$11:T133)+1,"")</f>
        <v/>
      </c>
      <c r="U134" s="21" t="str">
        <f>IF(AND($H134=U$11,$F134=Graphique!$A$2,$B134=Graphique!$A$1),MAX(U$11:U133)+1,"")</f>
        <v/>
      </c>
      <c r="V134" s="21" t="str">
        <f>IF(AND($H134=V$11,$F134=Graphique!$A$2,$B134=Graphique!$A$1),MAX(V$11:V133)+1,"")</f>
        <v/>
      </c>
      <c r="W134" s="21" t="str">
        <f>IF(AND($H134=W$11,$F134=Graphique!$A$2,$B134=Graphique!$A$1),MAX(W$11:W133)+1,"")</f>
        <v/>
      </c>
      <c r="X134" s="21" t="str">
        <f>IF(AND($H134=X$11,$F134=Graphique!$A$2,$B134=Graphique!$A$1),MAX(X$11:X133)+1,"")</f>
        <v/>
      </c>
      <c r="Y134" s="21" t="str">
        <f>IF(AND($H134=Y$11,$F134=Graphique!$A$2,$B134=Graphique!$A$1),MAX(Y$11:Y133)+1,"")</f>
        <v/>
      </c>
      <c r="Z134" s="21" t="str">
        <f>IF(AND($H134=Z$11,$F134=Graphique!$A$2,$B134=Graphique!$A$1),MAX(Z$11:Z133)+1,"")</f>
        <v/>
      </c>
      <c r="AA134" s="21" t="str">
        <f>IF(AND($H134=AA$11,$F134=Graphique!$A$2,$B134=Graphique!$A$1),MAX(AA$11:AA133)+1,"")</f>
        <v/>
      </c>
      <c r="AB134" s="21" t="str">
        <f>IF(AND($H134=AB$11,$F134=Graphique!$A$2,$B134=Graphique!$A$1),MAX(AB$11:AB133)+1,"")</f>
        <v/>
      </c>
      <c r="AC134" s="21" t="str">
        <f>IF(AND($H134=AC$11,$F134=Graphique!$A$2,$B134=Graphique!$A$1),MAX(AC$11:AC133)+1,"")</f>
        <v/>
      </c>
    </row>
    <row r="135" spans="1:29" ht="15.75" x14ac:dyDescent="0.25">
      <c r="A135" s="14"/>
      <c r="B135" s="14" t="s">
        <v>97</v>
      </c>
      <c r="C135" s="14" t="s">
        <v>5</v>
      </c>
      <c r="D135" s="14" t="s">
        <v>98</v>
      </c>
      <c r="E135" s="14">
        <v>0</v>
      </c>
      <c r="F135" s="14" t="s">
        <v>84</v>
      </c>
      <c r="G135" s="14" t="s">
        <v>85</v>
      </c>
      <c r="H135" s="142" t="s">
        <v>44</v>
      </c>
      <c r="I135" s="143" t="s">
        <v>54</v>
      </c>
      <c r="J135" s="138">
        <v>1</v>
      </c>
      <c r="K135" s="143">
        <v>100</v>
      </c>
      <c r="L135" s="144">
        <v>499</v>
      </c>
      <c r="M135" s="144"/>
      <c r="N135" s="144"/>
      <c r="O135" s="145">
        <v>-21</v>
      </c>
      <c r="P135" s="21" t="str">
        <f>IF(AND($H135=P$11,$F135=Graphique!$A$2,$B135=Graphique!$A$1),MAX(P$11:P134)+1,"")</f>
        <v/>
      </c>
      <c r="Q135" s="21" t="str">
        <f>IF(AND($H135=Q$11,$F135=Graphique!$A$2,$B135=Graphique!$A$1),MAX(Q$11:Q134)+1,"")</f>
        <v/>
      </c>
      <c r="R135" s="21" t="str">
        <f>IF(AND($H135=R$11,$F135=Graphique!$A$2,$B135=Graphique!$A$1),MAX(R$11:R134)+1,"")</f>
        <v/>
      </c>
      <c r="S135" s="21" t="str">
        <f>IF(AND($H135=S$11,$F135=Graphique!$A$2,$B135=Graphique!$A$1),MAX(S$11:S134)+1,"")</f>
        <v/>
      </c>
      <c r="T135" s="21" t="str">
        <f>IF(AND($H135=T$11,$F135=Graphique!$A$2,$B135=Graphique!$A$1),MAX(T$11:T134)+1,"")</f>
        <v/>
      </c>
      <c r="U135" s="21" t="str">
        <f>IF(AND($H135=U$11,$F135=Graphique!$A$2,$B135=Graphique!$A$1),MAX(U$11:U134)+1,"")</f>
        <v/>
      </c>
      <c r="V135" s="21" t="str">
        <f>IF(AND($H135=V$11,$F135=Graphique!$A$2,$B135=Graphique!$A$1),MAX(V$11:V134)+1,"")</f>
        <v/>
      </c>
      <c r="W135" s="21" t="str">
        <f>IF(AND($H135=W$11,$F135=Graphique!$A$2,$B135=Graphique!$A$1),MAX(W$11:W134)+1,"")</f>
        <v/>
      </c>
      <c r="X135" s="21" t="str">
        <f>IF(AND($H135=X$11,$F135=Graphique!$A$2,$B135=Graphique!$A$1),MAX(X$11:X134)+1,"")</f>
        <v/>
      </c>
      <c r="Y135" s="21" t="str">
        <f>IF(AND($H135=Y$11,$F135=Graphique!$A$2,$B135=Graphique!$A$1),MAX(Y$11:Y134)+1,"")</f>
        <v/>
      </c>
      <c r="Z135" s="21" t="str">
        <f>IF(AND($H135=Z$11,$F135=Graphique!$A$2,$B135=Graphique!$A$1),MAX(Z$11:Z134)+1,"")</f>
        <v/>
      </c>
      <c r="AA135" s="21" t="str">
        <f>IF(AND($H135=AA$11,$F135=Graphique!$A$2,$B135=Graphique!$A$1),MAX(AA$11:AA134)+1,"")</f>
        <v/>
      </c>
      <c r="AB135" s="21" t="str">
        <f>IF(AND($H135=AB$11,$F135=Graphique!$A$2,$B135=Graphique!$A$1),MAX(AB$11:AB134)+1,"")</f>
        <v/>
      </c>
      <c r="AC135" s="21" t="str">
        <f>IF(AND($H135=AC$11,$F135=Graphique!$A$2,$B135=Graphique!$A$1),MAX(AC$11:AC134)+1,"")</f>
        <v/>
      </c>
    </row>
    <row r="136" spans="1:29" ht="15.75" x14ac:dyDescent="0.25">
      <c r="A136" s="14"/>
      <c r="B136" s="14" t="s">
        <v>97</v>
      </c>
      <c r="C136" s="14" t="s">
        <v>5</v>
      </c>
      <c r="D136" s="14" t="s">
        <v>98</v>
      </c>
      <c r="E136" s="14">
        <v>0</v>
      </c>
      <c r="F136" s="14" t="s">
        <v>84</v>
      </c>
      <c r="G136" s="14" t="s">
        <v>85</v>
      </c>
      <c r="H136" s="142" t="s">
        <v>44</v>
      </c>
      <c r="I136" s="143" t="s">
        <v>74</v>
      </c>
      <c r="J136" s="138">
        <v>1</v>
      </c>
      <c r="K136" s="143">
        <v>100</v>
      </c>
      <c r="L136" s="144">
        <v>499</v>
      </c>
      <c r="M136" s="144"/>
      <c r="N136" s="144"/>
      <c r="O136" s="145">
        <v>-89</v>
      </c>
      <c r="P136" s="21" t="str">
        <f>IF(AND($H136=P$11,$F136=Graphique!$A$2,$B136=Graphique!$A$1),MAX(P$11:P135)+1,"")</f>
        <v/>
      </c>
      <c r="Q136" s="21" t="str">
        <f>IF(AND($H136=Q$11,$F136=Graphique!$A$2,$B136=Graphique!$A$1),MAX(Q$11:Q135)+1,"")</f>
        <v/>
      </c>
      <c r="R136" s="21" t="str">
        <f>IF(AND($H136=R$11,$F136=Graphique!$A$2,$B136=Graphique!$A$1),MAX(R$11:R135)+1,"")</f>
        <v/>
      </c>
      <c r="S136" s="21" t="str">
        <f>IF(AND($H136=S$11,$F136=Graphique!$A$2,$B136=Graphique!$A$1),MAX(S$11:S135)+1,"")</f>
        <v/>
      </c>
      <c r="T136" s="21" t="str">
        <f>IF(AND($H136=T$11,$F136=Graphique!$A$2,$B136=Graphique!$A$1),MAX(T$11:T135)+1,"")</f>
        <v/>
      </c>
      <c r="U136" s="21" t="str">
        <f>IF(AND($H136=U$11,$F136=Graphique!$A$2,$B136=Graphique!$A$1),MAX(U$11:U135)+1,"")</f>
        <v/>
      </c>
      <c r="V136" s="21" t="str">
        <f>IF(AND($H136=V$11,$F136=Graphique!$A$2,$B136=Graphique!$A$1),MAX(V$11:V135)+1,"")</f>
        <v/>
      </c>
      <c r="W136" s="21" t="str">
        <f>IF(AND($H136=W$11,$F136=Graphique!$A$2,$B136=Graphique!$A$1),MAX(W$11:W135)+1,"")</f>
        <v/>
      </c>
      <c r="X136" s="21" t="str">
        <f>IF(AND($H136=X$11,$F136=Graphique!$A$2,$B136=Graphique!$A$1),MAX(X$11:X135)+1,"")</f>
        <v/>
      </c>
      <c r="Y136" s="21" t="str">
        <f>IF(AND($H136=Y$11,$F136=Graphique!$A$2,$B136=Graphique!$A$1),MAX(Y$11:Y135)+1,"")</f>
        <v/>
      </c>
      <c r="Z136" s="21" t="str">
        <f>IF(AND($H136=Z$11,$F136=Graphique!$A$2,$B136=Graphique!$A$1),MAX(Z$11:Z135)+1,"")</f>
        <v/>
      </c>
      <c r="AA136" s="21" t="str">
        <f>IF(AND($H136=AA$11,$F136=Graphique!$A$2,$B136=Graphique!$A$1),MAX(AA$11:AA135)+1,"")</f>
        <v/>
      </c>
      <c r="AB136" s="21" t="str">
        <f>IF(AND($H136=AB$11,$F136=Graphique!$A$2,$B136=Graphique!$A$1),MAX(AB$11:AB135)+1,"")</f>
        <v/>
      </c>
      <c r="AC136" s="21" t="str">
        <f>IF(AND($H136=AC$11,$F136=Graphique!$A$2,$B136=Graphique!$A$1),MAX(AC$11:AC135)+1,"")</f>
        <v/>
      </c>
    </row>
    <row r="137" spans="1:29" ht="15.75" x14ac:dyDescent="0.25">
      <c r="A137" s="14"/>
      <c r="B137" s="14" t="s">
        <v>97</v>
      </c>
      <c r="C137" s="14" t="s">
        <v>5</v>
      </c>
      <c r="D137" s="14" t="s">
        <v>98</v>
      </c>
      <c r="E137" s="14">
        <v>0</v>
      </c>
      <c r="F137" s="14" t="s">
        <v>84</v>
      </c>
      <c r="G137" s="14" t="s">
        <v>86</v>
      </c>
      <c r="H137" s="142" t="s">
        <v>44</v>
      </c>
      <c r="I137" s="143" t="s">
        <v>68</v>
      </c>
      <c r="J137" s="138">
        <v>1</v>
      </c>
      <c r="K137" s="143">
        <v>100</v>
      </c>
      <c r="L137" s="144">
        <v>549</v>
      </c>
      <c r="M137" s="144"/>
      <c r="N137" s="144"/>
      <c r="O137" s="145">
        <v>-96</v>
      </c>
      <c r="P137" s="21" t="str">
        <f>IF(AND($H137=P$11,$F137=Graphique!$A$2,$B137=Graphique!$A$1),MAX(P$11:P136)+1,"")</f>
        <v/>
      </c>
      <c r="Q137" s="21" t="str">
        <f>IF(AND($H137=Q$11,$F137=Graphique!$A$2,$B137=Graphique!$A$1),MAX(Q$11:Q136)+1,"")</f>
        <v/>
      </c>
      <c r="R137" s="21" t="str">
        <f>IF(AND($H137=R$11,$F137=Graphique!$A$2,$B137=Graphique!$A$1),MAX(R$11:R136)+1,"")</f>
        <v/>
      </c>
      <c r="S137" s="21" t="str">
        <f>IF(AND($H137=S$11,$F137=Graphique!$A$2,$B137=Graphique!$A$1),MAX(S$11:S136)+1,"")</f>
        <v/>
      </c>
      <c r="T137" s="21" t="str">
        <f>IF(AND($H137=T$11,$F137=Graphique!$A$2,$B137=Graphique!$A$1),MAX(T$11:T136)+1,"")</f>
        <v/>
      </c>
      <c r="U137" s="21" t="str">
        <f>IF(AND($H137=U$11,$F137=Graphique!$A$2,$B137=Graphique!$A$1),MAX(U$11:U136)+1,"")</f>
        <v/>
      </c>
      <c r="V137" s="21" t="str">
        <f>IF(AND($H137=V$11,$F137=Graphique!$A$2,$B137=Graphique!$A$1),MAX(V$11:V136)+1,"")</f>
        <v/>
      </c>
      <c r="W137" s="21" t="str">
        <f>IF(AND($H137=W$11,$F137=Graphique!$A$2,$B137=Graphique!$A$1),MAX(W$11:W136)+1,"")</f>
        <v/>
      </c>
      <c r="X137" s="21" t="str">
        <f>IF(AND($H137=X$11,$F137=Graphique!$A$2,$B137=Graphique!$A$1),MAX(X$11:X136)+1,"")</f>
        <v/>
      </c>
      <c r="Y137" s="21" t="str">
        <f>IF(AND($H137=Y$11,$F137=Graphique!$A$2,$B137=Graphique!$A$1),MAX(Y$11:Y136)+1,"")</f>
        <v/>
      </c>
      <c r="Z137" s="21" t="str">
        <f>IF(AND($H137=Z$11,$F137=Graphique!$A$2,$B137=Graphique!$A$1),MAX(Z$11:Z136)+1,"")</f>
        <v/>
      </c>
      <c r="AA137" s="21" t="str">
        <f>IF(AND($H137=AA$11,$F137=Graphique!$A$2,$B137=Graphique!$A$1),MAX(AA$11:AA136)+1,"")</f>
        <v/>
      </c>
      <c r="AB137" s="21" t="str">
        <f>IF(AND($H137=AB$11,$F137=Graphique!$A$2,$B137=Graphique!$A$1),MAX(AB$11:AB136)+1,"")</f>
        <v/>
      </c>
      <c r="AC137" s="21" t="str">
        <f>IF(AND($H137=AC$11,$F137=Graphique!$A$2,$B137=Graphique!$A$1),MAX(AC$11:AC136)+1,"")</f>
        <v/>
      </c>
    </row>
    <row r="138" spans="1:29" ht="15.75" x14ac:dyDescent="0.25">
      <c r="A138" s="14"/>
      <c r="B138" s="14" t="s">
        <v>97</v>
      </c>
      <c r="C138" s="14" t="s">
        <v>5</v>
      </c>
      <c r="D138" s="14" t="s">
        <v>98</v>
      </c>
      <c r="E138" s="14">
        <v>0</v>
      </c>
      <c r="F138" s="14" t="s">
        <v>84</v>
      </c>
      <c r="G138" s="14" t="s">
        <v>86</v>
      </c>
      <c r="H138" s="142" t="s">
        <v>44</v>
      </c>
      <c r="I138" s="143" t="s">
        <v>77</v>
      </c>
      <c r="J138" s="141">
        <v>0.5</v>
      </c>
      <c r="K138" s="143">
        <v>50</v>
      </c>
      <c r="L138" s="144">
        <v>429</v>
      </c>
      <c r="M138" s="144"/>
      <c r="N138" s="144"/>
      <c r="O138" s="145">
        <v>1</v>
      </c>
      <c r="P138" s="21" t="str">
        <f>IF(AND($H138=P$11,$F138=Graphique!$A$2,$B138=Graphique!$A$1),MAX(P$11:P137)+1,"")</f>
        <v/>
      </c>
      <c r="Q138" s="21" t="str">
        <f>IF(AND($H138=Q$11,$F138=Graphique!$A$2,$B138=Graphique!$A$1),MAX(Q$11:Q137)+1,"")</f>
        <v/>
      </c>
      <c r="R138" s="21" t="str">
        <f>IF(AND($H138=R$11,$F138=Graphique!$A$2,$B138=Graphique!$A$1),MAX(R$11:R137)+1,"")</f>
        <v/>
      </c>
      <c r="S138" s="21" t="str">
        <f>IF(AND($H138=S$11,$F138=Graphique!$A$2,$B138=Graphique!$A$1),MAX(S$11:S137)+1,"")</f>
        <v/>
      </c>
      <c r="T138" s="21" t="str">
        <f>IF(AND($H138=T$11,$F138=Graphique!$A$2,$B138=Graphique!$A$1),MAX(T$11:T137)+1,"")</f>
        <v/>
      </c>
      <c r="U138" s="21" t="str">
        <f>IF(AND($H138=U$11,$F138=Graphique!$A$2,$B138=Graphique!$A$1),MAX(U$11:U137)+1,"")</f>
        <v/>
      </c>
      <c r="V138" s="21" t="str">
        <f>IF(AND($H138=V$11,$F138=Graphique!$A$2,$B138=Graphique!$A$1),MAX(V$11:V137)+1,"")</f>
        <v/>
      </c>
      <c r="W138" s="21" t="str">
        <f>IF(AND($H138=W$11,$F138=Graphique!$A$2,$B138=Graphique!$A$1),MAX(W$11:W137)+1,"")</f>
        <v/>
      </c>
      <c r="X138" s="21" t="str">
        <f>IF(AND($H138=X$11,$F138=Graphique!$A$2,$B138=Graphique!$A$1),MAX(X$11:X137)+1,"")</f>
        <v/>
      </c>
      <c r="Y138" s="21" t="str">
        <f>IF(AND($H138=Y$11,$F138=Graphique!$A$2,$B138=Graphique!$A$1),MAX(Y$11:Y137)+1,"")</f>
        <v/>
      </c>
      <c r="Z138" s="21" t="str">
        <f>IF(AND($H138=Z$11,$F138=Graphique!$A$2,$B138=Graphique!$A$1),MAX(Z$11:Z137)+1,"")</f>
        <v/>
      </c>
      <c r="AA138" s="21" t="str">
        <f>IF(AND($H138=AA$11,$F138=Graphique!$A$2,$B138=Graphique!$A$1),MAX(AA$11:AA137)+1,"")</f>
        <v/>
      </c>
      <c r="AB138" s="21" t="str">
        <f>IF(AND($H138=AB$11,$F138=Graphique!$A$2,$B138=Graphique!$A$1),MAX(AB$11:AB137)+1,"")</f>
        <v/>
      </c>
      <c r="AC138" s="21" t="str">
        <f>IF(AND($H138=AC$11,$F138=Graphique!$A$2,$B138=Graphique!$A$1),MAX(AC$11:AC137)+1,"")</f>
        <v/>
      </c>
    </row>
    <row r="139" spans="1:29" ht="15.75" x14ac:dyDescent="0.25">
      <c r="A139" s="14"/>
      <c r="B139" s="14" t="s">
        <v>97</v>
      </c>
      <c r="C139" s="14" t="s">
        <v>5</v>
      </c>
      <c r="D139" s="14" t="s">
        <v>98</v>
      </c>
      <c r="E139" s="14">
        <v>0</v>
      </c>
      <c r="F139" s="14" t="s">
        <v>84</v>
      </c>
      <c r="G139" s="14" t="s">
        <v>86</v>
      </c>
      <c r="H139" s="142" t="s">
        <v>44</v>
      </c>
      <c r="I139" s="143" t="s">
        <v>78</v>
      </c>
      <c r="J139" s="141">
        <v>0.5</v>
      </c>
      <c r="K139" s="143">
        <v>30</v>
      </c>
      <c r="L139" s="144">
        <v>299</v>
      </c>
      <c r="M139" s="144"/>
      <c r="N139" s="144"/>
      <c r="O139" s="145">
        <v>-10</v>
      </c>
      <c r="P139" s="21" t="str">
        <f>IF(AND($H139=P$11,$F139=Graphique!$A$2,$B139=Graphique!$A$1),MAX(P$11:P138)+1,"")</f>
        <v/>
      </c>
      <c r="Q139" s="21" t="str">
        <f>IF(AND($H139=Q$11,$F139=Graphique!$A$2,$B139=Graphique!$A$1),MAX(Q$11:Q138)+1,"")</f>
        <v/>
      </c>
      <c r="R139" s="21" t="str">
        <f>IF(AND($H139=R$11,$F139=Graphique!$A$2,$B139=Graphique!$A$1),MAX(R$11:R138)+1,"")</f>
        <v/>
      </c>
      <c r="S139" s="21" t="str">
        <f>IF(AND($H139=S$11,$F139=Graphique!$A$2,$B139=Graphique!$A$1),MAX(S$11:S138)+1,"")</f>
        <v/>
      </c>
      <c r="T139" s="21" t="str">
        <f>IF(AND($H139=T$11,$F139=Graphique!$A$2,$B139=Graphique!$A$1),MAX(T$11:T138)+1,"")</f>
        <v/>
      </c>
      <c r="U139" s="21" t="str">
        <f>IF(AND($H139=U$11,$F139=Graphique!$A$2,$B139=Graphique!$A$1),MAX(U$11:U138)+1,"")</f>
        <v/>
      </c>
      <c r="V139" s="21" t="str">
        <f>IF(AND($H139=V$11,$F139=Graphique!$A$2,$B139=Graphique!$A$1),MAX(V$11:V138)+1,"")</f>
        <v/>
      </c>
      <c r="W139" s="21" t="str">
        <f>IF(AND($H139=W$11,$F139=Graphique!$A$2,$B139=Graphique!$A$1),MAX(W$11:W138)+1,"")</f>
        <v/>
      </c>
      <c r="X139" s="21" t="str">
        <f>IF(AND($H139=X$11,$F139=Graphique!$A$2,$B139=Graphique!$A$1),MAX(X$11:X138)+1,"")</f>
        <v/>
      </c>
      <c r="Y139" s="21" t="str">
        <f>IF(AND($H139=Y$11,$F139=Graphique!$A$2,$B139=Graphique!$A$1),MAX(Y$11:Y138)+1,"")</f>
        <v/>
      </c>
      <c r="Z139" s="21" t="str">
        <f>IF(AND($H139=Z$11,$F139=Graphique!$A$2,$B139=Graphique!$A$1),MAX(Z$11:Z138)+1,"")</f>
        <v/>
      </c>
      <c r="AA139" s="21" t="str">
        <f>IF(AND($H139=AA$11,$F139=Graphique!$A$2,$B139=Graphique!$A$1),MAX(AA$11:AA138)+1,"")</f>
        <v/>
      </c>
      <c r="AB139" s="21" t="str">
        <f>IF(AND($H139=AB$11,$F139=Graphique!$A$2,$B139=Graphique!$A$1),MAX(AB$11:AB138)+1,"")</f>
        <v/>
      </c>
      <c r="AC139" s="21" t="str">
        <f>IF(AND($H139=AC$11,$F139=Graphique!$A$2,$B139=Graphique!$A$1),MAX(AC$11:AC138)+1,"")</f>
        <v/>
      </c>
    </row>
    <row r="140" spans="1:29" ht="15.75" x14ac:dyDescent="0.25">
      <c r="A140" s="14"/>
      <c r="B140" s="14" t="s">
        <v>97</v>
      </c>
      <c r="C140" s="14" t="s">
        <v>5</v>
      </c>
      <c r="D140" s="14" t="s">
        <v>98</v>
      </c>
      <c r="E140" s="14">
        <v>0</v>
      </c>
      <c r="F140" s="14" t="s">
        <v>83</v>
      </c>
      <c r="G140" s="14" t="s">
        <v>87</v>
      </c>
      <c r="H140" s="27" t="s">
        <v>55</v>
      </c>
      <c r="I140" s="28" t="s">
        <v>56</v>
      </c>
      <c r="J140" s="22">
        <v>1</v>
      </c>
      <c r="K140" s="28">
        <v>100</v>
      </c>
      <c r="L140" s="20">
        <v>660</v>
      </c>
      <c r="M140" s="20"/>
      <c r="N140" s="20"/>
      <c r="O140" s="16">
        <v>660</v>
      </c>
      <c r="P140" s="21" t="str">
        <f>IF(AND($H140=P$11,$F140=Graphique!$A$2,$B140=Graphique!$A$1),MAX(P$11:P139)+1,"")</f>
        <v/>
      </c>
      <c r="Q140" s="21" t="str">
        <f>IF(AND($H140=Q$11,$F140=Graphique!$A$2,$B140=Graphique!$A$1),MAX(Q$11:Q139)+1,"")</f>
        <v/>
      </c>
      <c r="R140" s="21" t="str">
        <f>IF(AND($H140=R$11,$F140=Graphique!$A$2,$B140=Graphique!$A$1),MAX(R$11:R139)+1,"")</f>
        <v/>
      </c>
      <c r="S140" s="21" t="str">
        <f>IF(AND($H140=S$11,$F140=Graphique!$A$2,$B140=Graphique!$A$1),MAX(S$11:S139)+1,"")</f>
        <v/>
      </c>
      <c r="T140" s="21" t="str">
        <f>IF(AND($H140=T$11,$F140=Graphique!$A$2,$B140=Graphique!$A$1),MAX(T$11:T139)+1,"")</f>
        <v/>
      </c>
      <c r="U140" s="21" t="str">
        <f>IF(AND($H140=U$11,$F140=Graphique!$A$2,$B140=Graphique!$A$1),MAX(U$11:U139)+1,"")</f>
        <v/>
      </c>
      <c r="V140" s="21" t="str">
        <f>IF(AND($H140=V$11,$F140=Graphique!$A$2,$B140=Graphique!$A$1),MAX(V$11:V139)+1,"")</f>
        <v/>
      </c>
      <c r="W140" s="21" t="str">
        <f>IF(AND($H140=W$11,$F140=Graphique!$A$2,$B140=Graphique!$A$1),MAX(W$11:W139)+1,"")</f>
        <v/>
      </c>
      <c r="X140" s="21" t="str">
        <f>IF(AND($H140=X$11,$F140=Graphique!$A$2,$B140=Graphique!$A$1),MAX(X$11:X139)+1,"")</f>
        <v/>
      </c>
      <c r="Y140" s="21" t="str">
        <f>IF(AND($H140=Y$11,$F140=Graphique!$A$2,$B140=Graphique!$A$1),MAX(Y$11:Y139)+1,"")</f>
        <v/>
      </c>
      <c r="Z140" s="21" t="str">
        <f>IF(AND($H140=Z$11,$F140=Graphique!$A$2,$B140=Graphique!$A$1),MAX(Z$11:Z139)+1,"")</f>
        <v/>
      </c>
      <c r="AA140" s="21" t="str">
        <f>IF(AND($H140=AA$11,$F140=Graphique!$A$2,$B140=Graphique!$A$1),MAX(AA$11:AA139)+1,"")</f>
        <v/>
      </c>
      <c r="AB140" s="21" t="str">
        <f>IF(AND($H140=AB$11,$F140=Graphique!$A$2,$B140=Graphique!$A$1),MAX(AB$11:AB139)+1,"")</f>
        <v/>
      </c>
      <c r="AC140" s="21" t="str">
        <f>IF(AND($H140=AC$11,$F140=Graphique!$A$2,$B140=Graphique!$A$1),MAX(AC$11:AC139)+1,"")</f>
        <v/>
      </c>
    </row>
    <row r="141" spans="1:29" ht="15.75" x14ac:dyDescent="0.25">
      <c r="A141" s="14"/>
      <c r="B141" s="14" t="s">
        <v>97</v>
      </c>
      <c r="C141" s="14" t="s">
        <v>5</v>
      </c>
      <c r="D141" s="14" t="s">
        <v>98</v>
      </c>
      <c r="E141" s="14">
        <v>0</v>
      </c>
      <c r="F141" s="14" t="s">
        <v>84</v>
      </c>
      <c r="G141" s="14" t="s">
        <v>86</v>
      </c>
      <c r="H141" s="165" t="s">
        <v>57</v>
      </c>
      <c r="I141" s="99" t="s">
        <v>58</v>
      </c>
      <c r="J141" s="100">
        <v>1</v>
      </c>
      <c r="K141" s="99">
        <v>100</v>
      </c>
      <c r="L141" s="102">
        <v>549</v>
      </c>
      <c r="M141" s="102"/>
      <c r="N141" s="102"/>
      <c r="O141" s="166">
        <v>50</v>
      </c>
      <c r="P141" s="21" t="str">
        <f>IF(AND($H141=P$11,$F141=Graphique!$A$2,$B141=Graphique!$A$1),MAX(P$11:P140)+1,"")</f>
        <v/>
      </c>
      <c r="Q141" s="21" t="str">
        <f>IF(AND($H141=Q$11,$F141=Graphique!$A$2,$B141=Graphique!$A$1),MAX(Q$11:Q140)+1,"")</f>
        <v/>
      </c>
      <c r="R141" s="21" t="str">
        <f>IF(AND($H141=R$11,$F141=Graphique!$A$2,$B141=Graphique!$A$1),MAX(R$11:R140)+1,"")</f>
        <v/>
      </c>
      <c r="S141" s="21" t="str">
        <f>IF(AND($H141=S$11,$F141=Graphique!$A$2,$B141=Graphique!$A$1),MAX(S$11:S140)+1,"")</f>
        <v/>
      </c>
      <c r="T141" s="21" t="str">
        <f>IF(AND($H141=T$11,$F141=Graphique!$A$2,$B141=Graphique!$A$1),MAX(T$11:T140)+1,"")</f>
        <v/>
      </c>
      <c r="U141" s="21" t="str">
        <f>IF(AND($H141=U$11,$F141=Graphique!$A$2,$B141=Graphique!$A$1),MAX(U$11:U140)+1,"")</f>
        <v/>
      </c>
      <c r="V141" s="21" t="str">
        <f>IF(AND($H141=V$11,$F141=Graphique!$A$2,$B141=Graphique!$A$1),MAX(V$11:V140)+1,"")</f>
        <v/>
      </c>
      <c r="W141" s="21" t="str">
        <f>IF(AND($H141=W$11,$F141=Graphique!$A$2,$B141=Graphique!$A$1),MAX(W$11:W140)+1,"")</f>
        <v/>
      </c>
      <c r="X141" s="21" t="str">
        <f>IF(AND($H141=X$11,$F141=Graphique!$A$2,$B141=Graphique!$A$1),MAX(X$11:X140)+1,"")</f>
        <v/>
      </c>
      <c r="Y141" s="21" t="str">
        <f>IF(AND($H141=Y$11,$F141=Graphique!$A$2,$B141=Graphique!$A$1),MAX(Y$11:Y140)+1,"")</f>
        <v/>
      </c>
      <c r="Z141" s="21" t="str">
        <f>IF(AND($H141=Z$11,$F141=Graphique!$A$2,$B141=Graphique!$A$1),MAX(Z$11:Z140)+1,"")</f>
        <v/>
      </c>
      <c r="AA141" s="21" t="str">
        <f>IF(AND($H141=AA$11,$F141=Graphique!$A$2,$B141=Graphique!$A$1),MAX(AA$11:AA140)+1,"")</f>
        <v/>
      </c>
      <c r="AB141" s="21" t="str">
        <f>IF(AND($H141=AB$11,$F141=Graphique!$A$2,$B141=Graphique!$A$1),MAX(AB$11:AB140)+1,"")</f>
        <v/>
      </c>
      <c r="AC141" s="21" t="str">
        <f>IF(AND($H141=AC$11,$F141=Graphique!$A$2,$B141=Graphique!$A$1),MAX(AC$11:AC140)+1,"")</f>
        <v/>
      </c>
    </row>
    <row r="142" spans="1:29" ht="15.75" x14ac:dyDescent="0.25">
      <c r="A142" s="14"/>
      <c r="B142" s="14" t="s">
        <v>97</v>
      </c>
      <c r="C142" s="14" t="s">
        <v>5</v>
      </c>
      <c r="D142" s="14" t="s">
        <v>98</v>
      </c>
      <c r="E142" s="14">
        <v>0</v>
      </c>
      <c r="F142" s="14" t="s">
        <v>84</v>
      </c>
      <c r="G142" s="14" t="s">
        <v>85</v>
      </c>
      <c r="H142" s="165" t="s">
        <v>57</v>
      </c>
      <c r="I142" s="99" t="s">
        <v>76</v>
      </c>
      <c r="J142" s="103">
        <v>0.5</v>
      </c>
      <c r="K142" s="99">
        <v>50</v>
      </c>
      <c r="L142" s="102">
        <v>369</v>
      </c>
      <c r="M142" s="102"/>
      <c r="N142" s="102"/>
      <c r="O142" s="166">
        <v>-30</v>
      </c>
      <c r="P142" s="21" t="str">
        <f>IF(AND($H142=P$11,$F142=Graphique!$A$2,$B142=Graphique!$A$1),MAX(P$11:P141)+1,"")</f>
        <v/>
      </c>
      <c r="Q142" s="21" t="str">
        <f>IF(AND($H142=Q$11,$F142=Graphique!$A$2,$B142=Graphique!$A$1),MAX(Q$11:Q141)+1,"")</f>
        <v/>
      </c>
      <c r="R142" s="21" t="str">
        <f>IF(AND($H142=R$11,$F142=Graphique!$A$2,$B142=Graphique!$A$1),MAX(R$11:R141)+1,"")</f>
        <v/>
      </c>
      <c r="S142" s="21" t="str">
        <f>IF(AND($H142=S$11,$F142=Graphique!$A$2,$B142=Graphique!$A$1),MAX(S$11:S141)+1,"")</f>
        <v/>
      </c>
      <c r="T142" s="21" t="str">
        <f>IF(AND($H142=T$11,$F142=Graphique!$A$2,$B142=Graphique!$A$1),MAX(T$11:T141)+1,"")</f>
        <v/>
      </c>
      <c r="U142" s="21" t="str">
        <f>IF(AND($H142=U$11,$F142=Graphique!$A$2,$B142=Graphique!$A$1),MAX(U$11:U141)+1,"")</f>
        <v/>
      </c>
      <c r="V142" s="21" t="str">
        <f>IF(AND($H142=V$11,$F142=Graphique!$A$2,$B142=Graphique!$A$1),MAX(V$11:V141)+1,"")</f>
        <v/>
      </c>
      <c r="W142" s="21" t="str">
        <f>IF(AND($H142=W$11,$F142=Graphique!$A$2,$B142=Graphique!$A$1),MAX(W$11:W141)+1,"")</f>
        <v/>
      </c>
      <c r="X142" s="21" t="str">
        <f>IF(AND($H142=X$11,$F142=Graphique!$A$2,$B142=Graphique!$A$1),MAX(X$11:X141)+1,"")</f>
        <v/>
      </c>
      <c r="Y142" s="21" t="str">
        <f>IF(AND($H142=Y$11,$F142=Graphique!$A$2,$B142=Graphique!$A$1),MAX(Y$11:Y141)+1,"")</f>
        <v/>
      </c>
      <c r="Z142" s="21" t="str">
        <f>IF(AND($H142=Z$11,$F142=Graphique!$A$2,$B142=Graphique!$A$1),MAX(Z$11:Z141)+1,"")</f>
        <v/>
      </c>
      <c r="AA142" s="21" t="str">
        <f>IF(AND($H142=AA$11,$F142=Graphique!$A$2,$B142=Graphique!$A$1),MAX(AA$11:AA141)+1,"")</f>
        <v/>
      </c>
      <c r="AB142" s="21" t="str">
        <f>IF(AND($H142=AB$11,$F142=Graphique!$A$2,$B142=Graphique!$A$1),MAX(AB$11:AB141)+1,"")</f>
        <v/>
      </c>
      <c r="AC142" s="21" t="str">
        <f>IF(AND($H142=AC$11,$F142=Graphique!$A$2,$B142=Graphique!$A$1),MAX(AC$11:AC141)+1,"")</f>
        <v/>
      </c>
    </row>
    <row r="143" spans="1:29" ht="15.75" x14ac:dyDescent="0.25">
      <c r="A143" s="14"/>
      <c r="B143" s="14" t="s">
        <v>97</v>
      </c>
      <c r="C143" s="14" t="s">
        <v>5</v>
      </c>
      <c r="D143" s="14" t="s">
        <v>98</v>
      </c>
      <c r="E143" s="14">
        <v>0</v>
      </c>
      <c r="F143" s="14" t="s">
        <v>84</v>
      </c>
      <c r="G143" s="14" t="s">
        <v>85</v>
      </c>
      <c r="H143" s="165" t="s">
        <v>57</v>
      </c>
      <c r="I143" s="99" t="s">
        <v>59</v>
      </c>
      <c r="J143" s="100">
        <v>1</v>
      </c>
      <c r="K143" s="99">
        <v>100</v>
      </c>
      <c r="L143" s="102">
        <v>489</v>
      </c>
      <c r="M143" s="102"/>
      <c r="N143" s="102"/>
      <c r="O143" s="166">
        <v>-10</v>
      </c>
      <c r="P143" s="21" t="str">
        <f>IF(AND($H143=P$11,$F143=Graphique!$A$2,$B143=Graphique!$A$1),MAX(P$11:P142)+1,"")</f>
        <v/>
      </c>
      <c r="Q143" s="21" t="str">
        <f>IF(AND($H143=Q$11,$F143=Graphique!$A$2,$B143=Graphique!$A$1),MAX(Q$11:Q142)+1,"")</f>
        <v/>
      </c>
      <c r="R143" s="21" t="str">
        <f>IF(AND($H143=R$11,$F143=Graphique!$A$2,$B143=Graphique!$A$1),MAX(R$11:R142)+1,"")</f>
        <v/>
      </c>
      <c r="S143" s="21" t="str">
        <f>IF(AND($H143=S$11,$F143=Graphique!$A$2,$B143=Graphique!$A$1),MAX(S$11:S142)+1,"")</f>
        <v/>
      </c>
      <c r="T143" s="21" t="str">
        <f>IF(AND($H143=T$11,$F143=Graphique!$A$2,$B143=Graphique!$A$1),MAX(T$11:T142)+1,"")</f>
        <v/>
      </c>
      <c r="U143" s="21" t="str">
        <f>IF(AND($H143=U$11,$F143=Graphique!$A$2,$B143=Graphique!$A$1),MAX(U$11:U142)+1,"")</f>
        <v/>
      </c>
      <c r="V143" s="21" t="str">
        <f>IF(AND($H143=V$11,$F143=Graphique!$A$2,$B143=Graphique!$A$1),MAX(V$11:V142)+1,"")</f>
        <v/>
      </c>
      <c r="W143" s="21" t="str">
        <f>IF(AND($H143=W$11,$F143=Graphique!$A$2,$B143=Graphique!$A$1),MAX(W$11:W142)+1,"")</f>
        <v/>
      </c>
      <c r="X143" s="21" t="str">
        <f>IF(AND($H143=X$11,$F143=Graphique!$A$2,$B143=Graphique!$A$1),MAX(X$11:X142)+1,"")</f>
        <v/>
      </c>
      <c r="Y143" s="21" t="str">
        <f>IF(AND($H143=Y$11,$F143=Graphique!$A$2,$B143=Graphique!$A$1),MAX(Y$11:Y142)+1,"")</f>
        <v/>
      </c>
      <c r="Z143" s="21" t="str">
        <f>IF(AND($H143=Z$11,$F143=Graphique!$A$2,$B143=Graphique!$A$1),MAX(Z$11:Z142)+1,"")</f>
        <v/>
      </c>
      <c r="AA143" s="21" t="str">
        <f>IF(AND($H143=AA$11,$F143=Graphique!$A$2,$B143=Graphique!$A$1),MAX(AA$11:AA142)+1,"")</f>
        <v/>
      </c>
      <c r="AB143" s="21" t="str">
        <f>IF(AND($H143=AB$11,$F143=Graphique!$A$2,$B143=Graphique!$A$1),MAX(AB$11:AB142)+1,"")</f>
        <v/>
      </c>
      <c r="AC143" s="21" t="str">
        <f>IF(AND($H143=AC$11,$F143=Graphique!$A$2,$B143=Graphique!$A$1),MAX(AC$11:AC142)+1,"")</f>
        <v/>
      </c>
    </row>
    <row r="144" spans="1:29" ht="15.75" x14ac:dyDescent="0.25">
      <c r="A144" s="14"/>
      <c r="B144" s="14" t="s">
        <v>97</v>
      </c>
      <c r="C144" s="14" t="s">
        <v>5</v>
      </c>
      <c r="D144" s="14" t="s">
        <v>98</v>
      </c>
      <c r="E144" s="14">
        <v>0</v>
      </c>
      <c r="F144" s="14" t="s">
        <v>84</v>
      </c>
      <c r="G144" s="14" t="s">
        <v>86</v>
      </c>
      <c r="H144" s="188" t="s">
        <v>71</v>
      </c>
      <c r="I144" s="172" t="s">
        <v>72</v>
      </c>
      <c r="J144" s="177">
        <v>0.75</v>
      </c>
      <c r="K144" s="172">
        <v>80</v>
      </c>
      <c r="L144" s="175">
        <v>589</v>
      </c>
      <c r="M144" s="175"/>
      <c r="N144" s="175"/>
      <c r="O144" s="176">
        <v>0</v>
      </c>
      <c r="P144" s="21" t="str">
        <f>IF(AND($H144=P$11,$F144=Graphique!$A$2,$B144=Graphique!$A$1),MAX(P$11:P143)+1,"")</f>
        <v/>
      </c>
      <c r="Q144" s="21" t="str">
        <f>IF(AND($H144=Q$11,$F144=Graphique!$A$2,$B144=Graphique!$A$1),MAX(Q$11:Q143)+1,"")</f>
        <v/>
      </c>
      <c r="R144" s="21" t="str">
        <f>IF(AND($H144=R$11,$F144=Graphique!$A$2,$B144=Graphique!$A$1),MAX(R$11:R143)+1,"")</f>
        <v/>
      </c>
      <c r="S144" s="21" t="str">
        <f>IF(AND($H144=S$11,$F144=Graphique!$A$2,$B144=Graphique!$A$1),MAX(S$11:S143)+1,"")</f>
        <v/>
      </c>
      <c r="T144" s="21" t="str">
        <f>IF(AND($H144=T$11,$F144=Graphique!$A$2,$B144=Graphique!$A$1),MAX(T$11:T143)+1,"")</f>
        <v/>
      </c>
      <c r="U144" s="21" t="str">
        <f>IF(AND($H144=U$11,$F144=Graphique!$A$2,$B144=Graphique!$A$1),MAX(U$11:U143)+1,"")</f>
        <v/>
      </c>
      <c r="V144" s="21" t="str">
        <f>IF(AND($H144=V$11,$F144=Graphique!$A$2,$B144=Graphique!$A$1),MAX(V$11:V143)+1,"")</f>
        <v/>
      </c>
      <c r="W144" s="21" t="str">
        <f>IF(AND($H144=W$11,$F144=Graphique!$A$2,$B144=Graphique!$A$1),MAX(W$11:W143)+1,"")</f>
        <v/>
      </c>
      <c r="X144" s="21" t="str">
        <f>IF(AND($H144=X$11,$F144=Graphique!$A$2,$B144=Graphique!$A$1),MAX(X$11:X143)+1,"")</f>
        <v/>
      </c>
      <c r="Y144" s="21" t="str">
        <f>IF(AND($H144=Y$11,$F144=Graphique!$A$2,$B144=Graphique!$A$1),MAX(Y$11:Y143)+1,"")</f>
        <v/>
      </c>
      <c r="Z144" s="21" t="str">
        <f>IF(AND($H144=Z$11,$F144=Graphique!$A$2,$B144=Graphique!$A$1),MAX(Z$11:Z143)+1,"")</f>
        <v/>
      </c>
      <c r="AA144" s="21" t="str">
        <f>IF(AND($H144=AA$11,$F144=Graphique!$A$2,$B144=Graphique!$A$1),MAX(AA$11:AA143)+1,"")</f>
        <v/>
      </c>
      <c r="AB144" s="21" t="str">
        <f>IF(AND($H144=AB$11,$F144=Graphique!$A$2,$B144=Graphique!$A$1),MAX(AB$11:AB143)+1,"")</f>
        <v/>
      </c>
      <c r="AC144" s="21" t="str">
        <f>IF(AND($H144=AC$11,$F144=Graphique!$A$2,$B144=Graphique!$A$1),MAX(AC$11:AC143)+1,"")</f>
        <v/>
      </c>
    </row>
    <row r="145" spans="1:29" ht="15.75" x14ac:dyDescent="0.25">
      <c r="A145" s="14"/>
      <c r="B145" s="14" t="s">
        <v>97</v>
      </c>
      <c r="C145" s="14" t="s">
        <v>5</v>
      </c>
      <c r="D145" s="14" t="s">
        <v>98</v>
      </c>
      <c r="E145" s="14">
        <v>0</v>
      </c>
      <c r="F145" s="14" t="s">
        <v>84</v>
      </c>
      <c r="G145" s="14" t="s">
        <v>86</v>
      </c>
      <c r="H145" s="188" t="s">
        <v>71</v>
      </c>
      <c r="I145" s="172" t="s">
        <v>73</v>
      </c>
      <c r="J145" s="177">
        <v>0.5</v>
      </c>
      <c r="K145" s="172">
        <v>50</v>
      </c>
      <c r="L145" s="175">
        <v>439</v>
      </c>
      <c r="M145" s="175"/>
      <c r="N145" s="175"/>
      <c r="O145" s="176">
        <v>439</v>
      </c>
      <c r="P145" s="21" t="str">
        <f>IF(AND($H145=P$11,$F145=Graphique!$A$2,$B145=Graphique!$A$1),MAX(P$11:P144)+1,"")</f>
        <v/>
      </c>
      <c r="Q145" s="21" t="str">
        <f>IF(AND($H145=Q$11,$F145=Graphique!$A$2,$B145=Graphique!$A$1),MAX(Q$11:Q144)+1,"")</f>
        <v/>
      </c>
      <c r="R145" s="21" t="str">
        <f>IF(AND($H145=R$11,$F145=Graphique!$A$2,$B145=Graphique!$A$1),MAX(R$11:R144)+1,"")</f>
        <v/>
      </c>
      <c r="S145" s="21" t="str">
        <f>IF(AND($H145=S$11,$F145=Graphique!$A$2,$B145=Graphique!$A$1),MAX(S$11:S144)+1,"")</f>
        <v/>
      </c>
      <c r="T145" s="21" t="str">
        <f>IF(AND($H145=T$11,$F145=Graphique!$A$2,$B145=Graphique!$A$1),MAX(T$11:T144)+1,"")</f>
        <v/>
      </c>
      <c r="U145" s="21" t="str">
        <f>IF(AND($H145=U$11,$F145=Graphique!$A$2,$B145=Graphique!$A$1),MAX(U$11:U144)+1,"")</f>
        <v/>
      </c>
      <c r="V145" s="21" t="str">
        <f>IF(AND($H145=V$11,$F145=Graphique!$A$2,$B145=Graphique!$A$1),MAX(V$11:V144)+1,"")</f>
        <v/>
      </c>
      <c r="W145" s="21" t="str">
        <f>IF(AND($H145=W$11,$F145=Graphique!$A$2,$B145=Graphique!$A$1),MAX(W$11:W144)+1,"")</f>
        <v/>
      </c>
      <c r="X145" s="21" t="str">
        <f>IF(AND($H145=X$11,$F145=Graphique!$A$2,$B145=Graphique!$A$1),MAX(X$11:X144)+1,"")</f>
        <v/>
      </c>
      <c r="Y145" s="21" t="str">
        <f>IF(AND($H145=Y$11,$F145=Graphique!$A$2,$B145=Graphique!$A$1),MAX(Y$11:Y144)+1,"")</f>
        <v/>
      </c>
      <c r="Z145" s="21" t="str">
        <f>IF(AND($H145=Z$11,$F145=Graphique!$A$2,$B145=Graphique!$A$1),MAX(Z$11:Z144)+1,"")</f>
        <v/>
      </c>
      <c r="AA145" s="21" t="str">
        <f>IF(AND($H145=AA$11,$F145=Graphique!$A$2,$B145=Graphique!$A$1),MAX(AA$11:AA144)+1,"")</f>
        <v/>
      </c>
      <c r="AB145" s="21" t="str">
        <f>IF(AND($H145=AB$11,$F145=Graphique!$A$2,$B145=Graphique!$A$1),MAX(AB$11:AB144)+1,"")</f>
        <v/>
      </c>
      <c r="AC145" s="21" t="str">
        <f>IF(AND($H145=AC$11,$F145=Graphique!$A$2,$B145=Graphique!$A$1),MAX(AC$11:AC144)+1,"")</f>
        <v/>
      </c>
    </row>
    <row r="146" spans="1:29" ht="15.75" x14ac:dyDescent="0.25">
      <c r="A146" s="14"/>
      <c r="B146" s="14" t="s">
        <v>97</v>
      </c>
      <c r="C146" s="14" t="s">
        <v>5</v>
      </c>
      <c r="D146" s="14" t="s">
        <v>98</v>
      </c>
      <c r="E146" s="14">
        <v>0</v>
      </c>
      <c r="F146" s="14" t="s">
        <v>83</v>
      </c>
      <c r="G146" s="14" t="s">
        <v>86</v>
      </c>
      <c r="H146" s="197" t="s">
        <v>60</v>
      </c>
      <c r="I146" s="198" t="s">
        <v>61</v>
      </c>
      <c r="J146" s="194">
        <v>1</v>
      </c>
      <c r="K146" s="198">
        <v>100</v>
      </c>
      <c r="L146" s="199">
        <v>739</v>
      </c>
      <c r="M146" s="199"/>
      <c r="N146" s="199"/>
      <c r="O146" s="200">
        <v>739</v>
      </c>
      <c r="P146" s="21" t="str">
        <f>IF(AND($H146=P$11,$F146=Graphique!$A$2,$B146=Graphique!$A$1),MAX(P$11:P145)+1,"")</f>
        <v/>
      </c>
      <c r="Q146" s="21" t="str">
        <f>IF(AND($H146=Q$11,$F146=Graphique!$A$2,$B146=Graphique!$A$1),MAX(Q$11:Q145)+1,"")</f>
        <v/>
      </c>
      <c r="R146" s="21" t="str">
        <f>IF(AND($H146=R$11,$F146=Graphique!$A$2,$B146=Graphique!$A$1),MAX(R$11:R145)+1,"")</f>
        <v/>
      </c>
      <c r="S146" s="21" t="str">
        <f>IF(AND($H146=S$11,$F146=Graphique!$A$2,$B146=Graphique!$A$1),MAX(S$11:S145)+1,"")</f>
        <v/>
      </c>
      <c r="T146" s="21" t="str">
        <f>IF(AND($H146=T$11,$F146=Graphique!$A$2,$B146=Graphique!$A$1),MAX(T$11:T145)+1,"")</f>
        <v/>
      </c>
      <c r="U146" s="21" t="str">
        <f>IF(AND($H146=U$11,$F146=Graphique!$A$2,$B146=Graphique!$A$1),MAX(U$11:U145)+1,"")</f>
        <v/>
      </c>
      <c r="V146" s="21" t="str">
        <f>IF(AND($H146=V$11,$F146=Graphique!$A$2,$B146=Graphique!$A$1),MAX(V$11:V145)+1,"")</f>
        <v/>
      </c>
      <c r="W146" s="21" t="str">
        <f>IF(AND($H146=W$11,$F146=Graphique!$A$2,$B146=Graphique!$A$1),MAX(W$11:W145)+1,"")</f>
        <v/>
      </c>
      <c r="X146" s="21" t="str">
        <f>IF(AND($H146=X$11,$F146=Graphique!$A$2,$B146=Graphique!$A$1),MAX(X$11:X145)+1,"")</f>
        <v/>
      </c>
      <c r="Y146" s="21" t="str">
        <f>IF(AND($H146=Y$11,$F146=Graphique!$A$2,$B146=Graphique!$A$1),MAX(Y$11:Y145)+1,"")</f>
        <v/>
      </c>
      <c r="Z146" s="21" t="str">
        <f>IF(AND($H146=Z$11,$F146=Graphique!$A$2,$B146=Graphique!$A$1),MAX(Z$11:Z145)+1,"")</f>
        <v/>
      </c>
      <c r="AA146" s="21" t="str">
        <f>IF(AND($H146=AA$11,$F146=Graphique!$A$2,$B146=Graphique!$A$1),MAX(AA$11:AA145)+1,"")</f>
        <v/>
      </c>
      <c r="AB146" s="21" t="str">
        <f>IF(AND($H146=AB$11,$F146=Graphique!$A$2,$B146=Graphique!$A$1),MAX(AB$11:AB145)+1,"")</f>
        <v/>
      </c>
      <c r="AC146" s="21" t="str">
        <f>IF(AND($H146=AC$11,$F146=Graphique!$A$2,$B146=Graphique!$A$1),MAX(AC$11:AC145)+1,"")</f>
        <v/>
      </c>
    </row>
    <row r="147" spans="1:29" ht="15.75" x14ac:dyDescent="0.25">
      <c r="A147" s="14">
        <v>23659</v>
      </c>
      <c r="B147" s="14" t="s">
        <v>101</v>
      </c>
      <c r="C147" s="14" t="s">
        <v>5</v>
      </c>
      <c r="D147" s="14" t="s">
        <v>102</v>
      </c>
      <c r="E147" s="14">
        <v>0.19</v>
      </c>
      <c r="F147" s="14" t="s">
        <v>83</v>
      </c>
      <c r="G147" s="14" t="s">
        <v>85</v>
      </c>
      <c r="H147" s="36" t="s">
        <v>17</v>
      </c>
      <c r="I147" s="37" t="s">
        <v>187</v>
      </c>
      <c r="J147" s="38">
        <v>2</v>
      </c>
      <c r="K147" s="39">
        <v>200</v>
      </c>
      <c r="L147" s="66">
        <v>613900</v>
      </c>
      <c r="M147" s="66"/>
      <c r="N147" s="40"/>
      <c r="O147" s="40">
        <v>-600</v>
      </c>
      <c r="P147" s="21" t="str">
        <f>IF(AND($H147=P$11,$F147=Graphique!$A$2,$B147=Graphique!$A$1),MAX(P$11:P146)+1,"")</f>
        <v/>
      </c>
      <c r="Q147" s="21" t="str">
        <f>IF(AND($H147=Q$11,$F147=Graphique!$A$2,$B147=Graphique!$A$1),MAX(Q$11:Q146)+1,"")</f>
        <v/>
      </c>
      <c r="R147" s="21" t="str">
        <f>IF(AND($H147=R$11,$F147=Graphique!$A$2,$B147=Graphique!$A$1),MAX(R$11:R146)+1,"")</f>
        <v/>
      </c>
      <c r="S147" s="21" t="str">
        <f>IF(AND($H147=S$11,$F147=Graphique!$A$2,$B147=Graphique!$A$1),MAX(S$11:S146)+1,"")</f>
        <v/>
      </c>
      <c r="T147" s="21" t="str">
        <f>IF(AND($H147=T$11,$F147=Graphique!$A$2,$B147=Graphique!$A$1),MAX(T$11:T146)+1,"")</f>
        <v/>
      </c>
      <c r="U147" s="21" t="str">
        <f>IF(AND($H147=U$11,$F147=Graphique!$A$2,$B147=Graphique!$A$1),MAX(U$11:U146)+1,"")</f>
        <v/>
      </c>
      <c r="V147" s="21" t="str">
        <f>IF(AND($H147=V$11,$F147=Graphique!$A$2,$B147=Graphique!$A$1),MAX(V$11:V146)+1,"")</f>
        <v/>
      </c>
      <c r="W147" s="21" t="str">
        <f>IF(AND($H147=W$11,$F147=Graphique!$A$2,$B147=Graphique!$A$1),MAX(W$11:W146)+1,"")</f>
        <v/>
      </c>
      <c r="X147" s="21" t="str">
        <f>IF(AND($H147=X$11,$F147=Graphique!$A$2,$B147=Graphique!$A$1),MAX(X$11:X146)+1,"")</f>
        <v/>
      </c>
      <c r="Y147" s="21" t="str">
        <f>IF(AND($H147=Y$11,$F147=Graphique!$A$2,$B147=Graphique!$A$1),MAX(Y$11:Y146)+1,"")</f>
        <v/>
      </c>
      <c r="Z147" s="21" t="str">
        <f>IF(AND($H147=Z$11,$F147=Graphique!$A$2,$B147=Graphique!$A$1),MAX(Z$11:Z146)+1,"")</f>
        <v/>
      </c>
      <c r="AA147" s="21" t="str">
        <f>IF(AND($H147=AA$11,$F147=Graphique!$A$2,$B147=Graphique!$A$1),MAX(AA$11:AA146)+1,"")</f>
        <v/>
      </c>
      <c r="AB147" s="21" t="str">
        <f>IF(AND($H147=AB$11,$F147=Graphique!$A$2,$B147=Graphique!$A$1),MAX(AB$11:AB146)+1,"")</f>
        <v/>
      </c>
      <c r="AC147" s="21" t="str">
        <f>IF(AND($H147=AC$11,$F147=Graphique!$A$2,$B147=Graphique!$A$1),MAX(AC$11:AC146)+1,"")</f>
        <v/>
      </c>
    </row>
    <row r="148" spans="1:29" ht="15.75" x14ac:dyDescent="0.25">
      <c r="A148" s="14">
        <v>20872</v>
      </c>
      <c r="B148" s="14" t="s">
        <v>101</v>
      </c>
      <c r="C148" s="14" t="s">
        <v>5</v>
      </c>
      <c r="D148" s="14" t="s">
        <v>102</v>
      </c>
      <c r="E148" s="14">
        <v>0.19</v>
      </c>
      <c r="F148" s="14" t="s">
        <v>83</v>
      </c>
      <c r="G148" s="14" t="s">
        <v>85</v>
      </c>
      <c r="H148" s="36" t="s">
        <v>17</v>
      </c>
      <c r="I148" s="37" t="s">
        <v>188</v>
      </c>
      <c r="J148" s="38">
        <v>1</v>
      </c>
      <c r="K148" s="39">
        <v>100</v>
      </c>
      <c r="L148" s="66">
        <v>399900</v>
      </c>
      <c r="M148" s="66"/>
      <c r="N148" s="40"/>
      <c r="O148" s="40">
        <v>4900</v>
      </c>
      <c r="P148" s="21" t="str">
        <f>IF(AND($H148=P$11,$F148=Graphique!$A$2,$B148=Graphique!$A$1),MAX(P$11:P147)+1,"")</f>
        <v/>
      </c>
      <c r="Q148" s="21" t="str">
        <f>IF(AND($H148=Q$11,$F148=Graphique!$A$2,$B148=Graphique!$A$1),MAX(Q$11:Q147)+1,"")</f>
        <v/>
      </c>
      <c r="R148" s="21" t="str">
        <f>IF(AND($H148=R$11,$F148=Graphique!$A$2,$B148=Graphique!$A$1),MAX(R$11:R147)+1,"")</f>
        <v/>
      </c>
      <c r="S148" s="21" t="str">
        <f>IF(AND($H148=S$11,$F148=Graphique!$A$2,$B148=Graphique!$A$1),MAX(S$11:S147)+1,"")</f>
        <v/>
      </c>
      <c r="T148" s="21" t="str">
        <f>IF(AND($H148=T$11,$F148=Graphique!$A$2,$B148=Graphique!$A$1),MAX(T$11:T147)+1,"")</f>
        <v/>
      </c>
      <c r="U148" s="21" t="str">
        <f>IF(AND($H148=U$11,$F148=Graphique!$A$2,$B148=Graphique!$A$1),MAX(U$11:U147)+1,"")</f>
        <v/>
      </c>
      <c r="V148" s="21" t="str">
        <f>IF(AND($H148=V$11,$F148=Graphique!$A$2,$B148=Graphique!$A$1),MAX(V$11:V147)+1,"")</f>
        <v/>
      </c>
      <c r="W148" s="21" t="str">
        <f>IF(AND($H148=W$11,$F148=Graphique!$A$2,$B148=Graphique!$A$1),MAX(W$11:W147)+1,"")</f>
        <v/>
      </c>
      <c r="X148" s="21" t="str">
        <f>IF(AND($H148=X$11,$F148=Graphique!$A$2,$B148=Graphique!$A$1),MAX(X$11:X147)+1,"")</f>
        <v/>
      </c>
      <c r="Y148" s="21" t="str">
        <f>IF(AND($H148=Y$11,$F148=Graphique!$A$2,$B148=Graphique!$A$1),MAX(Y$11:Y147)+1,"")</f>
        <v/>
      </c>
      <c r="Z148" s="21" t="str">
        <f>IF(AND($H148=Z$11,$F148=Graphique!$A$2,$B148=Graphique!$A$1),MAX(Z$11:Z147)+1,"")</f>
        <v/>
      </c>
      <c r="AA148" s="21" t="str">
        <f>IF(AND($H148=AA$11,$F148=Graphique!$A$2,$B148=Graphique!$A$1),MAX(AA$11:AA147)+1,"")</f>
        <v/>
      </c>
      <c r="AB148" s="21" t="str">
        <f>IF(AND($H148=AB$11,$F148=Graphique!$A$2,$B148=Graphique!$A$1),MAX(AB$11:AB147)+1,"")</f>
        <v/>
      </c>
      <c r="AC148" s="21" t="str">
        <f>IF(AND($H148=AC$11,$F148=Graphique!$A$2,$B148=Graphique!$A$1),MAX(AC$11:AC147)+1,"")</f>
        <v/>
      </c>
    </row>
    <row r="149" spans="1:29" ht="15.75" x14ac:dyDescent="0.25">
      <c r="A149" s="14">
        <v>20873</v>
      </c>
      <c r="B149" s="14" t="s">
        <v>101</v>
      </c>
      <c r="C149" s="14" t="s">
        <v>5</v>
      </c>
      <c r="D149" s="14" t="s">
        <v>102</v>
      </c>
      <c r="E149" s="14">
        <v>0.19</v>
      </c>
      <c r="F149" s="14" t="s">
        <v>83</v>
      </c>
      <c r="G149" s="14" t="s">
        <v>85</v>
      </c>
      <c r="H149" s="36" t="s">
        <v>17</v>
      </c>
      <c r="I149" s="37" t="s">
        <v>189</v>
      </c>
      <c r="J149" s="37">
        <v>0.5</v>
      </c>
      <c r="K149" s="41">
        <v>50</v>
      </c>
      <c r="L149" s="67">
        <v>285900</v>
      </c>
      <c r="M149" s="67"/>
      <c r="N149" s="65"/>
      <c r="O149" s="40">
        <v>0</v>
      </c>
      <c r="P149" s="21" t="str">
        <f>IF(AND($H149=P$11,$F149=Graphique!$A$2,$B149=Graphique!$A$1),MAX(P$11:P148)+1,"")</f>
        <v/>
      </c>
      <c r="Q149" s="21" t="str">
        <f>IF(AND($H149=Q$11,$F149=Graphique!$A$2,$B149=Graphique!$A$1),MAX(Q$11:Q148)+1,"")</f>
        <v/>
      </c>
      <c r="R149" s="21" t="str">
        <f>IF(AND($H149=R$11,$F149=Graphique!$A$2,$B149=Graphique!$A$1),MAX(R$11:R148)+1,"")</f>
        <v/>
      </c>
      <c r="S149" s="21" t="str">
        <f>IF(AND($H149=S$11,$F149=Graphique!$A$2,$B149=Graphique!$A$1),MAX(S$11:S148)+1,"")</f>
        <v/>
      </c>
      <c r="T149" s="21" t="str">
        <f>IF(AND($H149=T$11,$F149=Graphique!$A$2,$B149=Graphique!$A$1),MAX(T$11:T148)+1,"")</f>
        <v/>
      </c>
      <c r="U149" s="21" t="str">
        <f>IF(AND($H149=U$11,$F149=Graphique!$A$2,$B149=Graphique!$A$1),MAX(U$11:U148)+1,"")</f>
        <v/>
      </c>
      <c r="V149" s="21" t="str">
        <f>IF(AND($H149=V$11,$F149=Graphique!$A$2,$B149=Graphique!$A$1),MAX(V$11:V148)+1,"")</f>
        <v/>
      </c>
      <c r="W149" s="21" t="str">
        <f>IF(AND($H149=W$11,$F149=Graphique!$A$2,$B149=Graphique!$A$1),MAX(W$11:W148)+1,"")</f>
        <v/>
      </c>
      <c r="X149" s="21" t="str">
        <f>IF(AND($H149=X$11,$F149=Graphique!$A$2,$B149=Graphique!$A$1),MAX(X$11:X148)+1,"")</f>
        <v/>
      </c>
      <c r="Y149" s="21" t="str">
        <f>IF(AND($H149=Y$11,$F149=Graphique!$A$2,$B149=Graphique!$A$1),MAX(Y$11:Y148)+1,"")</f>
        <v/>
      </c>
      <c r="Z149" s="21" t="str">
        <f>IF(AND($H149=Z$11,$F149=Graphique!$A$2,$B149=Graphique!$A$1),MAX(Z$11:Z148)+1,"")</f>
        <v/>
      </c>
      <c r="AA149" s="21" t="str">
        <f>IF(AND($H149=AA$11,$F149=Graphique!$A$2,$B149=Graphique!$A$1),MAX(AA$11:AA148)+1,"")</f>
        <v/>
      </c>
      <c r="AB149" s="21" t="str">
        <f>IF(AND($H149=AB$11,$F149=Graphique!$A$2,$B149=Graphique!$A$1),MAX(AB$11:AB148)+1,"")</f>
        <v/>
      </c>
      <c r="AC149" s="21" t="str">
        <f>IF(AND($H149=AC$11,$F149=Graphique!$A$2,$B149=Graphique!$A$1),MAX(AC$11:AC148)+1,"")</f>
        <v/>
      </c>
    </row>
    <row r="150" spans="1:29" ht="15.75" x14ac:dyDescent="0.25">
      <c r="A150" s="14">
        <v>34656</v>
      </c>
      <c r="B150" s="14" t="s">
        <v>101</v>
      </c>
      <c r="C150" s="14" t="s">
        <v>5</v>
      </c>
      <c r="D150" s="14" t="s">
        <v>102</v>
      </c>
      <c r="E150" s="14">
        <v>0.19</v>
      </c>
      <c r="F150" s="14" t="s">
        <v>83</v>
      </c>
      <c r="G150" s="14" t="s">
        <v>85</v>
      </c>
      <c r="H150" s="36" t="s">
        <v>17</v>
      </c>
      <c r="I150" s="37" t="s">
        <v>190</v>
      </c>
      <c r="J150" s="37">
        <v>0.75</v>
      </c>
      <c r="K150" s="41">
        <v>75</v>
      </c>
      <c r="L150" s="67">
        <v>297500</v>
      </c>
      <c r="M150" s="67"/>
      <c r="N150" s="65"/>
      <c r="O150" s="40">
        <v>8600</v>
      </c>
      <c r="P150" s="21" t="str">
        <f>IF(AND($H150=P$11,$F150=Graphique!$A$2,$B150=Graphique!$A$1),MAX(P$11:P149)+1,"")</f>
        <v/>
      </c>
      <c r="Q150" s="21" t="str">
        <f>IF(AND($H150=Q$11,$F150=Graphique!$A$2,$B150=Graphique!$A$1),MAX(Q$11:Q149)+1,"")</f>
        <v/>
      </c>
      <c r="R150" s="21" t="str">
        <f>IF(AND($H150=R$11,$F150=Graphique!$A$2,$B150=Graphique!$A$1),MAX(R$11:R149)+1,"")</f>
        <v/>
      </c>
      <c r="S150" s="21" t="str">
        <f>IF(AND($H150=S$11,$F150=Graphique!$A$2,$B150=Graphique!$A$1),MAX(S$11:S149)+1,"")</f>
        <v/>
      </c>
      <c r="T150" s="21" t="str">
        <f>IF(AND($H150=T$11,$F150=Graphique!$A$2,$B150=Graphique!$A$1),MAX(T$11:T149)+1,"")</f>
        <v/>
      </c>
      <c r="U150" s="21" t="str">
        <f>IF(AND($H150=U$11,$F150=Graphique!$A$2,$B150=Graphique!$A$1),MAX(U$11:U149)+1,"")</f>
        <v/>
      </c>
      <c r="V150" s="21" t="str">
        <f>IF(AND($H150=V$11,$F150=Graphique!$A$2,$B150=Graphique!$A$1),MAX(V$11:V149)+1,"")</f>
        <v/>
      </c>
      <c r="W150" s="21" t="str">
        <f>IF(AND($H150=W$11,$F150=Graphique!$A$2,$B150=Graphique!$A$1),MAX(W$11:W149)+1,"")</f>
        <v/>
      </c>
      <c r="X150" s="21" t="str">
        <f>IF(AND($H150=X$11,$F150=Graphique!$A$2,$B150=Graphique!$A$1),MAX(X$11:X149)+1,"")</f>
        <v/>
      </c>
      <c r="Y150" s="21" t="str">
        <f>IF(AND($H150=Y$11,$F150=Graphique!$A$2,$B150=Graphique!$A$1),MAX(Y$11:Y149)+1,"")</f>
        <v/>
      </c>
      <c r="Z150" s="21" t="str">
        <f>IF(AND($H150=Z$11,$F150=Graphique!$A$2,$B150=Graphique!$A$1),MAX(Z$11:Z149)+1,"")</f>
        <v/>
      </c>
      <c r="AA150" s="21" t="str">
        <f>IF(AND($H150=AA$11,$F150=Graphique!$A$2,$B150=Graphique!$A$1),MAX(AA$11:AA149)+1,"")</f>
        <v/>
      </c>
      <c r="AB150" s="21" t="str">
        <f>IF(AND($H150=AB$11,$F150=Graphique!$A$2,$B150=Graphique!$A$1),MAX(AB$11:AB149)+1,"")</f>
        <v/>
      </c>
      <c r="AC150" s="21" t="str">
        <f>IF(AND($H150=AC$11,$F150=Graphique!$A$2,$B150=Graphique!$A$1),MAX(AC$11:AC149)+1,"")</f>
        <v/>
      </c>
    </row>
    <row r="151" spans="1:29" ht="15.75" x14ac:dyDescent="0.25">
      <c r="A151" s="14">
        <v>26085</v>
      </c>
      <c r="B151" s="14" t="s">
        <v>101</v>
      </c>
      <c r="C151" s="14" t="s">
        <v>5</v>
      </c>
      <c r="D151" s="14" t="s">
        <v>102</v>
      </c>
      <c r="E151" s="14">
        <v>0.19</v>
      </c>
      <c r="F151" s="14" t="s">
        <v>83</v>
      </c>
      <c r="G151" s="14" t="s">
        <v>86</v>
      </c>
      <c r="H151" s="36" t="s">
        <v>17</v>
      </c>
      <c r="I151" s="37" t="s">
        <v>191</v>
      </c>
      <c r="J151" s="38">
        <v>2</v>
      </c>
      <c r="K151" s="41">
        <v>200</v>
      </c>
      <c r="L151" s="67">
        <v>564500</v>
      </c>
      <c r="M151" s="67"/>
      <c r="N151" s="65"/>
      <c r="O151" s="40">
        <v>564500</v>
      </c>
      <c r="P151" s="21" t="str">
        <f>IF(AND($H151=P$11,$F151=Graphique!$A$2,$B151=Graphique!$A$1),MAX(P$11:P150)+1,"")</f>
        <v/>
      </c>
      <c r="Q151" s="21" t="str">
        <f>IF(AND($H151=Q$11,$F151=Graphique!$A$2,$B151=Graphique!$A$1),MAX(Q$11:Q150)+1,"")</f>
        <v/>
      </c>
      <c r="R151" s="21" t="str">
        <f>IF(AND($H151=R$11,$F151=Graphique!$A$2,$B151=Graphique!$A$1),MAX(R$11:R150)+1,"")</f>
        <v/>
      </c>
      <c r="S151" s="21" t="str">
        <f>IF(AND($H151=S$11,$F151=Graphique!$A$2,$B151=Graphique!$A$1),MAX(S$11:S150)+1,"")</f>
        <v/>
      </c>
      <c r="T151" s="21" t="str">
        <f>IF(AND($H151=T$11,$F151=Graphique!$A$2,$B151=Graphique!$A$1),MAX(T$11:T150)+1,"")</f>
        <v/>
      </c>
      <c r="U151" s="21" t="str">
        <f>IF(AND($H151=U$11,$F151=Graphique!$A$2,$B151=Graphique!$A$1),MAX(U$11:U150)+1,"")</f>
        <v/>
      </c>
      <c r="V151" s="21" t="str">
        <f>IF(AND($H151=V$11,$F151=Graphique!$A$2,$B151=Graphique!$A$1),MAX(V$11:V150)+1,"")</f>
        <v/>
      </c>
      <c r="W151" s="21" t="str">
        <f>IF(AND($H151=W$11,$F151=Graphique!$A$2,$B151=Graphique!$A$1),MAX(W$11:W150)+1,"")</f>
        <v/>
      </c>
      <c r="X151" s="21" t="str">
        <f>IF(AND($H151=X$11,$F151=Graphique!$A$2,$B151=Graphique!$A$1),MAX(X$11:X150)+1,"")</f>
        <v/>
      </c>
      <c r="Y151" s="21" t="str">
        <f>IF(AND($H151=Y$11,$F151=Graphique!$A$2,$B151=Graphique!$A$1),MAX(Y$11:Y150)+1,"")</f>
        <v/>
      </c>
      <c r="Z151" s="21" t="str">
        <f>IF(AND($H151=Z$11,$F151=Graphique!$A$2,$B151=Graphique!$A$1),MAX(Z$11:Z150)+1,"")</f>
        <v/>
      </c>
      <c r="AA151" s="21" t="str">
        <f>IF(AND($H151=AA$11,$F151=Graphique!$A$2,$B151=Graphique!$A$1),MAX(AA$11:AA150)+1,"")</f>
        <v/>
      </c>
      <c r="AB151" s="21" t="str">
        <f>IF(AND($H151=AB$11,$F151=Graphique!$A$2,$B151=Graphique!$A$1),MAX(AB$11:AB150)+1,"")</f>
        <v/>
      </c>
      <c r="AC151" s="21" t="str">
        <f>IF(AND($H151=AC$11,$F151=Graphique!$A$2,$B151=Graphique!$A$1),MAX(AC$11:AC150)+1,"")</f>
        <v/>
      </c>
    </row>
    <row r="152" spans="1:29" ht="15.75" x14ac:dyDescent="0.25">
      <c r="A152" s="14">
        <v>24578</v>
      </c>
      <c r="B152" s="14" t="s">
        <v>101</v>
      </c>
      <c r="C152" s="14" t="s">
        <v>5</v>
      </c>
      <c r="D152" s="14" t="s">
        <v>102</v>
      </c>
      <c r="E152" s="14">
        <v>0.19</v>
      </c>
      <c r="F152" s="14" t="s">
        <v>83</v>
      </c>
      <c r="G152" s="14" t="s">
        <v>86</v>
      </c>
      <c r="H152" s="36" t="s">
        <v>17</v>
      </c>
      <c r="I152" s="37" t="s">
        <v>192</v>
      </c>
      <c r="J152" s="37">
        <v>0.75</v>
      </c>
      <c r="K152" s="41">
        <v>75</v>
      </c>
      <c r="L152" s="67">
        <v>449500</v>
      </c>
      <c r="M152" s="67"/>
      <c r="N152" s="65"/>
      <c r="O152" s="40">
        <v>17600</v>
      </c>
      <c r="P152" s="21" t="str">
        <f>IF(AND($H152=P$11,$F152=Graphique!$A$2,$B152=Graphique!$A$1),MAX(P$11:P151)+1,"")</f>
        <v/>
      </c>
      <c r="Q152" s="21" t="str">
        <f>IF(AND($H152=Q$11,$F152=Graphique!$A$2,$B152=Graphique!$A$1),MAX(Q$11:Q151)+1,"")</f>
        <v/>
      </c>
      <c r="R152" s="21" t="str">
        <f>IF(AND($H152=R$11,$F152=Graphique!$A$2,$B152=Graphique!$A$1),MAX(R$11:R151)+1,"")</f>
        <v/>
      </c>
      <c r="S152" s="21" t="str">
        <f>IF(AND($H152=S$11,$F152=Graphique!$A$2,$B152=Graphique!$A$1),MAX(S$11:S151)+1,"")</f>
        <v/>
      </c>
      <c r="T152" s="21" t="str">
        <f>IF(AND($H152=T$11,$F152=Graphique!$A$2,$B152=Graphique!$A$1),MAX(T$11:T151)+1,"")</f>
        <v/>
      </c>
      <c r="U152" s="21" t="str">
        <f>IF(AND($H152=U$11,$F152=Graphique!$A$2,$B152=Graphique!$A$1),MAX(U$11:U151)+1,"")</f>
        <v/>
      </c>
      <c r="V152" s="21" t="str">
        <f>IF(AND($H152=V$11,$F152=Graphique!$A$2,$B152=Graphique!$A$1),MAX(V$11:V151)+1,"")</f>
        <v/>
      </c>
      <c r="W152" s="21" t="str">
        <f>IF(AND($H152=W$11,$F152=Graphique!$A$2,$B152=Graphique!$A$1),MAX(W$11:W151)+1,"")</f>
        <v/>
      </c>
      <c r="X152" s="21" t="str">
        <f>IF(AND($H152=X$11,$F152=Graphique!$A$2,$B152=Graphique!$A$1),MAX(X$11:X151)+1,"")</f>
        <v/>
      </c>
      <c r="Y152" s="21" t="str">
        <f>IF(AND($H152=Y$11,$F152=Graphique!$A$2,$B152=Graphique!$A$1),MAX(Y$11:Y151)+1,"")</f>
        <v/>
      </c>
      <c r="Z152" s="21" t="str">
        <f>IF(AND($H152=Z$11,$F152=Graphique!$A$2,$B152=Graphique!$A$1),MAX(Z$11:Z151)+1,"")</f>
        <v/>
      </c>
      <c r="AA152" s="21" t="str">
        <f>IF(AND($H152=AA$11,$F152=Graphique!$A$2,$B152=Graphique!$A$1),MAX(AA$11:AA151)+1,"")</f>
        <v/>
      </c>
      <c r="AB152" s="21" t="str">
        <f>IF(AND($H152=AB$11,$F152=Graphique!$A$2,$B152=Graphique!$A$1),MAX(AB$11:AB151)+1,"")</f>
        <v/>
      </c>
      <c r="AC152" s="21" t="str">
        <f>IF(AND($H152=AC$11,$F152=Graphique!$A$2,$B152=Graphique!$A$1),MAX(AC$11:AC151)+1,"")</f>
        <v/>
      </c>
    </row>
    <row r="153" spans="1:29" ht="15.75" x14ac:dyDescent="0.25">
      <c r="A153" s="14">
        <v>36988</v>
      </c>
      <c r="B153" s="14" t="s">
        <v>101</v>
      </c>
      <c r="C153" s="14" t="s">
        <v>5</v>
      </c>
      <c r="D153" s="14" t="s">
        <v>102</v>
      </c>
      <c r="E153" s="14">
        <v>0.19</v>
      </c>
      <c r="F153" s="14" t="s">
        <v>84</v>
      </c>
      <c r="G153" s="14" t="s">
        <v>86</v>
      </c>
      <c r="H153" s="36" t="s">
        <v>17</v>
      </c>
      <c r="I153" s="37" t="s">
        <v>193</v>
      </c>
      <c r="J153" s="37">
        <v>0.75</v>
      </c>
      <c r="K153" s="41">
        <v>85</v>
      </c>
      <c r="L153" s="67">
        <v>430900</v>
      </c>
      <c r="M153" s="67"/>
      <c r="N153" s="65"/>
      <c r="O153" s="40">
        <v>-1000</v>
      </c>
      <c r="P153" s="21" t="str">
        <f>IF(AND($H153=P$11,$F153=Graphique!$A$2,$B153=Graphique!$A$1),MAX(P$11:P152)+1,"")</f>
        <v/>
      </c>
      <c r="Q153" s="21" t="str">
        <f>IF(AND($H153=Q$11,$F153=Graphique!$A$2,$B153=Graphique!$A$1),MAX(Q$11:Q152)+1,"")</f>
        <v/>
      </c>
      <c r="R153" s="21" t="str">
        <f>IF(AND($H153=R$11,$F153=Graphique!$A$2,$B153=Graphique!$A$1),MAX(R$11:R152)+1,"")</f>
        <v/>
      </c>
      <c r="S153" s="21" t="str">
        <f>IF(AND($H153=S$11,$F153=Graphique!$A$2,$B153=Graphique!$A$1),MAX(S$11:S152)+1,"")</f>
        <v/>
      </c>
      <c r="T153" s="21" t="str">
        <f>IF(AND($H153=T$11,$F153=Graphique!$A$2,$B153=Graphique!$A$1),MAX(T$11:T152)+1,"")</f>
        <v/>
      </c>
      <c r="U153" s="21" t="str">
        <f>IF(AND($H153=U$11,$F153=Graphique!$A$2,$B153=Graphique!$A$1),MAX(U$11:U152)+1,"")</f>
        <v/>
      </c>
      <c r="V153" s="21" t="str">
        <f>IF(AND($H153=V$11,$F153=Graphique!$A$2,$B153=Graphique!$A$1),MAX(V$11:V152)+1,"")</f>
        <v/>
      </c>
      <c r="W153" s="21" t="str">
        <f>IF(AND($H153=W$11,$F153=Graphique!$A$2,$B153=Graphique!$A$1),MAX(W$11:W152)+1,"")</f>
        <v/>
      </c>
      <c r="X153" s="21" t="str">
        <f>IF(AND($H153=X$11,$F153=Graphique!$A$2,$B153=Graphique!$A$1),MAX(X$11:X152)+1,"")</f>
        <v/>
      </c>
      <c r="Y153" s="21" t="str">
        <f>IF(AND($H153=Y$11,$F153=Graphique!$A$2,$B153=Graphique!$A$1),MAX(Y$11:Y152)+1,"")</f>
        <v/>
      </c>
      <c r="Z153" s="21" t="str">
        <f>IF(AND($H153=Z$11,$F153=Graphique!$A$2,$B153=Graphique!$A$1),MAX(Z$11:Z152)+1,"")</f>
        <v/>
      </c>
      <c r="AA153" s="21" t="str">
        <f>IF(AND($H153=AA$11,$F153=Graphique!$A$2,$B153=Graphique!$A$1),MAX(AA$11:AA152)+1,"")</f>
        <v/>
      </c>
      <c r="AB153" s="21" t="str">
        <f>IF(AND($H153=AB$11,$F153=Graphique!$A$2,$B153=Graphique!$A$1),MAX(AB$11:AB152)+1,"")</f>
        <v/>
      </c>
      <c r="AC153" s="21" t="str">
        <f>IF(AND($H153=AC$11,$F153=Graphique!$A$2,$B153=Graphique!$A$1),MAX(AC$11:AC152)+1,"")</f>
        <v/>
      </c>
    </row>
    <row r="154" spans="1:29" ht="15.75" x14ac:dyDescent="0.25">
      <c r="A154" s="14">
        <v>36987</v>
      </c>
      <c r="B154" s="14" t="s">
        <v>101</v>
      </c>
      <c r="C154" s="14" t="s">
        <v>5</v>
      </c>
      <c r="D154" s="14" t="s">
        <v>102</v>
      </c>
      <c r="E154" s="14">
        <v>0.19</v>
      </c>
      <c r="F154" s="14" t="s">
        <v>84</v>
      </c>
      <c r="G154" s="14" t="s">
        <v>86</v>
      </c>
      <c r="H154" s="36" t="s">
        <v>17</v>
      </c>
      <c r="I154" s="37" t="s">
        <v>194</v>
      </c>
      <c r="J154" s="37">
        <v>0.5</v>
      </c>
      <c r="K154" s="41">
        <v>50</v>
      </c>
      <c r="L154" s="67">
        <v>331900</v>
      </c>
      <c r="M154" s="67"/>
      <c r="N154" s="65"/>
      <c r="O154" s="40">
        <v>-100</v>
      </c>
      <c r="P154" s="21" t="str">
        <f>IF(AND($H154=P$11,$F154=Graphique!$A$2,$B154=Graphique!$A$1),MAX(P$11:P153)+1,"")</f>
        <v/>
      </c>
      <c r="Q154" s="21" t="str">
        <f>IF(AND($H154=Q$11,$F154=Graphique!$A$2,$B154=Graphique!$A$1),MAX(Q$11:Q153)+1,"")</f>
        <v/>
      </c>
      <c r="R154" s="21" t="str">
        <f>IF(AND($H154=R$11,$F154=Graphique!$A$2,$B154=Graphique!$A$1),MAX(R$11:R153)+1,"")</f>
        <v/>
      </c>
      <c r="S154" s="21" t="str">
        <f>IF(AND($H154=S$11,$F154=Graphique!$A$2,$B154=Graphique!$A$1),MAX(S$11:S153)+1,"")</f>
        <v/>
      </c>
      <c r="T154" s="21" t="str">
        <f>IF(AND($H154=T$11,$F154=Graphique!$A$2,$B154=Graphique!$A$1),MAX(T$11:T153)+1,"")</f>
        <v/>
      </c>
      <c r="U154" s="21" t="str">
        <f>IF(AND($H154=U$11,$F154=Graphique!$A$2,$B154=Graphique!$A$1),MAX(U$11:U153)+1,"")</f>
        <v/>
      </c>
      <c r="V154" s="21" t="str">
        <f>IF(AND($H154=V$11,$F154=Graphique!$A$2,$B154=Graphique!$A$1),MAX(V$11:V153)+1,"")</f>
        <v/>
      </c>
      <c r="W154" s="21" t="str">
        <f>IF(AND($H154=W$11,$F154=Graphique!$A$2,$B154=Graphique!$A$1),MAX(W$11:W153)+1,"")</f>
        <v/>
      </c>
      <c r="X154" s="21" t="str">
        <f>IF(AND($H154=X$11,$F154=Graphique!$A$2,$B154=Graphique!$A$1),MAX(X$11:X153)+1,"")</f>
        <v/>
      </c>
      <c r="Y154" s="21" t="str">
        <f>IF(AND($H154=Y$11,$F154=Graphique!$A$2,$B154=Graphique!$A$1),MAX(Y$11:Y153)+1,"")</f>
        <v/>
      </c>
      <c r="Z154" s="21" t="str">
        <f>IF(AND($H154=Z$11,$F154=Graphique!$A$2,$B154=Graphique!$A$1),MAX(Z$11:Z153)+1,"")</f>
        <v/>
      </c>
      <c r="AA154" s="21" t="str">
        <f>IF(AND($H154=AA$11,$F154=Graphique!$A$2,$B154=Graphique!$A$1),MAX(AA$11:AA153)+1,"")</f>
        <v/>
      </c>
      <c r="AB154" s="21" t="str">
        <f>IF(AND($H154=AB$11,$F154=Graphique!$A$2,$B154=Graphique!$A$1),MAX(AB$11:AB153)+1,"")</f>
        <v/>
      </c>
      <c r="AC154" s="21" t="str">
        <f>IF(AND($H154=AC$11,$F154=Graphique!$A$2,$B154=Graphique!$A$1),MAX(AC$11:AC153)+1,"")</f>
        <v/>
      </c>
    </row>
    <row r="155" spans="1:29" ht="15.75" x14ac:dyDescent="0.25">
      <c r="A155" s="14">
        <v>36986</v>
      </c>
      <c r="B155" s="14" t="s">
        <v>101</v>
      </c>
      <c r="C155" s="14" t="s">
        <v>5</v>
      </c>
      <c r="D155" s="14" t="s">
        <v>102</v>
      </c>
      <c r="E155" s="14">
        <v>0.19</v>
      </c>
      <c r="F155" s="14" t="s">
        <v>84</v>
      </c>
      <c r="G155" s="14" t="s">
        <v>86</v>
      </c>
      <c r="H155" s="36" t="s">
        <v>17</v>
      </c>
      <c r="I155" s="37" t="s">
        <v>195</v>
      </c>
      <c r="J155" s="37">
        <v>0.5</v>
      </c>
      <c r="K155" s="41">
        <v>30</v>
      </c>
      <c r="L155" s="67">
        <v>263500</v>
      </c>
      <c r="M155" s="67"/>
      <c r="N155" s="65"/>
      <c r="O155" s="40">
        <v>1000</v>
      </c>
      <c r="P155" s="21" t="str">
        <f>IF(AND($H155=P$11,$F155=Graphique!$A$2,$B155=Graphique!$A$1),MAX(P$11:P154)+1,"")</f>
        <v/>
      </c>
      <c r="Q155" s="21" t="str">
        <f>IF(AND($H155=Q$11,$F155=Graphique!$A$2,$B155=Graphique!$A$1),MAX(Q$11:Q154)+1,"")</f>
        <v/>
      </c>
      <c r="R155" s="21" t="str">
        <f>IF(AND($H155=R$11,$F155=Graphique!$A$2,$B155=Graphique!$A$1),MAX(R$11:R154)+1,"")</f>
        <v/>
      </c>
      <c r="S155" s="21" t="str">
        <f>IF(AND($H155=S$11,$F155=Graphique!$A$2,$B155=Graphique!$A$1),MAX(S$11:S154)+1,"")</f>
        <v/>
      </c>
      <c r="T155" s="21" t="str">
        <f>IF(AND($H155=T$11,$F155=Graphique!$A$2,$B155=Graphique!$A$1),MAX(T$11:T154)+1,"")</f>
        <v/>
      </c>
      <c r="U155" s="21" t="str">
        <f>IF(AND($H155=U$11,$F155=Graphique!$A$2,$B155=Graphique!$A$1),MAX(U$11:U154)+1,"")</f>
        <v/>
      </c>
      <c r="V155" s="21" t="str">
        <f>IF(AND($H155=V$11,$F155=Graphique!$A$2,$B155=Graphique!$A$1),MAX(V$11:V154)+1,"")</f>
        <v/>
      </c>
      <c r="W155" s="21" t="str">
        <f>IF(AND($H155=W$11,$F155=Graphique!$A$2,$B155=Graphique!$A$1),MAX(W$11:W154)+1,"")</f>
        <v/>
      </c>
      <c r="X155" s="21" t="str">
        <f>IF(AND($H155=X$11,$F155=Graphique!$A$2,$B155=Graphique!$A$1),MAX(X$11:X154)+1,"")</f>
        <v/>
      </c>
      <c r="Y155" s="21" t="str">
        <f>IF(AND($H155=Y$11,$F155=Graphique!$A$2,$B155=Graphique!$A$1),MAX(Y$11:Y154)+1,"")</f>
        <v/>
      </c>
      <c r="Z155" s="21" t="str">
        <f>IF(AND($H155=Z$11,$F155=Graphique!$A$2,$B155=Graphique!$A$1),MAX(Z$11:Z154)+1,"")</f>
        <v/>
      </c>
      <c r="AA155" s="21" t="str">
        <f>IF(AND($H155=AA$11,$F155=Graphique!$A$2,$B155=Graphique!$A$1),MAX(AA$11:AA154)+1,"")</f>
        <v/>
      </c>
      <c r="AB155" s="21" t="str">
        <f>IF(AND($H155=AB$11,$F155=Graphique!$A$2,$B155=Graphique!$A$1),MAX(AB$11:AB154)+1,"")</f>
        <v/>
      </c>
      <c r="AC155" s="21" t="str">
        <f>IF(AND($H155=AC$11,$F155=Graphique!$A$2,$B155=Graphique!$A$1),MAX(AC$11:AC154)+1,"")</f>
        <v/>
      </c>
    </row>
    <row r="156" spans="1:29" ht="15.75" x14ac:dyDescent="0.25">
      <c r="A156" s="14">
        <v>20396</v>
      </c>
      <c r="B156" s="14" t="s">
        <v>101</v>
      </c>
      <c r="C156" s="14" t="s">
        <v>5</v>
      </c>
      <c r="D156" s="14" t="s">
        <v>102</v>
      </c>
      <c r="E156" s="14">
        <v>0.19</v>
      </c>
      <c r="F156" s="14" t="s">
        <v>84</v>
      </c>
      <c r="G156" s="14" t="s">
        <v>85</v>
      </c>
      <c r="H156" s="36" t="s">
        <v>17</v>
      </c>
      <c r="I156" s="37" t="s">
        <v>196</v>
      </c>
      <c r="J156" s="38">
        <v>1</v>
      </c>
      <c r="K156" s="41">
        <v>100</v>
      </c>
      <c r="L156" s="67">
        <v>458900</v>
      </c>
      <c r="M156" s="67"/>
      <c r="N156" s="65"/>
      <c r="O156" s="40">
        <v>4000</v>
      </c>
      <c r="P156" s="21" t="str">
        <f>IF(AND($H156=P$11,$F156=Graphique!$A$2,$B156=Graphique!$A$1),MAX(P$11:P155)+1,"")</f>
        <v/>
      </c>
      <c r="Q156" s="21" t="str">
        <f>IF(AND($H156=Q$11,$F156=Graphique!$A$2,$B156=Graphique!$A$1),MAX(Q$11:Q155)+1,"")</f>
        <v/>
      </c>
      <c r="R156" s="21" t="str">
        <f>IF(AND($H156=R$11,$F156=Graphique!$A$2,$B156=Graphique!$A$1),MAX(R$11:R155)+1,"")</f>
        <v/>
      </c>
      <c r="S156" s="21" t="str">
        <f>IF(AND($H156=S$11,$F156=Graphique!$A$2,$B156=Graphique!$A$1),MAX(S$11:S155)+1,"")</f>
        <v/>
      </c>
      <c r="T156" s="21" t="str">
        <f>IF(AND($H156=T$11,$F156=Graphique!$A$2,$B156=Graphique!$A$1),MAX(T$11:T155)+1,"")</f>
        <v/>
      </c>
      <c r="U156" s="21" t="str">
        <f>IF(AND($H156=U$11,$F156=Graphique!$A$2,$B156=Graphique!$A$1),MAX(U$11:U155)+1,"")</f>
        <v/>
      </c>
      <c r="V156" s="21" t="str">
        <f>IF(AND($H156=V$11,$F156=Graphique!$A$2,$B156=Graphique!$A$1),MAX(V$11:V155)+1,"")</f>
        <v/>
      </c>
      <c r="W156" s="21" t="str">
        <f>IF(AND($H156=W$11,$F156=Graphique!$A$2,$B156=Graphique!$A$1),MAX(W$11:W155)+1,"")</f>
        <v/>
      </c>
      <c r="X156" s="21" t="str">
        <f>IF(AND($H156=X$11,$F156=Graphique!$A$2,$B156=Graphique!$A$1),MAX(X$11:X155)+1,"")</f>
        <v/>
      </c>
      <c r="Y156" s="21" t="str">
        <f>IF(AND($H156=Y$11,$F156=Graphique!$A$2,$B156=Graphique!$A$1),MAX(Y$11:Y155)+1,"")</f>
        <v/>
      </c>
      <c r="Z156" s="21" t="str">
        <f>IF(AND($H156=Z$11,$F156=Graphique!$A$2,$B156=Graphique!$A$1),MAX(Z$11:Z155)+1,"")</f>
        <v/>
      </c>
      <c r="AA156" s="21" t="str">
        <f>IF(AND($H156=AA$11,$F156=Graphique!$A$2,$B156=Graphique!$A$1),MAX(AA$11:AA155)+1,"")</f>
        <v/>
      </c>
      <c r="AB156" s="21" t="str">
        <f>IF(AND($H156=AB$11,$F156=Graphique!$A$2,$B156=Graphique!$A$1),MAX(AB$11:AB155)+1,"")</f>
        <v/>
      </c>
      <c r="AC156" s="21" t="str">
        <f>IF(AND($H156=AC$11,$F156=Graphique!$A$2,$B156=Graphique!$A$1),MAX(AC$11:AC155)+1,"")</f>
        <v/>
      </c>
    </row>
    <row r="157" spans="1:29" ht="15.75" x14ac:dyDescent="0.25">
      <c r="A157" s="14">
        <v>20397</v>
      </c>
      <c r="B157" s="14" t="s">
        <v>101</v>
      </c>
      <c r="C157" s="14" t="s">
        <v>5</v>
      </c>
      <c r="D157" s="14" t="s">
        <v>102</v>
      </c>
      <c r="E157" s="14">
        <v>0.19</v>
      </c>
      <c r="F157" s="14" t="s">
        <v>84</v>
      </c>
      <c r="G157" s="14" t="s">
        <v>85</v>
      </c>
      <c r="H157" s="36" t="s">
        <v>17</v>
      </c>
      <c r="I157" s="37" t="s">
        <v>197</v>
      </c>
      <c r="J157" s="37">
        <v>0.5</v>
      </c>
      <c r="K157" s="41">
        <v>50</v>
      </c>
      <c r="L157" s="67">
        <v>331900</v>
      </c>
      <c r="M157" s="67"/>
      <c r="N157" s="65"/>
      <c r="O157" s="40">
        <v>3000</v>
      </c>
      <c r="P157" s="21" t="str">
        <f>IF(AND($H157=P$11,$F157=Graphique!$A$2,$B157=Graphique!$A$1),MAX(P$11:P156)+1,"")</f>
        <v/>
      </c>
      <c r="Q157" s="21" t="str">
        <f>IF(AND($H157=Q$11,$F157=Graphique!$A$2,$B157=Graphique!$A$1),MAX(Q$11:Q156)+1,"")</f>
        <v/>
      </c>
      <c r="R157" s="21" t="str">
        <f>IF(AND($H157=R$11,$F157=Graphique!$A$2,$B157=Graphique!$A$1),MAX(R$11:R156)+1,"")</f>
        <v/>
      </c>
      <c r="S157" s="21" t="str">
        <f>IF(AND($H157=S$11,$F157=Graphique!$A$2,$B157=Graphique!$A$1),MAX(S$11:S156)+1,"")</f>
        <v/>
      </c>
      <c r="T157" s="21" t="str">
        <f>IF(AND($H157=T$11,$F157=Graphique!$A$2,$B157=Graphique!$A$1),MAX(T$11:T156)+1,"")</f>
        <v/>
      </c>
      <c r="U157" s="21" t="str">
        <f>IF(AND($H157=U$11,$F157=Graphique!$A$2,$B157=Graphique!$A$1),MAX(U$11:U156)+1,"")</f>
        <v/>
      </c>
      <c r="V157" s="21" t="str">
        <f>IF(AND($H157=V$11,$F157=Graphique!$A$2,$B157=Graphique!$A$1),MAX(V$11:V156)+1,"")</f>
        <v/>
      </c>
      <c r="W157" s="21" t="str">
        <f>IF(AND($H157=W$11,$F157=Graphique!$A$2,$B157=Graphique!$A$1),MAX(W$11:W156)+1,"")</f>
        <v/>
      </c>
      <c r="X157" s="21" t="str">
        <f>IF(AND($H157=X$11,$F157=Graphique!$A$2,$B157=Graphique!$A$1),MAX(X$11:X156)+1,"")</f>
        <v/>
      </c>
      <c r="Y157" s="21" t="str">
        <f>IF(AND($H157=Y$11,$F157=Graphique!$A$2,$B157=Graphique!$A$1),MAX(Y$11:Y156)+1,"")</f>
        <v/>
      </c>
      <c r="Z157" s="21" t="str">
        <f>IF(AND($H157=Z$11,$F157=Graphique!$A$2,$B157=Graphique!$A$1),MAX(Z$11:Z156)+1,"")</f>
        <v/>
      </c>
      <c r="AA157" s="21" t="str">
        <f>IF(AND($H157=AA$11,$F157=Graphique!$A$2,$B157=Graphique!$A$1),MAX(AA$11:AA156)+1,"")</f>
        <v/>
      </c>
      <c r="AB157" s="21" t="str">
        <f>IF(AND($H157=AB$11,$F157=Graphique!$A$2,$B157=Graphique!$A$1),MAX(AB$11:AB156)+1,"")</f>
        <v/>
      </c>
      <c r="AC157" s="21" t="str">
        <f>IF(AND($H157=AC$11,$F157=Graphique!$A$2,$B157=Graphique!$A$1),MAX(AC$11:AC156)+1,"")</f>
        <v/>
      </c>
    </row>
    <row r="158" spans="1:29" ht="15.75" x14ac:dyDescent="0.25">
      <c r="A158" s="14">
        <v>38302</v>
      </c>
      <c r="B158" s="14" t="s">
        <v>101</v>
      </c>
      <c r="C158" s="14" t="s">
        <v>5</v>
      </c>
      <c r="D158" s="14" t="s">
        <v>102</v>
      </c>
      <c r="E158" s="14">
        <v>0.19</v>
      </c>
      <c r="F158" s="14" t="s">
        <v>83</v>
      </c>
      <c r="G158" s="14" t="s">
        <v>87</v>
      </c>
      <c r="H158" s="36" t="s">
        <v>17</v>
      </c>
      <c r="I158" s="37" t="s">
        <v>198</v>
      </c>
      <c r="J158" s="38">
        <v>1</v>
      </c>
      <c r="K158" s="41">
        <v>100</v>
      </c>
      <c r="L158" s="67">
        <v>331900</v>
      </c>
      <c r="M158" s="67"/>
      <c r="N158" s="65"/>
      <c r="O158" s="40">
        <v>3000</v>
      </c>
      <c r="P158" s="21" t="str">
        <f>IF(AND($H158=P$11,$F158=Graphique!$A$2,$B158=Graphique!$A$1),MAX(P$11:P157)+1,"")</f>
        <v/>
      </c>
      <c r="Q158" s="21" t="str">
        <f>IF(AND($H158=Q$11,$F158=Graphique!$A$2,$B158=Graphique!$A$1),MAX(Q$11:Q157)+1,"")</f>
        <v/>
      </c>
      <c r="R158" s="21" t="str">
        <f>IF(AND($H158=R$11,$F158=Graphique!$A$2,$B158=Graphique!$A$1),MAX(R$11:R157)+1,"")</f>
        <v/>
      </c>
      <c r="S158" s="21" t="str">
        <f>IF(AND($H158=S$11,$F158=Graphique!$A$2,$B158=Graphique!$A$1),MAX(S$11:S157)+1,"")</f>
        <v/>
      </c>
      <c r="T158" s="21" t="str">
        <f>IF(AND($H158=T$11,$F158=Graphique!$A$2,$B158=Graphique!$A$1),MAX(T$11:T157)+1,"")</f>
        <v/>
      </c>
      <c r="U158" s="21" t="str">
        <f>IF(AND($H158=U$11,$F158=Graphique!$A$2,$B158=Graphique!$A$1),MAX(U$11:U157)+1,"")</f>
        <v/>
      </c>
      <c r="V158" s="21" t="str">
        <f>IF(AND($H158=V$11,$F158=Graphique!$A$2,$B158=Graphique!$A$1),MAX(V$11:V157)+1,"")</f>
        <v/>
      </c>
      <c r="W158" s="21" t="str">
        <f>IF(AND($H158=W$11,$F158=Graphique!$A$2,$B158=Graphique!$A$1),MAX(W$11:W157)+1,"")</f>
        <v/>
      </c>
      <c r="X158" s="21" t="str">
        <f>IF(AND($H158=X$11,$F158=Graphique!$A$2,$B158=Graphique!$A$1),MAX(X$11:X157)+1,"")</f>
        <v/>
      </c>
      <c r="Y158" s="21" t="str">
        <f>IF(AND($H158=Y$11,$F158=Graphique!$A$2,$B158=Graphique!$A$1),MAX(Y$11:Y157)+1,"")</f>
        <v/>
      </c>
      <c r="Z158" s="21" t="str">
        <f>IF(AND($H158=Z$11,$F158=Graphique!$A$2,$B158=Graphique!$A$1),MAX(Z$11:Z157)+1,"")</f>
        <v/>
      </c>
      <c r="AA158" s="21" t="str">
        <f>IF(AND($H158=AA$11,$F158=Graphique!$A$2,$B158=Graphique!$A$1),MAX(AA$11:AA157)+1,"")</f>
        <v/>
      </c>
      <c r="AB158" s="21" t="str">
        <f>IF(AND($H158=AB$11,$F158=Graphique!$A$2,$B158=Graphique!$A$1),MAX(AB$11:AB157)+1,"")</f>
        <v/>
      </c>
      <c r="AC158" s="21" t="str">
        <f>IF(AND($H158=AC$11,$F158=Graphique!$A$2,$B158=Graphique!$A$1),MAX(AC$11:AC157)+1,"")</f>
        <v/>
      </c>
    </row>
    <row r="159" spans="1:29" ht="15.75" x14ac:dyDescent="0.25">
      <c r="A159" s="14">
        <v>37065</v>
      </c>
      <c r="B159" s="14" t="s">
        <v>101</v>
      </c>
      <c r="C159" s="14" t="s">
        <v>5</v>
      </c>
      <c r="D159" s="14" t="s">
        <v>102</v>
      </c>
      <c r="E159" s="14">
        <v>0.19</v>
      </c>
      <c r="F159" s="14" t="s">
        <v>83</v>
      </c>
      <c r="G159" s="14" t="s">
        <v>87</v>
      </c>
      <c r="H159" s="36" t="s">
        <v>17</v>
      </c>
      <c r="I159" s="37" t="s">
        <v>199</v>
      </c>
      <c r="J159" s="38">
        <v>1</v>
      </c>
      <c r="K159" s="41">
        <v>100</v>
      </c>
      <c r="L159" s="67">
        <v>331900</v>
      </c>
      <c r="M159" s="67"/>
      <c r="N159" s="65"/>
      <c r="O159" s="40">
        <v>3000</v>
      </c>
      <c r="P159" s="21" t="str">
        <f>IF(AND($H159=P$11,$F159=Graphique!$A$2,$B159=Graphique!$A$1),MAX(P$11:P158)+1,"")</f>
        <v/>
      </c>
      <c r="Q159" s="21" t="str">
        <f>IF(AND($H159=Q$11,$F159=Graphique!$A$2,$B159=Graphique!$A$1),MAX(Q$11:Q158)+1,"")</f>
        <v/>
      </c>
      <c r="R159" s="21" t="str">
        <f>IF(AND($H159=R$11,$F159=Graphique!$A$2,$B159=Graphique!$A$1),MAX(R$11:R158)+1,"")</f>
        <v/>
      </c>
      <c r="S159" s="21" t="str">
        <f>IF(AND($H159=S$11,$F159=Graphique!$A$2,$B159=Graphique!$A$1),MAX(S$11:S158)+1,"")</f>
        <v/>
      </c>
      <c r="T159" s="21" t="str">
        <f>IF(AND($H159=T$11,$F159=Graphique!$A$2,$B159=Graphique!$A$1),MAX(T$11:T158)+1,"")</f>
        <v/>
      </c>
      <c r="U159" s="21" t="str">
        <f>IF(AND($H159=U$11,$F159=Graphique!$A$2,$B159=Graphique!$A$1),MAX(U$11:U158)+1,"")</f>
        <v/>
      </c>
      <c r="V159" s="21" t="str">
        <f>IF(AND($H159=V$11,$F159=Graphique!$A$2,$B159=Graphique!$A$1),MAX(V$11:V158)+1,"")</f>
        <v/>
      </c>
      <c r="W159" s="21" t="str">
        <f>IF(AND($H159=W$11,$F159=Graphique!$A$2,$B159=Graphique!$A$1),MAX(W$11:W158)+1,"")</f>
        <v/>
      </c>
      <c r="X159" s="21" t="str">
        <f>IF(AND($H159=X$11,$F159=Graphique!$A$2,$B159=Graphique!$A$1),MAX(X$11:X158)+1,"")</f>
        <v/>
      </c>
      <c r="Y159" s="21" t="str">
        <f>IF(AND($H159=Y$11,$F159=Graphique!$A$2,$B159=Graphique!$A$1),MAX(Y$11:Y158)+1,"")</f>
        <v/>
      </c>
      <c r="Z159" s="21" t="str">
        <f>IF(AND($H159=Z$11,$F159=Graphique!$A$2,$B159=Graphique!$A$1),MAX(Z$11:Z158)+1,"")</f>
        <v/>
      </c>
      <c r="AA159" s="21" t="str">
        <f>IF(AND($H159=AA$11,$F159=Graphique!$A$2,$B159=Graphique!$A$1),MAX(AA$11:AA158)+1,"")</f>
        <v/>
      </c>
      <c r="AB159" s="21" t="str">
        <f>IF(AND($H159=AB$11,$F159=Graphique!$A$2,$B159=Graphique!$A$1),MAX(AB$11:AB158)+1,"")</f>
        <v/>
      </c>
      <c r="AC159" s="21" t="str">
        <f>IF(AND($H159=AC$11,$F159=Graphique!$A$2,$B159=Graphique!$A$1),MAX(AC$11:AC158)+1,"")</f>
        <v/>
      </c>
    </row>
    <row r="160" spans="1:29" ht="15.75" x14ac:dyDescent="0.25">
      <c r="A160" s="14" t="s">
        <v>63</v>
      </c>
      <c r="B160" s="14" t="s">
        <v>101</v>
      </c>
      <c r="C160" s="14" t="s">
        <v>5</v>
      </c>
      <c r="D160" s="14" t="s">
        <v>102</v>
      </c>
      <c r="E160" s="14">
        <v>0.19</v>
      </c>
      <c r="F160" s="14" t="s">
        <v>84</v>
      </c>
      <c r="G160" s="14" t="s">
        <v>85</v>
      </c>
      <c r="H160" s="36" t="s">
        <v>17</v>
      </c>
      <c r="I160" s="37" t="s">
        <v>200</v>
      </c>
      <c r="J160" s="38">
        <v>1</v>
      </c>
      <c r="K160" s="41">
        <v>100</v>
      </c>
      <c r="L160" s="67">
        <v>492900</v>
      </c>
      <c r="M160" s="67"/>
      <c r="N160" s="65"/>
      <c r="O160" s="40">
        <v>8000</v>
      </c>
      <c r="P160" s="21" t="str">
        <f>IF(AND($H160=P$11,$F160=Graphique!$A$2,$B160=Graphique!$A$1),MAX(P$11:P159)+1,"")</f>
        <v/>
      </c>
      <c r="Q160" s="21" t="str">
        <f>IF(AND($H160=Q$11,$F160=Graphique!$A$2,$B160=Graphique!$A$1),MAX(Q$11:Q159)+1,"")</f>
        <v/>
      </c>
      <c r="R160" s="21" t="str">
        <f>IF(AND($H160=R$11,$F160=Graphique!$A$2,$B160=Graphique!$A$1),MAX(R$11:R159)+1,"")</f>
        <v/>
      </c>
      <c r="S160" s="21" t="str">
        <f>IF(AND($H160=S$11,$F160=Graphique!$A$2,$B160=Graphique!$A$1),MAX(S$11:S159)+1,"")</f>
        <v/>
      </c>
      <c r="T160" s="21" t="str">
        <f>IF(AND($H160=T$11,$F160=Graphique!$A$2,$B160=Graphique!$A$1),MAX(T$11:T159)+1,"")</f>
        <v/>
      </c>
      <c r="U160" s="21" t="str">
        <f>IF(AND($H160=U$11,$F160=Graphique!$A$2,$B160=Graphique!$A$1),MAX(U$11:U159)+1,"")</f>
        <v/>
      </c>
      <c r="V160" s="21" t="str">
        <f>IF(AND($H160=V$11,$F160=Graphique!$A$2,$B160=Graphique!$A$1),MAX(V$11:V159)+1,"")</f>
        <v/>
      </c>
      <c r="W160" s="21" t="str">
        <f>IF(AND($H160=W$11,$F160=Graphique!$A$2,$B160=Graphique!$A$1),MAX(W$11:W159)+1,"")</f>
        <v/>
      </c>
      <c r="X160" s="21" t="str">
        <f>IF(AND($H160=X$11,$F160=Graphique!$A$2,$B160=Graphique!$A$1),MAX(X$11:X159)+1,"")</f>
        <v/>
      </c>
      <c r="Y160" s="21" t="str">
        <f>IF(AND($H160=Y$11,$F160=Graphique!$A$2,$B160=Graphique!$A$1),MAX(Y$11:Y159)+1,"")</f>
        <v/>
      </c>
      <c r="Z160" s="21" t="str">
        <f>IF(AND($H160=Z$11,$F160=Graphique!$A$2,$B160=Graphique!$A$1),MAX(Z$11:Z159)+1,"")</f>
        <v/>
      </c>
      <c r="AA160" s="21" t="str">
        <f>IF(AND($H160=AA$11,$F160=Graphique!$A$2,$B160=Graphique!$A$1),MAX(AA$11:AA159)+1,"")</f>
        <v/>
      </c>
      <c r="AB160" s="21" t="str">
        <f>IF(AND($H160=AB$11,$F160=Graphique!$A$2,$B160=Graphique!$A$1),MAX(AB$11:AB159)+1,"")</f>
        <v/>
      </c>
      <c r="AC160" s="21" t="str">
        <f>IF(AND($H160=AC$11,$F160=Graphique!$A$2,$B160=Graphique!$A$1),MAX(AC$11:AC159)+1,"")</f>
        <v/>
      </c>
    </row>
    <row r="161" spans="1:29" ht="15.75" x14ac:dyDescent="0.25">
      <c r="A161" s="14">
        <v>26214</v>
      </c>
      <c r="B161" s="14" t="s">
        <v>101</v>
      </c>
      <c r="C161" s="14" t="s">
        <v>5</v>
      </c>
      <c r="D161" s="14" t="s">
        <v>102</v>
      </c>
      <c r="E161" s="14">
        <v>0.19</v>
      </c>
      <c r="F161" s="14" t="s">
        <v>83</v>
      </c>
      <c r="G161" s="14" t="s">
        <v>85</v>
      </c>
      <c r="H161" s="36" t="s">
        <v>17</v>
      </c>
      <c r="I161" s="37" t="s">
        <v>202</v>
      </c>
      <c r="J161" s="38">
        <v>1</v>
      </c>
      <c r="K161" s="41">
        <v>100</v>
      </c>
      <c r="L161" s="67">
        <v>465000</v>
      </c>
      <c r="M161" s="67"/>
      <c r="N161" s="65"/>
      <c r="O161" s="40">
        <v>10100</v>
      </c>
      <c r="P161" s="21" t="str">
        <f>IF(AND($H161=P$11,$F161=Graphique!$A$2,$B161=Graphique!$A$1),MAX(P$11:P160)+1,"")</f>
        <v/>
      </c>
      <c r="Q161" s="21" t="str">
        <f>IF(AND($H161=Q$11,$F161=Graphique!$A$2,$B161=Graphique!$A$1),MAX(Q$11:Q160)+1,"")</f>
        <v/>
      </c>
      <c r="R161" s="21" t="str">
        <f>IF(AND($H161=R$11,$F161=Graphique!$A$2,$B161=Graphique!$A$1),MAX(R$11:R160)+1,"")</f>
        <v/>
      </c>
      <c r="S161" s="21" t="str">
        <f>IF(AND($H161=S$11,$F161=Graphique!$A$2,$B161=Graphique!$A$1),MAX(S$11:S160)+1,"")</f>
        <v/>
      </c>
      <c r="T161" s="21" t="str">
        <f>IF(AND($H161=T$11,$F161=Graphique!$A$2,$B161=Graphique!$A$1),MAX(T$11:T160)+1,"")</f>
        <v/>
      </c>
      <c r="U161" s="21" t="str">
        <f>IF(AND($H161=U$11,$F161=Graphique!$A$2,$B161=Graphique!$A$1),MAX(U$11:U160)+1,"")</f>
        <v/>
      </c>
      <c r="V161" s="21" t="str">
        <f>IF(AND($H161=V$11,$F161=Graphique!$A$2,$B161=Graphique!$A$1),MAX(V$11:V160)+1,"")</f>
        <v/>
      </c>
      <c r="W161" s="21" t="str">
        <f>IF(AND($H161=W$11,$F161=Graphique!$A$2,$B161=Graphique!$A$1),MAX(W$11:W160)+1,"")</f>
        <v/>
      </c>
      <c r="X161" s="21" t="str">
        <f>IF(AND($H161=X$11,$F161=Graphique!$A$2,$B161=Graphique!$A$1),MAX(X$11:X160)+1,"")</f>
        <v/>
      </c>
      <c r="Y161" s="21" t="str">
        <f>IF(AND($H161=Y$11,$F161=Graphique!$A$2,$B161=Graphique!$A$1),MAX(Y$11:Y160)+1,"")</f>
        <v/>
      </c>
      <c r="Z161" s="21" t="str">
        <f>IF(AND($H161=Z$11,$F161=Graphique!$A$2,$B161=Graphique!$A$1),MAX(Z$11:Z160)+1,"")</f>
        <v/>
      </c>
      <c r="AA161" s="21" t="str">
        <f>IF(AND($H161=AA$11,$F161=Graphique!$A$2,$B161=Graphique!$A$1),MAX(AA$11:AA160)+1,"")</f>
        <v/>
      </c>
      <c r="AB161" s="21" t="str">
        <f>IF(AND($H161=AB$11,$F161=Graphique!$A$2,$B161=Graphique!$A$1),MAX(AB$11:AB160)+1,"")</f>
        <v/>
      </c>
      <c r="AC161" s="21" t="str">
        <f>IF(AND($H161=AC$11,$F161=Graphique!$A$2,$B161=Graphique!$A$1),MAX(AC$11:AC160)+1,"")</f>
        <v/>
      </c>
    </row>
    <row r="162" spans="1:29" ht="15.75" x14ac:dyDescent="0.25">
      <c r="A162" s="14">
        <v>28765</v>
      </c>
      <c r="B162" s="14" t="s">
        <v>101</v>
      </c>
      <c r="C162" s="14" t="s">
        <v>5</v>
      </c>
      <c r="D162" s="14" t="s">
        <v>102</v>
      </c>
      <c r="E162" s="14">
        <v>0.19</v>
      </c>
      <c r="F162" s="14" t="s">
        <v>83</v>
      </c>
      <c r="G162" s="14" t="s">
        <v>86</v>
      </c>
      <c r="H162" s="36" t="s">
        <v>17</v>
      </c>
      <c r="I162" s="37" t="s">
        <v>203</v>
      </c>
      <c r="J162" s="38">
        <v>1</v>
      </c>
      <c r="K162" s="41">
        <v>100</v>
      </c>
      <c r="L162" s="67">
        <v>499000</v>
      </c>
      <c r="M162" s="67"/>
      <c r="N162" s="65"/>
      <c r="O162" s="40">
        <v>11000</v>
      </c>
      <c r="P162" s="21" t="str">
        <f>IF(AND($H162=P$11,$F162=Graphique!$A$2,$B162=Graphique!$A$1),MAX(P$11:P161)+1,"")</f>
        <v/>
      </c>
      <c r="Q162" s="21" t="str">
        <f>IF(AND($H162=Q$11,$F162=Graphique!$A$2,$B162=Graphique!$A$1),MAX(Q$11:Q161)+1,"")</f>
        <v/>
      </c>
      <c r="R162" s="21" t="str">
        <f>IF(AND($H162=R$11,$F162=Graphique!$A$2,$B162=Graphique!$A$1),MAX(R$11:R161)+1,"")</f>
        <v/>
      </c>
      <c r="S162" s="21" t="str">
        <f>IF(AND($H162=S$11,$F162=Graphique!$A$2,$B162=Graphique!$A$1),MAX(S$11:S161)+1,"")</f>
        <v/>
      </c>
      <c r="T162" s="21" t="str">
        <f>IF(AND($H162=T$11,$F162=Graphique!$A$2,$B162=Graphique!$A$1),MAX(T$11:T161)+1,"")</f>
        <v/>
      </c>
      <c r="U162" s="21" t="str">
        <f>IF(AND($H162=U$11,$F162=Graphique!$A$2,$B162=Graphique!$A$1),MAX(U$11:U161)+1,"")</f>
        <v/>
      </c>
      <c r="V162" s="21" t="str">
        <f>IF(AND($H162=V$11,$F162=Graphique!$A$2,$B162=Graphique!$A$1),MAX(V$11:V161)+1,"")</f>
        <v/>
      </c>
      <c r="W162" s="21" t="str">
        <f>IF(AND($H162=W$11,$F162=Graphique!$A$2,$B162=Graphique!$A$1),MAX(W$11:W161)+1,"")</f>
        <v/>
      </c>
      <c r="X162" s="21" t="str">
        <f>IF(AND($H162=X$11,$F162=Graphique!$A$2,$B162=Graphique!$A$1),MAX(X$11:X161)+1,"")</f>
        <v/>
      </c>
      <c r="Y162" s="21" t="str">
        <f>IF(AND($H162=Y$11,$F162=Graphique!$A$2,$B162=Graphique!$A$1),MAX(Y$11:Y161)+1,"")</f>
        <v/>
      </c>
      <c r="Z162" s="21" t="str">
        <f>IF(AND($H162=Z$11,$F162=Graphique!$A$2,$B162=Graphique!$A$1),MAX(Z$11:Z161)+1,"")</f>
        <v/>
      </c>
      <c r="AA162" s="21" t="str">
        <f>IF(AND($H162=AA$11,$F162=Graphique!$A$2,$B162=Graphique!$A$1),MAX(AA$11:AA161)+1,"")</f>
        <v/>
      </c>
      <c r="AB162" s="21" t="str">
        <f>IF(AND($H162=AB$11,$F162=Graphique!$A$2,$B162=Graphique!$A$1),MAX(AB$11:AB161)+1,"")</f>
        <v/>
      </c>
      <c r="AC162" s="21" t="str">
        <f>IF(AND($H162=AC$11,$F162=Graphique!$A$2,$B162=Graphique!$A$1),MAX(AC$11:AC161)+1,"")</f>
        <v/>
      </c>
    </row>
    <row r="163" spans="1:29" ht="15.75" x14ac:dyDescent="0.25">
      <c r="A163" s="14"/>
      <c r="B163" s="14" t="s">
        <v>101</v>
      </c>
      <c r="C163" s="14" t="s">
        <v>5</v>
      </c>
      <c r="D163" s="14" t="s">
        <v>102</v>
      </c>
      <c r="E163" s="14">
        <v>0.19</v>
      </c>
      <c r="F163" s="14" t="s">
        <v>83</v>
      </c>
      <c r="G163" s="14" t="s">
        <v>86</v>
      </c>
      <c r="H163" s="49" t="s">
        <v>18</v>
      </c>
      <c r="I163" s="50" t="s">
        <v>19</v>
      </c>
      <c r="J163" s="55">
        <v>1</v>
      </c>
      <c r="K163" s="50">
        <v>100</v>
      </c>
      <c r="L163" s="80">
        <v>536000</v>
      </c>
      <c r="M163" s="80"/>
      <c r="N163" s="53"/>
      <c r="O163" s="79">
        <v>0</v>
      </c>
      <c r="P163" s="21" t="str">
        <f>IF(AND($H163=P$11,$F163=Graphique!$A$2,$B163=Graphique!$A$1),MAX(P$11:P162)+1,"")</f>
        <v/>
      </c>
      <c r="Q163" s="21" t="str">
        <f>IF(AND($H163=Q$11,$F163=Graphique!$A$2,$B163=Graphique!$A$1),MAX(Q$11:Q162)+1,"")</f>
        <v/>
      </c>
      <c r="R163" s="21" t="str">
        <f>IF(AND($H163=R$11,$F163=Graphique!$A$2,$B163=Graphique!$A$1),MAX(R$11:R162)+1,"")</f>
        <v/>
      </c>
      <c r="S163" s="21" t="str">
        <f>IF(AND($H163=S$11,$F163=Graphique!$A$2,$B163=Graphique!$A$1),MAX(S$11:S162)+1,"")</f>
        <v/>
      </c>
      <c r="T163" s="21" t="str">
        <f>IF(AND($H163=T$11,$F163=Graphique!$A$2,$B163=Graphique!$A$1),MAX(T$11:T162)+1,"")</f>
        <v/>
      </c>
      <c r="U163" s="21" t="str">
        <f>IF(AND($H163=U$11,$F163=Graphique!$A$2,$B163=Graphique!$A$1),MAX(U$11:U162)+1,"")</f>
        <v/>
      </c>
      <c r="V163" s="21" t="str">
        <f>IF(AND($H163=V$11,$F163=Graphique!$A$2,$B163=Graphique!$A$1),MAX(V$11:V162)+1,"")</f>
        <v/>
      </c>
      <c r="W163" s="21" t="str">
        <f>IF(AND($H163=W$11,$F163=Graphique!$A$2,$B163=Graphique!$A$1),MAX(W$11:W162)+1,"")</f>
        <v/>
      </c>
      <c r="X163" s="21" t="str">
        <f>IF(AND($H163=X$11,$F163=Graphique!$A$2,$B163=Graphique!$A$1),MAX(X$11:X162)+1,"")</f>
        <v/>
      </c>
      <c r="Y163" s="21" t="str">
        <f>IF(AND($H163=Y$11,$F163=Graphique!$A$2,$B163=Graphique!$A$1),MAX(Y$11:Y162)+1,"")</f>
        <v/>
      </c>
      <c r="Z163" s="21" t="str">
        <f>IF(AND($H163=Z$11,$F163=Graphique!$A$2,$B163=Graphique!$A$1),MAX(Z$11:Z162)+1,"")</f>
        <v/>
      </c>
      <c r="AA163" s="21" t="str">
        <f>IF(AND($H163=AA$11,$F163=Graphique!$A$2,$B163=Graphique!$A$1),MAX(AA$11:AA162)+1,"")</f>
        <v/>
      </c>
      <c r="AB163" s="21" t="str">
        <f>IF(AND($H163=AB$11,$F163=Graphique!$A$2,$B163=Graphique!$A$1),MAX(AB$11:AB162)+1,"")</f>
        <v/>
      </c>
      <c r="AC163" s="21" t="str">
        <f>IF(AND($H163=AC$11,$F163=Graphique!$A$2,$B163=Graphique!$A$1),MAX(AC$11:AC162)+1,"")</f>
        <v/>
      </c>
    </row>
    <row r="164" spans="1:29" ht="15.75" x14ac:dyDescent="0.25">
      <c r="A164" s="14"/>
      <c r="B164" s="14" t="s">
        <v>101</v>
      </c>
      <c r="C164" s="14" t="s">
        <v>5</v>
      </c>
      <c r="D164" s="14" t="s">
        <v>102</v>
      </c>
      <c r="E164" s="14">
        <v>0.19</v>
      </c>
      <c r="F164" s="14" t="s">
        <v>83</v>
      </c>
      <c r="G164" s="14" t="s">
        <v>85</v>
      </c>
      <c r="H164" s="49" t="s">
        <v>18</v>
      </c>
      <c r="I164" s="50" t="s">
        <v>99</v>
      </c>
      <c r="J164" s="54">
        <v>0.5</v>
      </c>
      <c r="K164" s="50">
        <v>50</v>
      </c>
      <c r="L164" s="80">
        <v>406000</v>
      </c>
      <c r="M164" s="80"/>
      <c r="N164" s="53"/>
      <c r="O164" s="79">
        <v>0</v>
      </c>
      <c r="P164" s="21" t="str">
        <f>IF(AND($H164=P$11,$F164=Graphique!$A$2,$B164=Graphique!$A$1),MAX(P$11:P163)+1,"")</f>
        <v/>
      </c>
      <c r="Q164" s="21" t="str">
        <f>IF(AND($H164=Q$11,$F164=Graphique!$A$2,$B164=Graphique!$A$1),MAX(Q$11:Q163)+1,"")</f>
        <v/>
      </c>
      <c r="R164" s="21" t="str">
        <f>IF(AND($H164=R$11,$F164=Graphique!$A$2,$B164=Graphique!$A$1),MAX(R$11:R163)+1,"")</f>
        <v/>
      </c>
      <c r="S164" s="21" t="str">
        <f>IF(AND($H164=S$11,$F164=Graphique!$A$2,$B164=Graphique!$A$1),MAX(S$11:S163)+1,"")</f>
        <v/>
      </c>
      <c r="T164" s="21" t="str">
        <f>IF(AND($H164=T$11,$F164=Graphique!$A$2,$B164=Graphique!$A$1),MAX(T$11:T163)+1,"")</f>
        <v/>
      </c>
      <c r="U164" s="21" t="str">
        <f>IF(AND($H164=U$11,$F164=Graphique!$A$2,$B164=Graphique!$A$1),MAX(U$11:U163)+1,"")</f>
        <v/>
      </c>
      <c r="V164" s="21" t="str">
        <f>IF(AND($H164=V$11,$F164=Graphique!$A$2,$B164=Graphique!$A$1),MAX(V$11:V163)+1,"")</f>
        <v/>
      </c>
      <c r="W164" s="21" t="str">
        <f>IF(AND($H164=W$11,$F164=Graphique!$A$2,$B164=Graphique!$A$1),MAX(W$11:W163)+1,"")</f>
        <v/>
      </c>
      <c r="X164" s="21" t="str">
        <f>IF(AND($H164=X$11,$F164=Graphique!$A$2,$B164=Graphique!$A$1),MAX(X$11:X163)+1,"")</f>
        <v/>
      </c>
      <c r="Y164" s="21" t="str">
        <f>IF(AND($H164=Y$11,$F164=Graphique!$A$2,$B164=Graphique!$A$1),MAX(Y$11:Y163)+1,"")</f>
        <v/>
      </c>
      <c r="Z164" s="21" t="str">
        <f>IF(AND($H164=Z$11,$F164=Graphique!$A$2,$B164=Graphique!$A$1),MAX(Z$11:Z163)+1,"")</f>
        <v/>
      </c>
      <c r="AA164" s="21" t="str">
        <f>IF(AND($H164=AA$11,$F164=Graphique!$A$2,$B164=Graphique!$A$1),MAX(AA$11:AA163)+1,"")</f>
        <v/>
      </c>
      <c r="AB164" s="21" t="str">
        <f>IF(AND($H164=AB$11,$F164=Graphique!$A$2,$B164=Graphique!$A$1),MAX(AB$11:AB163)+1,"")</f>
        <v/>
      </c>
      <c r="AC164" s="21" t="str">
        <f>IF(AND($H164=AC$11,$F164=Graphique!$A$2,$B164=Graphique!$A$1),MAX(AC$11:AC163)+1,"")</f>
        <v/>
      </c>
    </row>
    <row r="165" spans="1:29" ht="15.75" x14ac:dyDescent="0.25">
      <c r="A165" s="14"/>
      <c r="B165" s="14" t="s">
        <v>101</v>
      </c>
      <c r="C165" s="14" t="s">
        <v>5</v>
      </c>
      <c r="D165" s="14" t="s">
        <v>102</v>
      </c>
      <c r="E165" s="14">
        <v>0.19</v>
      </c>
      <c r="F165" s="14" t="s">
        <v>84</v>
      </c>
      <c r="G165" s="14" t="s">
        <v>86</v>
      </c>
      <c r="H165" s="49" t="s">
        <v>18</v>
      </c>
      <c r="I165" s="50" t="s">
        <v>21</v>
      </c>
      <c r="J165" s="55">
        <v>1</v>
      </c>
      <c r="K165" s="50">
        <v>100</v>
      </c>
      <c r="L165" s="80">
        <v>476000</v>
      </c>
      <c r="M165" s="80"/>
      <c r="N165" s="53"/>
      <c r="O165" s="79">
        <v>0</v>
      </c>
      <c r="P165" s="21" t="str">
        <f>IF(AND($H165=P$11,$F165=Graphique!$A$2,$B165=Graphique!$A$1),MAX(P$11:P164)+1,"")</f>
        <v/>
      </c>
      <c r="Q165" s="21" t="str">
        <f>IF(AND($H165=Q$11,$F165=Graphique!$A$2,$B165=Graphique!$A$1),MAX(Q$11:Q164)+1,"")</f>
        <v/>
      </c>
      <c r="R165" s="21" t="str">
        <f>IF(AND($H165=R$11,$F165=Graphique!$A$2,$B165=Graphique!$A$1),MAX(R$11:R164)+1,"")</f>
        <v/>
      </c>
      <c r="S165" s="21" t="str">
        <f>IF(AND($H165=S$11,$F165=Graphique!$A$2,$B165=Graphique!$A$1),MAX(S$11:S164)+1,"")</f>
        <v/>
      </c>
      <c r="T165" s="21" t="str">
        <f>IF(AND($H165=T$11,$F165=Graphique!$A$2,$B165=Graphique!$A$1),MAX(T$11:T164)+1,"")</f>
        <v/>
      </c>
      <c r="U165" s="21" t="str">
        <f>IF(AND($H165=U$11,$F165=Graphique!$A$2,$B165=Graphique!$A$1),MAX(U$11:U164)+1,"")</f>
        <v/>
      </c>
      <c r="V165" s="21" t="str">
        <f>IF(AND($H165=V$11,$F165=Graphique!$A$2,$B165=Graphique!$A$1),MAX(V$11:V164)+1,"")</f>
        <v/>
      </c>
      <c r="W165" s="21" t="str">
        <f>IF(AND($H165=W$11,$F165=Graphique!$A$2,$B165=Graphique!$A$1),MAX(W$11:W164)+1,"")</f>
        <v/>
      </c>
      <c r="X165" s="21" t="str">
        <f>IF(AND($H165=X$11,$F165=Graphique!$A$2,$B165=Graphique!$A$1),MAX(X$11:X164)+1,"")</f>
        <v/>
      </c>
      <c r="Y165" s="21" t="str">
        <f>IF(AND($H165=Y$11,$F165=Graphique!$A$2,$B165=Graphique!$A$1),MAX(Y$11:Y164)+1,"")</f>
        <v/>
      </c>
      <c r="Z165" s="21" t="str">
        <f>IF(AND($H165=Z$11,$F165=Graphique!$A$2,$B165=Graphique!$A$1),MAX(Z$11:Z164)+1,"")</f>
        <v/>
      </c>
      <c r="AA165" s="21" t="str">
        <f>IF(AND($H165=AA$11,$F165=Graphique!$A$2,$B165=Graphique!$A$1),MAX(AA$11:AA164)+1,"")</f>
        <v/>
      </c>
      <c r="AB165" s="21" t="str">
        <f>IF(AND($H165=AB$11,$F165=Graphique!$A$2,$B165=Graphique!$A$1),MAX(AB$11:AB164)+1,"")</f>
        <v/>
      </c>
      <c r="AC165" s="21" t="str">
        <f>IF(AND($H165=AC$11,$F165=Graphique!$A$2,$B165=Graphique!$A$1),MAX(AC$11:AC164)+1,"")</f>
        <v/>
      </c>
    </row>
    <row r="166" spans="1:29" ht="15.75" x14ac:dyDescent="0.25">
      <c r="A166" s="14"/>
      <c r="B166" s="14" t="s">
        <v>101</v>
      </c>
      <c r="C166" s="14" t="s">
        <v>5</v>
      </c>
      <c r="D166" s="14" t="s">
        <v>102</v>
      </c>
      <c r="E166" s="14">
        <v>0.19</v>
      </c>
      <c r="F166" s="14" t="s">
        <v>84</v>
      </c>
      <c r="G166" s="14" t="s">
        <v>86</v>
      </c>
      <c r="H166" s="49" t="s">
        <v>18</v>
      </c>
      <c r="I166" s="50" t="s">
        <v>79</v>
      </c>
      <c r="J166" s="54">
        <v>0.5</v>
      </c>
      <c r="K166" s="50">
        <v>50</v>
      </c>
      <c r="L166" s="80">
        <v>366000</v>
      </c>
      <c r="M166" s="80"/>
      <c r="N166" s="53"/>
      <c r="O166" s="79">
        <v>0</v>
      </c>
      <c r="P166" s="21" t="str">
        <f>IF(AND($H166=P$11,$F166=Graphique!$A$2,$B166=Graphique!$A$1),MAX(P$11:P165)+1,"")</f>
        <v/>
      </c>
      <c r="Q166" s="21" t="str">
        <f>IF(AND($H166=Q$11,$F166=Graphique!$A$2,$B166=Graphique!$A$1),MAX(Q$11:Q165)+1,"")</f>
        <v/>
      </c>
      <c r="R166" s="21" t="str">
        <f>IF(AND($H166=R$11,$F166=Graphique!$A$2,$B166=Graphique!$A$1),MAX(R$11:R165)+1,"")</f>
        <v/>
      </c>
      <c r="S166" s="21" t="str">
        <f>IF(AND($H166=S$11,$F166=Graphique!$A$2,$B166=Graphique!$A$1),MAX(S$11:S165)+1,"")</f>
        <v/>
      </c>
      <c r="T166" s="21" t="str">
        <f>IF(AND($H166=T$11,$F166=Graphique!$A$2,$B166=Graphique!$A$1),MAX(T$11:T165)+1,"")</f>
        <v/>
      </c>
      <c r="U166" s="21" t="str">
        <f>IF(AND($H166=U$11,$F166=Graphique!$A$2,$B166=Graphique!$A$1),MAX(U$11:U165)+1,"")</f>
        <v/>
      </c>
      <c r="V166" s="21" t="str">
        <f>IF(AND($H166=V$11,$F166=Graphique!$A$2,$B166=Graphique!$A$1),MAX(V$11:V165)+1,"")</f>
        <v/>
      </c>
      <c r="W166" s="21" t="str">
        <f>IF(AND($H166=W$11,$F166=Graphique!$A$2,$B166=Graphique!$A$1),MAX(W$11:W165)+1,"")</f>
        <v/>
      </c>
      <c r="X166" s="21" t="str">
        <f>IF(AND($H166=X$11,$F166=Graphique!$A$2,$B166=Graphique!$A$1),MAX(X$11:X165)+1,"")</f>
        <v/>
      </c>
      <c r="Y166" s="21" t="str">
        <f>IF(AND($H166=Y$11,$F166=Graphique!$A$2,$B166=Graphique!$A$1),MAX(Y$11:Y165)+1,"")</f>
        <v/>
      </c>
      <c r="Z166" s="21" t="str">
        <f>IF(AND($H166=Z$11,$F166=Graphique!$A$2,$B166=Graphique!$A$1),MAX(Z$11:Z165)+1,"")</f>
        <v/>
      </c>
      <c r="AA166" s="21" t="str">
        <f>IF(AND($H166=AA$11,$F166=Graphique!$A$2,$B166=Graphique!$A$1),MAX(AA$11:AA165)+1,"")</f>
        <v/>
      </c>
      <c r="AB166" s="21" t="str">
        <f>IF(AND($H166=AB$11,$F166=Graphique!$A$2,$B166=Graphique!$A$1),MAX(AB$11:AB165)+1,"")</f>
        <v/>
      </c>
      <c r="AC166" s="21" t="str">
        <f>IF(AND($H166=AC$11,$F166=Graphique!$A$2,$B166=Graphique!$A$1),MAX(AC$11:AC165)+1,"")</f>
        <v/>
      </c>
    </row>
    <row r="167" spans="1:29" ht="15.75" x14ac:dyDescent="0.25">
      <c r="A167" s="14"/>
      <c r="B167" s="14" t="s">
        <v>101</v>
      </c>
      <c r="C167" s="14" t="s">
        <v>5</v>
      </c>
      <c r="D167" s="14" t="s">
        <v>102</v>
      </c>
      <c r="E167" s="14">
        <v>0.19</v>
      </c>
      <c r="F167" s="14" t="s">
        <v>84</v>
      </c>
      <c r="G167" s="14" t="s">
        <v>85</v>
      </c>
      <c r="H167" s="49" t="s">
        <v>18</v>
      </c>
      <c r="I167" s="50" t="s">
        <v>22</v>
      </c>
      <c r="J167" s="55">
        <v>1</v>
      </c>
      <c r="K167" s="50">
        <v>100</v>
      </c>
      <c r="L167" s="80">
        <v>370000</v>
      </c>
      <c r="M167" s="80"/>
      <c r="N167" s="53"/>
      <c r="O167" s="79">
        <v>0</v>
      </c>
      <c r="P167" s="21" t="str">
        <f>IF(AND($H167=P$11,$F167=Graphique!$A$2,$B167=Graphique!$A$1),MAX(P$11:P166)+1,"")</f>
        <v/>
      </c>
      <c r="Q167" s="21" t="str">
        <f>IF(AND($H167=Q$11,$F167=Graphique!$A$2,$B167=Graphique!$A$1),MAX(Q$11:Q166)+1,"")</f>
        <v/>
      </c>
      <c r="R167" s="21" t="str">
        <f>IF(AND($H167=R$11,$F167=Graphique!$A$2,$B167=Graphique!$A$1),MAX(R$11:R166)+1,"")</f>
        <v/>
      </c>
      <c r="S167" s="21" t="str">
        <f>IF(AND($H167=S$11,$F167=Graphique!$A$2,$B167=Graphique!$A$1),MAX(S$11:S166)+1,"")</f>
        <v/>
      </c>
      <c r="T167" s="21" t="str">
        <f>IF(AND($H167=T$11,$F167=Graphique!$A$2,$B167=Graphique!$A$1),MAX(T$11:T166)+1,"")</f>
        <v/>
      </c>
      <c r="U167" s="21" t="str">
        <f>IF(AND($H167=U$11,$F167=Graphique!$A$2,$B167=Graphique!$A$1),MAX(U$11:U166)+1,"")</f>
        <v/>
      </c>
      <c r="V167" s="21" t="str">
        <f>IF(AND($H167=V$11,$F167=Graphique!$A$2,$B167=Graphique!$A$1),MAX(V$11:V166)+1,"")</f>
        <v/>
      </c>
      <c r="W167" s="21" t="str">
        <f>IF(AND($H167=W$11,$F167=Graphique!$A$2,$B167=Graphique!$A$1),MAX(W$11:W166)+1,"")</f>
        <v/>
      </c>
      <c r="X167" s="21" t="str">
        <f>IF(AND($H167=X$11,$F167=Graphique!$A$2,$B167=Graphique!$A$1),MAX(X$11:X166)+1,"")</f>
        <v/>
      </c>
      <c r="Y167" s="21" t="str">
        <f>IF(AND($H167=Y$11,$F167=Graphique!$A$2,$B167=Graphique!$A$1),MAX(Y$11:Y166)+1,"")</f>
        <v/>
      </c>
      <c r="Z167" s="21" t="str">
        <f>IF(AND($H167=Z$11,$F167=Graphique!$A$2,$B167=Graphique!$A$1),MAX(Z$11:Z166)+1,"")</f>
        <v/>
      </c>
      <c r="AA167" s="21" t="str">
        <f>IF(AND($H167=AA$11,$F167=Graphique!$A$2,$B167=Graphique!$A$1),MAX(AA$11:AA166)+1,"")</f>
        <v/>
      </c>
      <c r="AB167" s="21" t="str">
        <f>IF(AND($H167=AB$11,$F167=Graphique!$A$2,$B167=Graphique!$A$1),MAX(AB$11:AB166)+1,"")</f>
        <v/>
      </c>
      <c r="AC167" s="21" t="str">
        <f>IF(AND($H167=AC$11,$F167=Graphique!$A$2,$B167=Graphique!$A$1),MAX(AC$11:AC166)+1,"")</f>
        <v/>
      </c>
    </row>
    <row r="168" spans="1:29" ht="15.75" x14ac:dyDescent="0.25">
      <c r="A168" s="14"/>
      <c r="B168" s="14" t="s">
        <v>101</v>
      </c>
      <c r="C168" s="14" t="s">
        <v>5</v>
      </c>
      <c r="D168" s="14" t="s">
        <v>102</v>
      </c>
      <c r="E168" s="14">
        <v>0.19</v>
      </c>
      <c r="F168" s="14" t="s">
        <v>83</v>
      </c>
      <c r="G168" s="14" t="s">
        <v>85</v>
      </c>
      <c r="H168" s="56" t="s">
        <v>23</v>
      </c>
      <c r="I168" s="57" t="s">
        <v>24</v>
      </c>
      <c r="J168" s="58">
        <v>1</v>
      </c>
      <c r="K168" s="57">
        <v>100</v>
      </c>
      <c r="L168" s="89">
        <v>330000</v>
      </c>
      <c r="M168" s="89"/>
      <c r="N168" s="59"/>
      <c r="O168" s="88">
        <v>0</v>
      </c>
      <c r="P168" s="21" t="str">
        <f>IF(AND($H168=P$11,$F168=Graphique!$A$2,$B168=Graphique!$A$1),MAX(P$11:P167)+1,"")</f>
        <v/>
      </c>
      <c r="Q168" s="21" t="str">
        <f>IF(AND($H168=Q$11,$F168=Graphique!$A$2,$B168=Graphique!$A$1),MAX(Q$11:Q167)+1,"")</f>
        <v/>
      </c>
      <c r="R168" s="21" t="str">
        <f>IF(AND($H168=R$11,$F168=Graphique!$A$2,$B168=Graphique!$A$1),MAX(R$11:R167)+1,"")</f>
        <v/>
      </c>
      <c r="S168" s="21" t="str">
        <f>IF(AND($H168=S$11,$F168=Graphique!$A$2,$B168=Graphique!$A$1),MAX(S$11:S167)+1,"")</f>
        <v/>
      </c>
      <c r="T168" s="21" t="str">
        <f>IF(AND($H168=T$11,$F168=Graphique!$A$2,$B168=Graphique!$A$1),MAX(T$11:T167)+1,"")</f>
        <v/>
      </c>
      <c r="U168" s="21" t="str">
        <f>IF(AND($H168=U$11,$F168=Graphique!$A$2,$B168=Graphique!$A$1),MAX(U$11:U167)+1,"")</f>
        <v/>
      </c>
      <c r="V168" s="21" t="str">
        <f>IF(AND($H168=V$11,$F168=Graphique!$A$2,$B168=Graphique!$A$1),MAX(V$11:V167)+1,"")</f>
        <v/>
      </c>
      <c r="W168" s="21" t="str">
        <f>IF(AND($H168=W$11,$F168=Graphique!$A$2,$B168=Graphique!$A$1),MAX(W$11:W167)+1,"")</f>
        <v/>
      </c>
      <c r="X168" s="21" t="str">
        <f>IF(AND($H168=X$11,$F168=Graphique!$A$2,$B168=Graphique!$A$1),MAX(X$11:X167)+1,"")</f>
        <v/>
      </c>
      <c r="Y168" s="21" t="str">
        <f>IF(AND($H168=Y$11,$F168=Graphique!$A$2,$B168=Graphique!$A$1),MAX(Y$11:Y167)+1,"")</f>
        <v/>
      </c>
      <c r="Z168" s="21" t="str">
        <f>IF(AND($H168=Z$11,$F168=Graphique!$A$2,$B168=Graphique!$A$1),MAX(Z$11:Z167)+1,"")</f>
        <v/>
      </c>
      <c r="AA168" s="21" t="str">
        <f>IF(AND($H168=AA$11,$F168=Graphique!$A$2,$B168=Graphique!$A$1),MAX(AA$11:AA167)+1,"")</f>
        <v/>
      </c>
      <c r="AB168" s="21" t="str">
        <f>IF(AND($H168=AB$11,$F168=Graphique!$A$2,$B168=Graphique!$A$1),MAX(AB$11:AB167)+1,"")</f>
        <v/>
      </c>
      <c r="AC168" s="21" t="str">
        <f>IF(AND($H168=AC$11,$F168=Graphique!$A$2,$B168=Graphique!$A$1),MAX(AC$11:AC167)+1,"")</f>
        <v/>
      </c>
    </row>
    <row r="169" spans="1:29" ht="15.75" x14ac:dyDescent="0.25">
      <c r="A169" s="14"/>
      <c r="B169" s="14" t="s">
        <v>101</v>
      </c>
      <c r="C169" s="14" t="s">
        <v>5</v>
      </c>
      <c r="D169" s="14" t="s">
        <v>102</v>
      </c>
      <c r="E169" s="14">
        <v>0.19</v>
      </c>
      <c r="F169" s="14" t="s">
        <v>84</v>
      </c>
      <c r="G169" s="14" t="s">
        <v>86</v>
      </c>
      <c r="H169" s="56" t="s">
        <v>23</v>
      </c>
      <c r="I169" s="57" t="s">
        <v>28</v>
      </c>
      <c r="J169" s="61">
        <v>0.75</v>
      </c>
      <c r="K169" s="57">
        <v>65</v>
      </c>
      <c r="L169" s="89">
        <v>300000</v>
      </c>
      <c r="M169" s="89"/>
      <c r="N169" s="59"/>
      <c r="O169" s="88">
        <v>0</v>
      </c>
      <c r="P169" s="21" t="str">
        <f>IF(AND($H169=P$11,$F169=Graphique!$A$2,$B169=Graphique!$A$1),MAX(P$11:P168)+1,"")</f>
        <v/>
      </c>
      <c r="Q169" s="21" t="str">
        <f>IF(AND($H169=Q$11,$F169=Graphique!$A$2,$B169=Graphique!$A$1),MAX(Q$11:Q168)+1,"")</f>
        <v/>
      </c>
      <c r="R169" s="21" t="str">
        <f>IF(AND($H169=R$11,$F169=Graphique!$A$2,$B169=Graphique!$A$1),MAX(R$11:R168)+1,"")</f>
        <v/>
      </c>
      <c r="S169" s="21" t="str">
        <f>IF(AND($H169=S$11,$F169=Graphique!$A$2,$B169=Graphique!$A$1),MAX(S$11:S168)+1,"")</f>
        <v/>
      </c>
      <c r="T169" s="21" t="str">
        <f>IF(AND($H169=T$11,$F169=Graphique!$A$2,$B169=Graphique!$A$1),MAX(T$11:T168)+1,"")</f>
        <v/>
      </c>
      <c r="U169" s="21" t="str">
        <f>IF(AND($H169=U$11,$F169=Graphique!$A$2,$B169=Graphique!$A$1),MAX(U$11:U168)+1,"")</f>
        <v/>
      </c>
      <c r="V169" s="21" t="str">
        <f>IF(AND($H169=V$11,$F169=Graphique!$A$2,$B169=Graphique!$A$1),MAX(V$11:V168)+1,"")</f>
        <v/>
      </c>
      <c r="W169" s="21" t="str">
        <f>IF(AND($H169=W$11,$F169=Graphique!$A$2,$B169=Graphique!$A$1),MAX(W$11:W168)+1,"")</f>
        <v/>
      </c>
      <c r="X169" s="21" t="str">
        <f>IF(AND($H169=X$11,$F169=Graphique!$A$2,$B169=Graphique!$A$1),MAX(X$11:X168)+1,"")</f>
        <v/>
      </c>
      <c r="Y169" s="21" t="str">
        <f>IF(AND($H169=Y$11,$F169=Graphique!$A$2,$B169=Graphique!$A$1),MAX(Y$11:Y168)+1,"")</f>
        <v/>
      </c>
      <c r="Z169" s="21" t="str">
        <f>IF(AND($H169=Z$11,$F169=Graphique!$A$2,$B169=Graphique!$A$1),MAX(Z$11:Z168)+1,"")</f>
        <v/>
      </c>
      <c r="AA169" s="21" t="str">
        <f>IF(AND($H169=AA$11,$F169=Graphique!$A$2,$B169=Graphique!$A$1),MAX(AA$11:AA168)+1,"")</f>
        <v/>
      </c>
      <c r="AB169" s="21" t="str">
        <f>IF(AND($H169=AB$11,$F169=Graphique!$A$2,$B169=Graphique!$A$1),MAX(AB$11:AB168)+1,"")</f>
        <v/>
      </c>
      <c r="AC169" s="21" t="str">
        <f>IF(AND($H169=AC$11,$F169=Graphique!$A$2,$B169=Graphique!$A$1),MAX(AC$11:AC168)+1,"")</f>
        <v/>
      </c>
    </row>
    <row r="170" spans="1:29" ht="15.75" x14ac:dyDescent="0.25">
      <c r="A170" s="14"/>
      <c r="B170" s="14" t="s">
        <v>101</v>
      </c>
      <c r="C170" s="14" t="s">
        <v>5</v>
      </c>
      <c r="D170" s="14" t="s">
        <v>102</v>
      </c>
      <c r="E170" s="14">
        <v>0.19</v>
      </c>
      <c r="F170" s="14" t="s">
        <v>84</v>
      </c>
      <c r="G170" s="14" t="s">
        <v>85</v>
      </c>
      <c r="H170" s="56" t="s">
        <v>23</v>
      </c>
      <c r="I170" s="57" t="s">
        <v>29</v>
      </c>
      <c r="J170" s="61">
        <v>0.5</v>
      </c>
      <c r="K170" s="57">
        <v>40</v>
      </c>
      <c r="L170" s="89">
        <v>240000</v>
      </c>
      <c r="M170" s="89"/>
      <c r="N170" s="59"/>
      <c r="O170" s="88">
        <v>0</v>
      </c>
      <c r="P170" s="21" t="str">
        <f>IF(AND($H170=P$11,$F170=Graphique!$A$2,$B170=Graphique!$A$1),MAX(P$11:P169)+1,"")</f>
        <v/>
      </c>
      <c r="Q170" s="21" t="str">
        <f>IF(AND($H170=Q$11,$F170=Graphique!$A$2,$B170=Graphique!$A$1),MAX(Q$11:Q169)+1,"")</f>
        <v/>
      </c>
      <c r="R170" s="21" t="str">
        <f>IF(AND($H170=R$11,$F170=Graphique!$A$2,$B170=Graphique!$A$1),MAX(R$11:R169)+1,"")</f>
        <v/>
      </c>
      <c r="S170" s="21" t="str">
        <f>IF(AND($H170=S$11,$F170=Graphique!$A$2,$B170=Graphique!$A$1),MAX(S$11:S169)+1,"")</f>
        <v/>
      </c>
      <c r="T170" s="21" t="str">
        <f>IF(AND($H170=T$11,$F170=Graphique!$A$2,$B170=Graphique!$A$1),MAX(T$11:T169)+1,"")</f>
        <v/>
      </c>
      <c r="U170" s="21" t="str">
        <f>IF(AND($H170=U$11,$F170=Graphique!$A$2,$B170=Graphique!$A$1),MAX(U$11:U169)+1,"")</f>
        <v/>
      </c>
      <c r="V170" s="21" t="str">
        <f>IF(AND($H170=V$11,$F170=Graphique!$A$2,$B170=Graphique!$A$1),MAX(V$11:V169)+1,"")</f>
        <v/>
      </c>
      <c r="W170" s="21" t="str">
        <f>IF(AND($H170=W$11,$F170=Graphique!$A$2,$B170=Graphique!$A$1),MAX(W$11:W169)+1,"")</f>
        <v/>
      </c>
      <c r="X170" s="21" t="str">
        <f>IF(AND($H170=X$11,$F170=Graphique!$A$2,$B170=Graphique!$A$1),MAX(X$11:X169)+1,"")</f>
        <v/>
      </c>
      <c r="Y170" s="21" t="str">
        <f>IF(AND($H170=Y$11,$F170=Graphique!$A$2,$B170=Graphique!$A$1),MAX(Y$11:Y169)+1,"")</f>
        <v/>
      </c>
      <c r="Z170" s="21" t="str">
        <f>IF(AND($H170=Z$11,$F170=Graphique!$A$2,$B170=Graphique!$A$1),MAX(Z$11:Z169)+1,"")</f>
        <v/>
      </c>
      <c r="AA170" s="21" t="str">
        <f>IF(AND($H170=AA$11,$F170=Graphique!$A$2,$B170=Graphique!$A$1),MAX(AA$11:AA169)+1,"")</f>
        <v/>
      </c>
      <c r="AB170" s="21" t="str">
        <f>IF(AND($H170=AB$11,$F170=Graphique!$A$2,$B170=Graphique!$A$1),MAX(AB$11:AB169)+1,"")</f>
        <v/>
      </c>
      <c r="AC170" s="21" t="str">
        <f>IF(AND($H170=AC$11,$F170=Graphique!$A$2,$B170=Graphique!$A$1),MAX(AC$11:AC169)+1,"")</f>
        <v/>
      </c>
    </row>
    <row r="171" spans="1:29" ht="15.75" x14ac:dyDescent="0.25">
      <c r="A171" s="14"/>
      <c r="B171" s="14" t="s">
        <v>101</v>
      </c>
      <c r="C171" s="14" t="s">
        <v>5</v>
      </c>
      <c r="D171" s="14" t="s">
        <v>102</v>
      </c>
      <c r="E171" s="14">
        <v>0.19</v>
      </c>
      <c r="F171" s="14" t="s">
        <v>84</v>
      </c>
      <c r="G171" s="14" t="s">
        <v>86</v>
      </c>
      <c r="H171" s="42" t="s">
        <v>31</v>
      </c>
      <c r="I171" s="43" t="s">
        <v>32</v>
      </c>
      <c r="J171" s="47">
        <v>1</v>
      </c>
      <c r="K171" s="43">
        <v>100</v>
      </c>
      <c r="L171" s="116">
        <v>570000</v>
      </c>
      <c r="M171" s="116"/>
      <c r="N171" s="45"/>
      <c r="O171" s="115">
        <v>0</v>
      </c>
      <c r="P171" s="21" t="str">
        <f>IF(AND($H171=P$11,$F171=Graphique!$A$2,$B171=Graphique!$A$1),MAX(P$11:P170)+1,"")</f>
        <v/>
      </c>
      <c r="Q171" s="21" t="str">
        <f>IF(AND($H171=Q$11,$F171=Graphique!$A$2,$B171=Graphique!$A$1),MAX(Q$11:Q170)+1,"")</f>
        <v/>
      </c>
      <c r="R171" s="21" t="str">
        <f>IF(AND($H171=R$11,$F171=Graphique!$A$2,$B171=Graphique!$A$1),MAX(R$11:R170)+1,"")</f>
        <v/>
      </c>
      <c r="S171" s="21" t="str">
        <f>IF(AND($H171=S$11,$F171=Graphique!$A$2,$B171=Graphique!$A$1),MAX(S$11:S170)+1,"")</f>
        <v/>
      </c>
      <c r="T171" s="21" t="str">
        <f>IF(AND($H171=T$11,$F171=Graphique!$A$2,$B171=Graphique!$A$1),MAX(T$11:T170)+1,"")</f>
        <v/>
      </c>
      <c r="U171" s="21" t="str">
        <f>IF(AND($H171=U$11,$F171=Graphique!$A$2,$B171=Graphique!$A$1),MAX(U$11:U170)+1,"")</f>
        <v/>
      </c>
      <c r="V171" s="21" t="str">
        <f>IF(AND($H171=V$11,$F171=Graphique!$A$2,$B171=Graphique!$A$1),MAX(V$11:V170)+1,"")</f>
        <v/>
      </c>
      <c r="W171" s="21" t="str">
        <f>IF(AND($H171=W$11,$F171=Graphique!$A$2,$B171=Graphique!$A$1),MAX(W$11:W170)+1,"")</f>
        <v/>
      </c>
      <c r="X171" s="21" t="str">
        <f>IF(AND($H171=X$11,$F171=Graphique!$A$2,$B171=Graphique!$A$1),MAX(X$11:X170)+1,"")</f>
        <v/>
      </c>
      <c r="Y171" s="21" t="str">
        <f>IF(AND($H171=Y$11,$F171=Graphique!$A$2,$B171=Graphique!$A$1),MAX(Y$11:Y170)+1,"")</f>
        <v/>
      </c>
      <c r="Z171" s="21" t="str">
        <f>IF(AND($H171=Z$11,$F171=Graphique!$A$2,$B171=Graphique!$A$1),MAX(Z$11:Z170)+1,"")</f>
        <v/>
      </c>
      <c r="AA171" s="21" t="str">
        <f>IF(AND($H171=AA$11,$F171=Graphique!$A$2,$B171=Graphique!$A$1),MAX(AA$11:AA170)+1,"")</f>
        <v/>
      </c>
      <c r="AB171" s="21" t="str">
        <f>IF(AND($H171=AB$11,$F171=Graphique!$A$2,$B171=Graphique!$A$1),MAX(AB$11:AB170)+1,"")</f>
        <v/>
      </c>
      <c r="AC171" s="21" t="str">
        <f>IF(AND($H171=AC$11,$F171=Graphique!$A$2,$B171=Graphique!$A$1),MAX(AC$11:AC170)+1,"")</f>
        <v/>
      </c>
    </row>
    <row r="172" spans="1:29" ht="15.75" x14ac:dyDescent="0.25">
      <c r="A172" s="14"/>
      <c r="B172" s="14" t="s">
        <v>101</v>
      </c>
      <c r="C172" s="14" t="s">
        <v>5</v>
      </c>
      <c r="D172" s="14" t="s">
        <v>102</v>
      </c>
      <c r="E172" s="14">
        <v>0.19</v>
      </c>
      <c r="F172" s="14" t="s">
        <v>83</v>
      </c>
      <c r="G172" s="14" t="s">
        <v>85</v>
      </c>
      <c r="H172" s="42" t="s">
        <v>31</v>
      </c>
      <c r="I172" s="43" t="s">
        <v>34</v>
      </c>
      <c r="J172" s="47">
        <v>1</v>
      </c>
      <c r="K172" s="43">
        <v>100</v>
      </c>
      <c r="L172" s="116">
        <v>410000</v>
      </c>
      <c r="M172" s="116"/>
      <c r="N172" s="45"/>
      <c r="O172" s="115">
        <v>0</v>
      </c>
      <c r="P172" s="21" t="str">
        <f>IF(AND($H172=P$11,$F172=Graphique!$A$2,$B172=Graphique!$A$1),MAX(P$11:P171)+1,"")</f>
        <v/>
      </c>
      <c r="Q172" s="21" t="str">
        <f>IF(AND($H172=Q$11,$F172=Graphique!$A$2,$B172=Graphique!$A$1),MAX(Q$11:Q171)+1,"")</f>
        <v/>
      </c>
      <c r="R172" s="21" t="str">
        <f>IF(AND($H172=R$11,$F172=Graphique!$A$2,$B172=Graphique!$A$1),MAX(R$11:R171)+1,"")</f>
        <v/>
      </c>
      <c r="S172" s="21" t="str">
        <f>IF(AND($H172=S$11,$F172=Graphique!$A$2,$B172=Graphique!$A$1),MAX(S$11:S171)+1,"")</f>
        <v/>
      </c>
      <c r="T172" s="21" t="str">
        <f>IF(AND($H172=T$11,$F172=Graphique!$A$2,$B172=Graphique!$A$1),MAX(T$11:T171)+1,"")</f>
        <v/>
      </c>
      <c r="U172" s="21" t="str">
        <f>IF(AND($H172=U$11,$F172=Graphique!$A$2,$B172=Graphique!$A$1),MAX(U$11:U171)+1,"")</f>
        <v/>
      </c>
      <c r="V172" s="21" t="str">
        <f>IF(AND($H172=V$11,$F172=Graphique!$A$2,$B172=Graphique!$A$1),MAX(V$11:V171)+1,"")</f>
        <v/>
      </c>
      <c r="W172" s="21" t="str">
        <f>IF(AND($H172=W$11,$F172=Graphique!$A$2,$B172=Graphique!$A$1),MAX(W$11:W171)+1,"")</f>
        <v/>
      </c>
      <c r="X172" s="21" t="str">
        <f>IF(AND($H172=X$11,$F172=Graphique!$A$2,$B172=Graphique!$A$1),MAX(X$11:X171)+1,"")</f>
        <v/>
      </c>
      <c r="Y172" s="21" t="str">
        <f>IF(AND($H172=Y$11,$F172=Graphique!$A$2,$B172=Graphique!$A$1),MAX(Y$11:Y171)+1,"")</f>
        <v/>
      </c>
      <c r="Z172" s="21" t="str">
        <f>IF(AND($H172=Z$11,$F172=Graphique!$A$2,$B172=Graphique!$A$1),MAX(Z$11:Z171)+1,"")</f>
        <v/>
      </c>
      <c r="AA172" s="21" t="str">
        <f>IF(AND($H172=AA$11,$F172=Graphique!$A$2,$B172=Graphique!$A$1),MAX(AA$11:AA171)+1,"")</f>
        <v/>
      </c>
      <c r="AB172" s="21" t="str">
        <f>IF(AND($H172=AB$11,$F172=Graphique!$A$2,$B172=Graphique!$A$1),MAX(AB$11:AB171)+1,"")</f>
        <v/>
      </c>
      <c r="AC172" s="21" t="str">
        <f>IF(AND($H172=AC$11,$F172=Graphique!$A$2,$B172=Graphique!$A$1),MAX(AC$11:AC171)+1,"")</f>
        <v/>
      </c>
    </row>
    <row r="173" spans="1:29" ht="15.75" x14ac:dyDescent="0.25">
      <c r="A173" s="14"/>
      <c r="B173" s="14" t="s">
        <v>101</v>
      </c>
      <c r="C173" s="14" t="s">
        <v>5</v>
      </c>
      <c r="D173" s="14" t="s">
        <v>102</v>
      </c>
      <c r="E173" s="14">
        <v>0.19</v>
      </c>
      <c r="F173" s="14" t="s">
        <v>83</v>
      </c>
      <c r="G173" s="14" t="s">
        <v>86</v>
      </c>
      <c r="H173" s="42" t="s">
        <v>31</v>
      </c>
      <c r="I173" s="43" t="s">
        <v>35</v>
      </c>
      <c r="J173" s="47">
        <v>1</v>
      </c>
      <c r="K173" s="43">
        <v>100</v>
      </c>
      <c r="L173" s="116">
        <v>410000</v>
      </c>
      <c r="M173" s="116"/>
      <c r="N173" s="45"/>
      <c r="O173" s="115">
        <v>0</v>
      </c>
      <c r="P173" s="21" t="str">
        <f>IF(AND($H173=P$11,$F173=Graphique!$A$2,$B173=Graphique!$A$1),MAX(P$11:P172)+1,"")</f>
        <v/>
      </c>
      <c r="Q173" s="21" t="str">
        <f>IF(AND($H173=Q$11,$F173=Graphique!$A$2,$B173=Graphique!$A$1),MAX(Q$11:Q172)+1,"")</f>
        <v/>
      </c>
      <c r="R173" s="21" t="str">
        <f>IF(AND($H173=R$11,$F173=Graphique!$A$2,$B173=Graphique!$A$1),MAX(R$11:R172)+1,"")</f>
        <v/>
      </c>
      <c r="S173" s="21" t="str">
        <f>IF(AND($H173=S$11,$F173=Graphique!$A$2,$B173=Graphique!$A$1),MAX(S$11:S172)+1,"")</f>
        <v/>
      </c>
      <c r="T173" s="21" t="str">
        <f>IF(AND($H173=T$11,$F173=Graphique!$A$2,$B173=Graphique!$A$1),MAX(T$11:T172)+1,"")</f>
        <v/>
      </c>
      <c r="U173" s="21" t="str">
        <f>IF(AND($H173=U$11,$F173=Graphique!$A$2,$B173=Graphique!$A$1),MAX(U$11:U172)+1,"")</f>
        <v/>
      </c>
      <c r="V173" s="21" t="str">
        <f>IF(AND($H173=V$11,$F173=Graphique!$A$2,$B173=Graphique!$A$1),MAX(V$11:V172)+1,"")</f>
        <v/>
      </c>
      <c r="W173" s="21" t="str">
        <f>IF(AND($H173=W$11,$F173=Graphique!$A$2,$B173=Graphique!$A$1),MAX(W$11:W172)+1,"")</f>
        <v/>
      </c>
      <c r="X173" s="21" t="str">
        <f>IF(AND($H173=X$11,$F173=Graphique!$A$2,$B173=Graphique!$A$1),MAX(X$11:X172)+1,"")</f>
        <v/>
      </c>
      <c r="Y173" s="21" t="str">
        <f>IF(AND($H173=Y$11,$F173=Graphique!$A$2,$B173=Graphique!$A$1),MAX(Y$11:Y172)+1,"")</f>
        <v/>
      </c>
      <c r="Z173" s="21" t="str">
        <f>IF(AND($H173=Z$11,$F173=Graphique!$A$2,$B173=Graphique!$A$1),MAX(Z$11:Z172)+1,"")</f>
        <v/>
      </c>
      <c r="AA173" s="21" t="str">
        <f>IF(AND($H173=AA$11,$F173=Graphique!$A$2,$B173=Graphique!$A$1),MAX(AA$11:AA172)+1,"")</f>
        <v/>
      </c>
      <c r="AB173" s="21" t="str">
        <f>IF(AND($H173=AB$11,$F173=Graphique!$A$2,$B173=Graphique!$A$1),MAX(AB$11:AB172)+1,"")</f>
        <v/>
      </c>
      <c r="AC173" s="21" t="str">
        <f>IF(AND($H173=AC$11,$F173=Graphique!$A$2,$B173=Graphique!$A$1),MAX(AC$11:AC172)+1,"")</f>
        <v/>
      </c>
    </row>
    <row r="174" spans="1:29" ht="15.75" x14ac:dyDescent="0.25">
      <c r="A174" s="14"/>
      <c r="B174" s="14" t="s">
        <v>101</v>
      </c>
      <c r="C174" s="14" t="s">
        <v>5</v>
      </c>
      <c r="D174" s="14" t="s">
        <v>102</v>
      </c>
      <c r="E174" s="14">
        <v>0.19</v>
      </c>
      <c r="F174" s="14" t="s">
        <v>84</v>
      </c>
      <c r="G174" s="14" t="s">
        <v>86</v>
      </c>
      <c r="H174" s="42" t="s">
        <v>31</v>
      </c>
      <c r="I174" s="43" t="s">
        <v>62</v>
      </c>
      <c r="J174" s="46">
        <v>0.75</v>
      </c>
      <c r="K174" s="43">
        <v>75</v>
      </c>
      <c r="L174" s="116">
        <v>533000</v>
      </c>
      <c r="M174" s="116"/>
      <c r="N174" s="45"/>
      <c r="O174" s="115">
        <v>0</v>
      </c>
      <c r="P174" s="21" t="str">
        <f>IF(AND($H174=P$11,$F174=Graphique!$A$2,$B174=Graphique!$A$1),MAX(P$11:P173)+1,"")</f>
        <v/>
      </c>
      <c r="Q174" s="21" t="str">
        <f>IF(AND($H174=Q$11,$F174=Graphique!$A$2,$B174=Graphique!$A$1),MAX(Q$11:Q173)+1,"")</f>
        <v/>
      </c>
      <c r="R174" s="21" t="str">
        <f>IF(AND($H174=R$11,$F174=Graphique!$A$2,$B174=Graphique!$A$1),MAX(R$11:R173)+1,"")</f>
        <v/>
      </c>
      <c r="S174" s="21" t="str">
        <f>IF(AND($H174=S$11,$F174=Graphique!$A$2,$B174=Graphique!$A$1),MAX(S$11:S173)+1,"")</f>
        <v/>
      </c>
      <c r="T174" s="21" t="str">
        <f>IF(AND($H174=T$11,$F174=Graphique!$A$2,$B174=Graphique!$A$1),MAX(T$11:T173)+1,"")</f>
        <v/>
      </c>
      <c r="U174" s="21" t="str">
        <f>IF(AND($H174=U$11,$F174=Graphique!$A$2,$B174=Graphique!$A$1),MAX(U$11:U173)+1,"")</f>
        <v/>
      </c>
      <c r="V174" s="21" t="str">
        <f>IF(AND($H174=V$11,$F174=Graphique!$A$2,$B174=Graphique!$A$1),MAX(V$11:V173)+1,"")</f>
        <v/>
      </c>
      <c r="W174" s="21" t="str">
        <f>IF(AND($H174=W$11,$F174=Graphique!$A$2,$B174=Graphique!$A$1),MAX(W$11:W173)+1,"")</f>
        <v/>
      </c>
      <c r="X174" s="21" t="str">
        <f>IF(AND($H174=X$11,$F174=Graphique!$A$2,$B174=Graphique!$A$1),MAX(X$11:X173)+1,"")</f>
        <v/>
      </c>
      <c r="Y174" s="21" t="str">
        <f>IF(AND($H174=Y$11,$F174=Graphique!$A$2,$B174=Graphique!$A$1),MAX(Y$11:Y173)+1,"")</f>
        <v/>
      </c>
      <c r="Z174" s="21" t="str">
        <f>IF(AND($H174=Z$11,$F174=Graphique!$A$2,$B174=Graphique!$A$1),MAX(Z$11:Z173)+1,"")</f>
        <v/>
      </c>
      <c r="AA174" s="21" t="str">
        <f>IF(AND($H174=AA$11,$F174=Graphique!$A$2,$B174=Graphique!$A$1),MAX(AA$11:AA173)+1,"")</f>
        <v/>
      </c>
      <c r="AB174" s="21" t="str">
        <f>IF(AND($H174=AB$11,$F174=Graphique!$A$2,$B174=Graphique!$A$1),MAX(AB$11:AB173)+1,"")</f>
        <v/>
      </c>
      <c r="AC174" s="21" t="str">
        <f>IF(AND($H174=AC$11,$F174=Graphique!$A$2,$B174=Graphique!$A$1),MAX(AC$11:AC173)+1,"")</f>
        <v/>
      </c>
    </row>
    <row r="175" spans="1:29" ht="15.75" x14ac:dyDescent="0.25">
      <c r="A175" s="14"/>
      <c r="B175" s="14" t="s">
        <v>101</v>
      </c>
      <c r="C175" s="14" t="s">
        <v>5</v>
      </c>
      <c r="D175" s="14" t="s">
        <v>102</v>
      </c>
      <c r="E175" s="14">
        <v>0.19</v>
      </c>
      <c r="F175" s="14" t="s">
        <v>84</v>
      </c>
      <c r="G175" s="14" t="s">
        <v>86</v>
      </c>
      <c r="H175" s="42" t="s">
        <v>31</v>
      </c>
      <c r="I175" s="43" t="s">
        <v>37</v>
      </c>
      <c r="J175" s="46">
        <v>0.5</v>
      </c>
      <c r="K175" s="43">
        <v>50</v>
      </c>
      <c r="L175" s="116">
        <v>419000</v>
      </c>
      <c r="M175" s="116"/>
      <c r="N175" s="45"/>
      <c r="O175" s="115">
        <v>0</v>
      </c>
      <c r="P175" s="21" t="str">
        <f>IF(AND($H175=P$11,$F175=Graphique!$A$2,$B175=Graphique!$A$1),MAX(P$11:P174)+1,"")</f>
        <v/>
      </c>
      <c r="Q175" s="21" t="str">
        <f>IF(AND($H175=Q$11,$F175=Graphique!$A$2,$B175=Graphique!$A$1),MAX(Q$11:Q174)+1,"")</f>
        <v/>
      </c>
      <c r="R175" s="21" t="str">
        <f>IF(AND($H175=R$11,$F175=Graphique!$A$2,$B175=Graphique!$A$1),MAX(R$11:R174)+1,"")</f>
        <v/>
      </c>
      <c r="S175" s="21" t="str">
        <f>IF(AND($H175=S$11,$F175=Graphique!$A$2,$B175=Graphique!$A$1),MAX(S$11:S174)+1,"")</f>
        <v/>
      </c>
      <c r="T175" s="21" t="str">
        <f>IF(AND($H175=T$11,$F175=Graphique!$A$2,$B175=Graphique!$A$1),MAX(T$11:T174)+1,"")</f>
        <v/>
      </c>
      <c r="U175" s="21" t="str">
        <f>IF(AND($H175=U$11,$F175=Graphique!$A$2,$B175=Graphique!$A$1),MAX(U$11:U174)+1,"")</f>
        <v/>
      </c>
      <c r="V175" s="21" t="str">
        <f>IF(AND($H175=V$11,$F175=Graphique!$A$2,$B175=Graphique!$A$1),MAX(V$11:V174)+1,"")</f>
        <v/>
      </c>
      <c r="W175" s="21" t="str">
        <f>IF(AND($H175=W$11,$F175=Graphique!$A$2,$B175=Graphique!$A$1),MAX(W$11:W174)+1,"")</f>
        <v/>
      </c>
      <c r="X175" s="21" t="str">
        <f>IF(AND($H175=X$11,$F175=Graphique!$A$2,$B175=Graphique!$A$1),MAX(X$11:X174)+1,"")</f>
        <v/>
      </c>
      <c r="Y175" s="21" t="str">
        <f>IF(AND($H175=Y$11,$F175=Graphique!$A$2,$B175=Graphique!$A$1),MAX(Y$11:Y174)+1,"")</f>
        <v/>
      </c>
      <c r="Z175" s="21" t="str">
        <f>IF(AND($H175=Z$11,$F175=Graphique!$A$2,$B175=Graphique!$A$1),MAX(Z$11:Z174)+1,"")</f>
        <v/>
      </c>
      <c r="AA175" s="21" t="str">
        <f>IF(AND($H175=AA$11,$F175=Graphique!$A$2,$B175=Graphique!$A$1),MAX(AA$11:AA174)+1,"")</f>
        <v/>
      </c>
      <c r="AB175" s="21" t="str">
        <f>IF(AND($H175=AB$11,$F175=Graphique!$A$2,$B175=Graphique!$A$1),MAX(AB$11:AB174)+1,"")</f>
        <v/>
      </c>
      <c r="AC175" s="21" t="str">
        <f>IF(AND($H175=AC$11,$F175=Graphique!$A$2,$B175=Graphique!$A$1),MAX(AC$11:AC174)+1,"")</f>
        <v/>
      </c>
    </row>
    <row r="176" spans="1:29" ht="15.75" x14ac:dyDescent="0.25">
      <c r="A176" s="14"/>
      <c r="B176" s="14" t="s">
        <v>101</v>
      </c>
      <c r="C176" s="14" t="s">
        <v>5</v>
      </c>
      <c r="D176" s="14" t="s">
        <v>102</v>
      </c>
      <c r="E176" s="14">
        <v>0.19</v>
      </c>
      <c r="F176" s="14" t="s">
        <v>83</v>
      </c>
      <c r="G176" s="14" t="s">
        <v>86</v>
      </c>
      <c r="H176" s="127" t="s">
        <v>39</v>
      </c>
      <c r="I176" s="128" t="s">
        <v>70</v>
      </c>
      <c r="J176" s="126">
        <v>0.5</v>
      </c>
      <c r="K176" s="128">
        <v>50</v>
      </c>
      <c r="L176" s="131">
        <v>332000</v>
      </c>
      <c r="M176" s="131"/>
      <c r="N176" s="129"/>
      <c r="O176" s="130">
        <v>0</v>
      </c>
      <c r="P176" s="21" t="str">
        <f>IF(AND($H176=P$11,$F176=Graphique!$A$2,$B176=Graphique!$A$1),MAX(P$11:P175)+1,"")</f>
        <v/>
      </c>
      <c r="Q176" s="21" t="str">
        <f>IF(AND($H176=Q$11,$F176=Graphique!$A$2,$B176=Graphique!$A$1),MAX(Q$11:Q175)+1,"")</f>
        <v/>
      </c>
      <c r="R176" s="21" t="str">
        <f>IF(AND($H176=R$11,$F176=Graphique!$A$2,$B176=Graphique!$A$1),MAX(R$11:R175)+1,"")</f>
        <v/>
      </c>
      <c r="S176" s="21" t="str">
        <f>IF(AND($H176=S$11,$F176=Graphique!$A$2,$B176=Graphique!$A$1),MAX(S$11:S175)+1,"")</f>
        <v/>
      </c>
      <c r="T176" s="21" t="str">
        <f>IF(AND($H176=T$11,$F176=Graphique!$A$2,$B176=Graphique!$A$1),MAX(T$11:T175)+1,"")</f>
        <v/>
      </c>
      <c r="U176" s="21" t="str">
        <f>IF(AND($H176=U$11,$F176=Graphique!$A$2,$B176=Graphique!$A$1),MAX(U$11:U175)+1,"")</f>
        <v/>
      </c>
      <c r="V176" s="21" t="str">
        <f>IF(AND($H176=V$11,$F176=Graphique!$A$2,$B176=Graphique!$A$1),MAX(V$11:V175)+1,"")</f>
        <v/>
      </c>
      <c r="W176" s="21" t="str">
        <f>IF(AND($H176=W$11,$F176=Graphique!$A$2,$B176=Graphique!$A$1),MAX(W$11:W175)+1,"")</f>
        <v/>
      </c>
      <c r="X176" s="21" t="str">
        <f>IF(AND($H176=X$11,$F176=Graphique!$A$2,$B176=Graphique!$A$1),MAX(X$11:X175)+1,"")</f>
        <v/>
      </c>
      <c r="Y176" s="21" t="str">
        <f>IF(AND($H176=Y$11,$F176=Graphique!$A$2,$B176=Graphique!$A$1),MAX(Y$11:Y175)+1,"")</f>
        <v/>
      </c>
      <c r="Z176" s="21" t="str">
        <f>IF(AND($H176=Z$11,$F176=Graphique!$A$2,$B176=Graphique!$A$1),MAX(Z$11:Z175)+1,"")</f>
        <v/>
      </c>
      <c r="AA176" s="21" t="str">
        <f>IF(AND($H176=AA$11,$F176=Graphique!$A$2,$B176=Graphique!$A$1),MAX(AA$11:AA175)+1,"")</f>
        <v/>
      </c>
      <c r="AB176" s="21" t="str">
        <f>IF(AND($H176=AB$11,$F176=Graphique!$A$2,$B176=Graphique!$A$1),MAX(AB$11:AB175)+1,"")</f>
        <v/>
      </c>
      <c r="AC176" s="21" t="str">
        <f>IF(AND($H176=AC$11,$F176=Graphique!$A$2,$B176=Graphique!$A$1),MAX(AC$11:AC175)+1,"")</f>
        <v/>
      </c>
    </row>
    <row r="177" spans="1:29" ht="15.75" x14ac:dyDescent="0.25">
      <c r="A177" s="14"/>
      <c r="B177" s="14" t="s">
        <v>101</v>
      </c>
      <c r="C177" s="14" t="s">
        <v>5</v>
      </c>
      <c r="D177" s="14" t="s">
        <v>102</v>
      </c>
      <c r="E177" s="14">
        <v>0.19</v>
      </c>
      <c r="F177" s="14" t="s">
        <v>83</v>
      </c>
      <c r="G177" s="14" t="s">
        <v>85</v>
      </c>
      <c r="H177" s="127" t="s">
        <v>39</v>
      </c>
      <c r="I177" s="128" t="s">
        <v>41</v>
      </c>
      <c r="J177" s="125">
        <v>1</v>
      </c>
      <c r="K177" s="128">
        <v>100</v>
      </c>
      <c r="L177" s="131">
        <v>350000</v>
      </c>
      <c r="M177" s="131"/>
      <c r="N177" s="129"/>
      <c r="O177" s="130">
        <v>0</v>
      </c>
      <c r="P177" s="21" t="str">
        <f>IF(AND($H177=P$11,$F177=Graphique!$A$2,$B177=Graphique!$A$1),MAX(P$11:P176)+1,"")</f>
        <v/>
      </c>
      <c r="Q177" s="21" t="str">
        <f>IF(AND($H177=Q$11,$F177=Graphique!$A$2,$B177=Graphique!$A$1),MAX(Q$11:Q176)+1,"")</f>
        <v/>
      </c>
      <c r="R177" s="21" t="str">
        <f>IF(AND($H177=R$11,$F177=Graphique!$A$2,$B177=Graphique!$A$1),MAX(R$11:R176)+1,"")</f>
        <v/>
      </c>
      <c r="S177" s="21" t="str">
        <f>IF(AND($H177=S$11,$F177=Graphique!$A$2,$B177=Graphique!$A$1),MAX(S$11:S176)+1,"")</f>
        <v/>
      </c>
      <c r="T177" s="21" t="str">
        <f>IF(AND($H177=T$11,$F177=Graphique!$A$2,$B177=Graphique!$A$1),MAX(T$11:T176)+1,"")</f>
        <v/>
      </c>
      <c r="U177" s="21" t="str">
        <f>IF(AND($H177=U$11,$F177=Graphique!$A$2,$B177=Graphique!$A$1),MAX(U$11:U176)+1,"")</f>
        <v/>
      </c>
      <c r="V177" s="21" t="str">
        <f>IF(AND($H177=V$11,$F177=Graphique!$A$2,$B177=Graphique!$A$1),MAX(V$11:V176)+1,"")</f>
        <v/>
      </c>
      <c r="W177" s="21" t="str">
        <f>IF(AND($H177=W$11,$F177=Graphique!$A$2,$B177=Graphique!$A$1),MAX(W$11:W176)+1,"")</f>
        <v/>
      </c>
      <c r="X177" s="21" t="str">
        <f>IF(AND($H177=X$11,$F177=Graphique!$A$2,$B177=Graphique!$A$1),MAX(X$11:X176)+1,"")</f>
        <v/>
      </c>
      <c r="Y177" s="21" t="str">
        <f>IF(AND($H177=Y$11,$F177=Graphique!$A$2,$B177=Graphique!$A$1),MAX(Y$11:Y176)+1,"")</f>
        <v/>
      </c>
      <c r="Z177" s="21" t="str">
        <f>IF(AND($H177=Z$11,$F177=Graphique!$A$2,$B177=Graphique!$A$1),MAX(Z$11:Z176)+1,"")</f>
        <v/>
      </c>
      <c r="AA177" s="21" t="str">
        <f>IF(AND($H177=AA$11,$F177=Graphique!$A$2,$B177=Graphique!$A$1),MAX(AA$11:AA176)+1,"")</f>
        <v/>
      </c>
      <c r="AB177" s="21" t="str">
        <f>IF(AND($H177=AB$11,$F177=Graphique!$A$2,$B177=Graphique!$A$1),MAX(AB$11:AB176)+1,"")</f>
        <v/>
      </c>
      <c r="AC177" s="21" t="str">
        <f>IF(AND($H177=AC$11,$F177=Graphique!$A$2,$B177=Graphique!$A$1),MAX(AC$11:AC176)+1,"")</f>
        <v/>
      </c>
    </row>
    <row r="178" spans="1:29" ht="15.75" x14ac:dyDescent="0.25">
      <c r="A178" s="14"/>
      <c r="B178" s="14" t="s">
        <v>101</v>
      </c>
      <c r="C178" s="14" t="s">
        <v>5</v>
      </c>
      <c r="D178" s="14" t="s">
        <v>102</v>
      </c>
      <c r="E178" s="14">
        <v>0.19</v>
      </c>
      <c r="F178" s="14" t="s">
        <v>83</v>
      </c>
      <c r="G178" s="14" t="s">
        <v>85</v>
      </c>
      <c r="H178" s="127" t="s">
        <v>39</v>
      </c>
      <c r="I178" s="128" t="s">
        <v>75</v>
      </c>
      <c r="J178" s="125">
        <v>1</v>
      </c>
      <c r="K178" s="128">
        <v>100</v>
      </c>
      <c r="L178" s="131">
        <v>376000</v>
      </c>
      <c r="M178" s="131"/>
      <c r="N178" s="129"/>
      <c r="O178" s="130">
        <v>0</v>
      </c>
      <c r="P178" s="21" t="str">
        <f>IF(AND($H178=P$11,$F178=Graphique!$A$2,$B178=Graphique!$A$1),MAX(P$11:P177)+1,"")</f>
        <v/>
      </c>
      <c r="Q178" s="21" t="str">
        <f>IF(AND($H178=Q$11,$F178=Graphique!$A$2,$B178=Graphique!$A$1),MAX(Q$11:Q177)+1,"")</f>
        <v/>
      </c>
      <c r="R178" s="21" t="str">
        <f>IF(AND($H178=R$11,$F178=Graphique!$A$2,$B178=Graphique!$A$1),MAX(R$11:R177)+1,"")</f>
        <v/>
      </c>
      <c r="S178" s="21" t="str">
        <f>IF(AND($H178=S$11,$F178=Graphique!$A$2,$B178=Graphique!$A$1),MAX(S$11:S177)+1,"")</f>
        <v/>
      </c>
      <c r="T178" s="21" t="str">
        <f>IF(AND($H178=T$11,$F178=Graphique!$A$2,$B178=Graphique!$A$1),MAX(T$11:T177)+1,"")</f>
        <v/>
      </c>
      <c r="U178" s="21" t="str">
        <f>IF(AND($H178=U$11,$F178=Graphique!$A$2,$B178=Graphique!$A$1),MAX(U$11:U177)+1,"")</f>
        <v/>
      </c>
      <c r="V178" s="21" t="str">
        <f>IF(AND($H178=V$11,$F178=Graphique!$A$2,$B178=Graphique!$A$1),MAX(V$11:V177)+1,"")</f>
        <v/>
      </c>
      <c r="W178" s="21" t="str">
        <f>IF(AND($H178=W$11,$F178=Graphique!$A$2,$B178=Graphique!$A$1),MAX(W$11:W177)+1,"")</f>
        <v/>
      </c>
      <c r="X178" s="21" t="str">
        <f>IF(AND($H178=X$11,$F178=Graphique!$A$2,$B178=Graphique!$A$1),MAX(X$11:X177)+1,"")</f>
        <v/>
      </c>
      <c r="Y178" s="21" t="str">
        <f>IF(AND($H178=Y$11,$F178=Graphique!$A$2,$B178=Graphique!$A$1),MAX(Y$11:Y177)+1,"")</f>
        <v/>
      </c>
      <c r="Z178" s="21" t="str">
        <f>IF(AND($H178=Z$11,$F178=Graphique!$A$2,$B178=Graphique!$A$1),MAX(Z$11:Z177)+1,"")</f>
        <v/>
      </c>
      <c r="AA178" s="21" t="str">
        <f>IF(AND($H178=AA$11,$F178=Graphique!$A$2,$B178=Graphique!$A$1),MAX(AA$11:AA177)+1,"")</f>
        <v/>
      </c>
      <c r="AB178" s="21" t="str">
        <f>IF(AND($H178=AB$11,$F178=Graphique!$A$2,$B178=Graphique!$A$1),MAX(AB$11:AB177)+1,"")</f>
        <v/>
      </c>
      <c r="AC178" s="21" t="str">
        <f>IF(AND($H178=AC$11,$F178=Graphique!$A$2,$B178=Graphique!$A$1),MAX(AC$11:AC177)+1,"")</f>
        <v/>
      </c>
    </row>
    <row r="179" spans="1:29" ht="15.75" x14ac:dyDescent="0.25">
      <c r="A179" s="14"/>
      <c r="B179" s="14" t="s">
        <v>101</v>
      </c>
      <c r="C179" s="14" t="s">
        <v>5</v>
      </c>
      <c r="D179" s="14" t="s">
        <v>102</v>
      </c>
      <c r="E179" s="14">
        <v>0.19</v>
      </c>
      <c r="F179" s="14" t="s">
        <v>84</v>
      </c>
      <c r="G179" s="14" t="s">
        <v>86</v>
      </c>
      <c r="H179" s="127" t="s">
        <v>39</v>
      </c>
      <c r="I179" s="128" t="s">
        <v>66</v>
      </c>
      <c r="J179" s="125">
        <v>1</v>
      </c>
      <c r="K179" s="128">
        <v>100</v>
      </c>
      <c r="L179" s="131">
        <v>498000</v>
      </c>
      <c r="M179" s="131"/>
      <c r="N179" s="129"/>
      <c r="O179" s="130">
        <v>0</v>
      </c>
      <c r="P179" s="21" t="str">
        <f>IF(AND($H179=P$11,$F179=Graphique!$A$2,$B179=Graphique!$A$1),MAX(P$11:P178)+1,"")</f>
        <v/>
      </c>
      <c r="Q179" s="21" t="str">
        <f>IF(AND($H179=Q$11,$F179=Graphique!$A$2,$B179=Graphique!$A$1),MAX(Q$11:Q178)+1,"")</f>
        <v/>
      </c>
      <c r="R179" s="21" t="str">
        <f>IF(AND($H179=R$11,$F179=Graphique!$A$2,$B179=Graphique!$A$1),MAX(R$11:R178)+1,"")</f>
        <v/>
      </c>
      <c r="S179" s="21" t="str">
        <f>IF(AND($H179=S$11,$F179=Graphique!$A$2,$B179=Graphique!$A$1),MAX(S$11:S178)+1,"")</f>
        <v/>
      </c>
      <c r="T179" s="21" t="str">
        <f>IF(AND($H179=T$11,$F179=Graphique!$A$2,$B179=Graphique!$A$1),MAX(T$11:T178)+1,"")</f>
        <v/>
      </c>
      <c r="U179" s="21" t="str">
        <f>IF(AND($H179=U$11,$F179=Graphique!$A$2,$B179=Graphique!$A$1),MAX(U$11:U178)+1,"")</f>
        <v/>
      </c>
      <c r="V179" s="21" t="str">
        <f>IF(AND($H179=V$11,$F179=Graphique!$A$2,$B179=Graphique!$A$1),MAX(V$11:V178)+1,"")</f>
        <v/>
      </c>
      <c r="W179" s="21" t="str">
        <f>IF(AND($H179=W$11,$F179=Graphique!$A$2,$B179=Graphique!$A$1),MAX(W$11:W178)+1,"")</f>
        <v/>
      </c>
      <c r="X179" s="21" t="str">
        <f>IF(AND($H179=X$11,$F179=Graphique!$A$2,$B179=Graphique!$A$1),MAX(X$11:X178)+1,"")</f>
        <v/>
      </c>
      <c r="Y179" s="21" t="str">
        <f>IF(AND($H179=Y$11,$F179=Graphique!$A$2,$B179=Graphique!$A$1),MAX(Y$11:Y178)+1,"")</f>
        <v/>
      </c>
      <c r="Z179" s="21" t="str">
        <f>IF(AND($H179=Z$11,$F179=Graphique!$A$2,$B179=Graphique!$A$1),MAX(Z$11:Z178)+1,"")</f>
        <v/>
      </c>
      <c r="AA179" s="21" t="str">
        <f>IF(AND($H179=AA$11,$F179=Graphique!$A$2,$B179=Graphique!$A$1),MAX(AA$11:AA178)+1,"")</f>
        <v/>
      </c>
      <c r="AB179" s="21" t="str">
        <f>IF(AND($H179=AB$11,$F179=Graphique!$A$2,$B179=Graphique!$A$1),MAX(AB$11:AB178)+1,"")</f>
        <v/>
      </c>
      <c r="AC179" s="21" t="str">
        <f>IF(AND($H179=AC$11,$F179=Graphique!$A$2,$B179=Graphique!$A$1),MAX(AC$11:AC178)+1,"")</f>
        <v/>
      </c>
    </row>
    <row r="180" spans="1:29" ht="15.75" x14ac:dyDescent="0.25">
      <c r="A180" s="14"/>
      <c r="B180" s="14" t="s">
        <v>101</v>
      </c>
      <c r="C180" s="14" t="s">
        <v>5</v>
      </c>
      <c r="D180" s="14" t="s">
        <v>102</v>
      </c>
      <c r="E180" s="14">
        <v>0.19</v>
      </c>
      <c r="F180" s="14" t="s">
        <v>84</v>
      </c>
      <c r="G180" s="14" t="s">
        <v>86</v>
      </c>
      <c r="H180" s="127" t="s">
        <v>39</v>
      </c>
      <c r="I180" s="128" t="s">
        <v>67</v>
      </c>
      <c r="J180" s="126">
        <v>0.5</v>
      </c>
      <c r="K180" s="128">
        <v>50</v>
      </c>
      <c r="L180" s="131">
        <v>387000</v>
      </c>
      <c r="M180" s="131"/>
      <c r="N180" s="129"/>
      <c r="O180" s="130">
        <v>0</v>
      </c>
      <c r="P180" s="21" t="str">
        <f>IF(AND($H180=P$11,$F180=Graphique!$A$2,$B180=Graphique!$A$1),MAX(P$11:P179)+1,"")</f>
        <v/>
      </c>
      <c r="Q180" s="21" t="str">
        <f>IF(AND($H180=Q$11,$F180=Graphique!$A$2,$B180=Graphique!$A$1),MAX(Q$11:Q179)+1,"")</f>
        <v/>
      </c>
      <c r="R180" s="21" t="str">
        <f>IF(AND($H180=R$11,$F180=Graphique!$A$2,$B180=Graphique!$A$1),MAX(R$11:R179)+1,"")</f>
        <v/>
      </c>
      <c r="S180" s="21" t="str">
        <f>IF(AND($H180=S$11,$F180=Graphique!$A$2,$B180=Graphique!$A$1),MAX(S$11:S179)+1,"")</f>
        <v/>
      </c>
      <c r="T180" s="21" t="str">
        <f>IF(AND($H180=T$11,$F180=Graphique!$A$2,$B180=Graphique!$A$1),MAX(T$11:T179)+1,"")</f>
        <v/>
      </c>
      <c r="U180" s="21" t="str">
        <f>IF(AND($H180=U$11,$F180=Graphique!$A$2,$B180=Graphique!$A$1),MAX(U$11:U179)+1,"")</f>
        <v/>
      </c>
      <c r="V180" s="21" t="str">
        <f>IF(AND($H180=V$11,$F180=Graphique!$A$2,$B180=Graphique!$A$1),MAX(V$11:V179)+1,"")</f>
        <v/>
      </c>
      <c r="W180" s="21" t="str">
        <f>IF(AND($H180=W$11,$F180=Graphique!$A$2,$B180=Graphique!$A$1),MAX(W$11:W179)+1,"")</f>
        <v/>
      </c>
      <c r="X180" s="21" t="str">
        <f>IF(AND($H180=X$11,$F180=Graphique!$A$2,$B180=Graphique!$A$1),MAX(X$11:X179)+1,"")</f>
        <v/>
      </c>
      <c r="Y180" s="21" t="str">
        <f>IF(AND($H180=Y$11,$F180=Graphique!$A$2,$B180=Graphique!$A$1),MAX(Y$11:Y179)+1,"")</f>
        <v/>
      </c>
      <c r="Z180" s="21" t="str">
        <f>IF(AND($H180=Z$11,$F180=Graphique!$A$2,$B180=Graphique!$A$1),MAX(Z$11:Z179)+1,"")</f>
        <v/>
      </c>
      <c r="AA180" s="21" t="str">
        <f>IF(AND($H180=AA$11,$F180=Graphique!$A$2,$B180=Graphique!$A$1),MAX(AA$11:AA179)+1,"")</f>
        <v/>
      </c>
      <c r="AB180" s="21" t="str">
        <f>IF(AND($H180=AB$11,$F180=Graphique!$A$2,$B180=Graphique!$A$1),MAX(AB$11:AB179)+1,"")</f>
        <v/>
      </c>
      <c r="AC180" s="21" t="str">
        <f>IF(AND($H180=AC$11,$F180=Graphique!$A$2,$B180=Graphique!$A$1),MAX(AC$11:AC179)+1,"")</f>
        <v/>
      </c>
    </row>
    <row r="181" spans="1:29" ht="15.75" x14ac:dyDescent="0.25">
      <c r="A181" s="14"/>
      <c r="B181" s="14" t="s">
        <v>101</v>
      </c>
      <c r="C181" s="14" t="s">
        <v>5</v>
      </c>
      <c r="D181" s="14" t="s">
        <v>102</v>
      </c>
      <c r="E181" s="14">
        <v>0.19</v>
      </c>
      <c r="F181" s="14" t="s">
        <v>84</v>
      </c>
      <c r="G181" s="14" t="s">
        <v>85</v>
      </c>
      <c r="H181" s="127" t="s">
        <v>39</v>
      </c>
      <c r="I181" s="128" t="s">
        <v>65</v>
      </c>
      <c r="J181" s="125">
        <v>1</v>
      </c>
      <c r="K181" s="128">
        <v>100</v>
      </c>
      <c r="L181" s="131">
        <v>369000</v>
      </c>
      <c r="M181" s="131"/>
      <c r="N181" s="129"/>
      <c r="O181" s="130">
        <v>0</v>
      </c>
      <c r="P181" s="21" t="str">
        <f>IF(AND($H181=P$11,$F181=Graphique!$A$2,$B181=Graphique!$A$1),MAX(P$11:P180)+1,"")</f>
        <v/>
      </c>
      <c r="Q181" s="21" t="str">
        <f>IF(AND($H181=Q$11,$F181=Graphique!$A$2,$B181=Graphique!$A$1),MAX(Q$11:Q180)+1,"")</f>
        <v/>
      </c>
      <c r="R181" s="21" t="str">
        <f>IF(AND($H181=R$11,$F181=Graphique!$A$2,$B181=Graphique!$A$1),MAX(R$11:R180)+1,"")</f>
        <v/>
      </c>
      <c r="S181" s="21" t="str">
        <f>IF(AND($H181=S$11,$F181=Graphique!$A$2,$B181=Graphique!$A$1),MAX(S$11:S180)+1,"")</f>
        <v/>
      </c>
      <c r="T181" s="21" t="str">
        <f>IF(AND($H181=T$11,$F181=Graphique!$A$2,$B181=Graphique!$A$1),MAX(T$11:T180)+1,"")</f>
        <v/>
      </c>
      <c r="U181" s="21" t="str">
        <f>IF(AND($H181=U$11,$F181=Graphique!$A$2,$B181=Graphique!$A$1),MAX(U$11:U180)+1,"")</f>
        <v/>
      </c>
      <c r="V181" s="21" t="str">
        <f>IF(AND($H181=V$11,$F181=Graphique!$A$2,$B181=Graphique!$A$1),MAX(V$11:V180)+1,"")</f>
        <v/>
      </c>
      <c r="W181" s="21" t="str">
        <f>IF(AND($H181=W$11,$F181=Graphique!$A$2,$B181=Graphique!$A$1),MAX(W$11:W180)+1,"")</f>
        <v/>
      </c>
      <c r="X181" s="21" t="str">
        <f>IF(AND($H181=X$11,$F181=Graphique!$A$2,$B181=Graphique!$A$1),MAX(X$11:X180)+1,"")</f>
        <v/>
      </c>
      <c r="Y181" s="21" t="str">
        <f>IF(AND($H181=Y$11,$F181=Graphique!$A$2,$B181=Graphique!$A$1),MAX(Y$11:Y180)+1,"")</f>
        <v/>
      </c>
      <c r="Z181" s="21" t="str">
        <f>IF(AND($H181=Z$11,$F181=Graphique!$A$2,$B181=Graphique!$A$1),MAX(Z$11:Z180)+1,"")</f>
        <v/>
      </c>
      <c r="AA181" s="21" t="str">
        <f>IF(AND($H181=AA$11,$F181=Graphique!$A$2,$B181=Graphique!$A$1),MAX(AA$11:AA180)+1,"")</f>
        <v/>
      </c>
      <c r="AB181" s="21" t="str">
        <f>IF(AND($H181=AB$11,$F181=Graphique!$A$2,$B181=Graphique!$A$1),MAX(AB$11:AB180)+1,"")</f>
        <v/>
      </c>
      <c r="AC181" s="21" t="str">
        <f>IF(AND($H181=AC$11,$F181=Graphique!$A$2,$B181=Graphique!$A$1),MAX(AC$11:AC180)+1,"")</f>
        <v/>
      </c>
    </row>
    <row r="182" spans="1:29" ht="15.75" x14ac:dyDescent="0.25">
      <c r="A182" s="14"/>
      <c r="B182" s="14" t="s">
        <v>101</v>
      </c>
      <c r="C182" s="14" t="s">
        <v>5</v>
      </c>
      <c r="D182" s="14" t="s">
        <v>102</v>
      </c>
      <c r="E182" s="14">
        <v>0.19</v>
      </c>
      <c r="F182" s="14" t="s">
        <v>84</v>
      </c>
      <c r="G182" s="14" t="s">
        <v>86</v>
      </c>
      <c r="H182" s="127" t="s">
        <v>39</v>
      </c>
      <c r="I182" s="128" t="s">
        <v>42</v>
      </c>
      <c r="J182" s="125">
        <v>1</v>
      </c>
      <c r="K182" s="128">
        <v>100</v>
      </c>
      <c r="L182" s="131">
        <v>498000</v>
      </c>
      <c r="M182" s="131"/>
      <c r="N182" s="129"/>
      <c r="O182" s="130">
        <v>0</v>
      </c>
      <c r="P182" s="21" t="str">
        <f>IF(AND($H182=P$11,$F182=Graphique!$A$2,$B182=Graphique!$A$1),MAX(P$11:P181)+1,"")</f>
        <v/>
      </c>
      <c r="Q182" s="21" t="str">
        <f>IF(AND($H182=Q$11,$F182=Graphique!$A$2,$B182=Graphique!$A$1),MAX(Q$11:Q181)+1,"")</f>
        <v/>
      </c>
      <c r="R182" s="21" t="str">
        <f>IF(AND($H182=R$11,$F182=Graphique!$A$2,$B182=Graphique!$A$1),MAX(R$11:R181)+1,"")</f>
        <v/>
      </c>
      <c r="S182" s="21" t="str">
        <f>IF(AND($H182=S$11,$F182=Graphique!$A$2,$B182=Graphique!$A$1),MAX(S$11:S181)+1,"")</f>
        <v/>
      </c>
      <c r="T182" s="21" t="str">
        <f>IF(AND($H182=T$11,$F182=Graphique!$A$2,$B182=Graphique!$A$1),MAX(T$11:T181)+1,"")</f>
        <v/>
      </c>
      <c r="U182" s="21" t="str">
        <f>IF(AND($H182=U$11,$F182=Graphique!$A$2,$B182=Graphique!$A$1),MAX(U$11:U181)+1,"")</f>
        <v/>
      </c>
      <c r="V182" s="21" t="str">
        <f>IF(AND($H182=V$11,$F182=Graphique!$A$2,$B182=Graphique!$A$1),MAX(V$11:V181)+1,"")</f>
        <v/>
      </c>
      <c r="W182" s="21" t="str">
        <f>IF(AND($H182=W$11,$F182=Graphique!$A$2,$B182=Graphique!$A$1),MAX(W$11:W181)+1,"")</f>
        <v/>
      </c>
      <c r="X182" s="21" t="str">
        <f>IF(AND($H182=X$11,$F182=Graphique!$A$2,$B182=Graphique!$A$1),MAX(X$11:X181)+1,"")</f>
        <v/>
      </c>
      <c r="Y182" s="21" t="str">
        <f>IF(AND($H182=Y$11,$F182=Graphique!$A$2,$B182=Graphique!$A$1),MAX(Y$11:Y181)+1,"")</f>
        <v/>
      </c>
      <c r="Z182" s="21" t="str">
        <f>IF(AND($H182=Z$11,$F182=Graphique!$A$2,$B182=Graphique!$A$1),MAX(Z$11:Z181)+1,"")</f>
        <v/>
      </c>
      <c r="AA182" s="21" t="str">
        <f>IF(AND($H182=AA$11,$F182=Graphique!$A$2,$B182=Graphique!$A$1),MAX(AA$11:AA181)+1,"")</f>
        <v/>
      </c>
      <c r="AB182" s="21" t="str">
        <f>IF(AND($H182=AB$11,$F182=Graphique!$A$2,$B182=Graphique!$A$1),MAX(AB$11:AB181)+1,"")</f>
        <v/>
      </c>
      <c r="AC182" s="21" t="str">
        <f>IF(AND($H182=AC$11,$F182=Graphique!$A$2,$B182=Graphique!$A$1),MAX(AC$11:AC181)+1,"")</f>
        <v/>
      </c>
    </row>
    <row r="183" spans="1:29" ht="15.75" x14ac:dyDescent="0.25">
      <c r="A183" s="14"/>
      <c r="B183" s="14" t="s">
        <v>101</v>
      </c>
      <c r="C183" s="14" t="s">
        <v>5</v>
      </c>
      <c r="D183" s="14" t="s">
        <v>102</v>
      </c>
      <c r="E183" s="14">
        <v>0.19</v>
      </c>
      <c r="F183" s="14" t="s">
        <v>84</v>
      </c>
      <c r="G183" s="14" t="s">
        <v>85</v>
      </c>
      <c r="H183" s="127" t="s">
        <v>39</v>
      </c>
      <c r="I183" s="128" t="s">
        <v>43</v>
      </c>
      <c r="J183" s="125">
        <v>1</v>
      </c>
      <c r="K183" s="128">
        <v>100</v>
      </c>
      <c r="L183" s="131">
        <v>395000</v>
      </c>
      <c r="M183" s="131"/>
      <c r="N183" s="129"/>
      <c r="O183" s="130">
        <v>0</v>
      </c>
      <c r="P183" s="21" t="str">
        <f>IF(AND($H183=P$11,$F183=Graphique!$A$2,$B183=Graphique!$A$1),MAX(P$11:P182)+1,"")</f>
        <v/>
      </c>
      <c r="Q183" s="21" t="str">
        <f>IF(AND($H183=Q$11,$F183=Graphique!$A$2,$B183=Graphique!$A$1),MAX(Q$11:Q182)+1,"")</f>
        <v/>
      </c>
      <c r="R183" s="21" t="str">
        <f>IF(AND($H183=R$11,$F183=Graphique!$A$2,$B183=Graphique!$A$1),MAX(R$11:R182)+1,"")</f>
        <v/>
      </c>
      <c r="S183" s="21" t="str">
        <f>IF(AND($H183=S$11,$F183=Graphique!$A$2,$B183=Graphique!$A$1),MAX(S$11:S182)+1,"")</f>
        <v/>
      </c>
      <c r="T183" s="21" t="str">
        <f>IF(AND($H183=T$11,$F183=Graphique!$A$2,$B183=Graphique!$A$1),MAX(T$11:T182)+1,"")</f>
        <v/>
      </c>
      <c r="U183" s="21" t="str">
        <f>IF(AND($H183=U$11,$F183=Graphique!$A$2,$B183=Graphique!$A$1),MAX(U$11:U182)+1,"")</f>
        <v/>
      </c>
      <c r="V183" s="21" t="str">
        <f>IF(AND($H183=V$11,$F183=Graphique!$A$2,$B183=Graphique!$A$1),MAX(V$11:V182)+1,"")</f>
        <v/>
      </c>
      <c r="W183" s="21" t="str">
        <f>IF(AND($H183=W$11,$F183=Graphique!$A$2,$B183=Graphique!$A$1),MAX(W$11:W182)+1,"")</f>
        <v/>
      </c>
      <c r="X183" s="21" t="str">
        <f>IF(AND($H183=X$11,$F183=Graphique!$A$2,$B183=Graphique!$A$1),MAX(X$11:X182)+1,"")</f>
        <v/>
      </c>
      <c r="Y183" s="21" t="str">
        <f>IF(AND($H183=Y$11,$F183=Graphique!$A$2,$B183=Graphique!$A$1),MAX(Y$11:Y182)+1,"")</f>
        <v/>
      </c>
      <c r="Z183" s="21" t="str">
        <f>IF(AND($H183=Z$11,$F183=Graphique!$A$2,$B183=Graphique!$A$1),MAX(Z$11:Z182)+1,"")</f>
        <v/>
      </c>
      <c r="AA183" s="21" t="str">
        <f>IF(AND($H183=AA$11,$F183=Graphique!$A$2,$B183=Graphique!$A$1),MAX(AA$11:AA182)+1,"")</f>
        <v/>
      </c>
      <c r="AB183" s="21" t="str">
        <f>IF(AND($H183=AB$11,$F183=Graphique!$A$2,$B183=Graphique!$A$1),MAX(AB$11:AB182)+1,"")</f>
        <v/>
      </c>
      <c r="AC183" s="21" t="str">
        <f>IF(AND($H183=AC$11,$F183=Graphique!$A$2,$B183=Graphique!$A$1),MAX(AC$11:AC182)+1,"")</f>
        <v/>
      </c>
    </row>
    <row r="184" spans="1:29" ht="15.75" x14ac:dyDescent="0.25">
      <c r="A184" s="14"/>
      <c r="B184" s="14" t="s">
        <v>101</v>
      </c>
      <c r="C184" s="14" t="s">
        <v>5</v>
      </c>
      <c r="D184" s="14" t="s">
        <v>102</v>
      </c>
      <c r="E184" s="14">
        <v>0.19</v>
      </c>
      <c r="F184" s="14" t="s">
        <v>83</v>
      </c>
      <c r="G184" s="14" t="s">
        <v>86</v>
      </c>
      <c r="H184" s="142" t="s">
        <v>44</v>
      </c>
      <c r="I184" s="143" t="s">
        <v>45</v>
      </c>
      <c r="J184" s="138">
        <v>1</v>
      </c>
      <c r="K184" s="143">
        <v>100</v>
      </c>
      <c r="L184" s="146">
        <v>332000</v>
      </c>
      <c r="M184" s="146"/>
      <c r="N184" s="144"/>
      <c r="O184" s="145">
        <v>0</v>
      </c>
      <c r="P184" s="21" t="str">
        <f>IF(AND($H184=P$11,$F184=Graphique!$A$2,$B184=Graphique!$A$1),MAX(P$11:P183)+1,"")</f>
        <v/>
      </c>
      <c r="Q184" s="21" t="str">
        <f>IF(AND($H184=Q$11,$F184=Graphique!$A$2,$B184=Graphique!$A$1),MAX(Q$11:Q183)+1,"")</f>
        <v/>
      </c>
      <c r="R184" s="21" t="str">
        <f>IF(AND($H184=R$11,$F184=Graphique!$A$2,$B184=Graphique!$A$1),MAX(R$11:R183)+1,"")</f>
        <v/>
      </c>
      <c r="S184" s="21" t="str">
        <f>IF(AND($H184=S$11,$F184=Graphique!$A$2,$B184=Graphique!$A$1),MAX(S$11:S183)+1,"")</f>
        <v/>
      </c>
      <c r="T184" s="21" t="str">
        <f>IF(AND($H184=T$11,$F184=Graphique!$A$2,$B184=Graphique!$A$1),MAX(T$11:T183)+1,"")</f>
        <v/>
      </c>
      <c r="U184" s="21" t="str">
        <f>IF(AND($H184=U$11,$F184=Graphique!$A$2,$B184=Graphique!$A$1),MAX(U$11:U183)+1,"")</f>
        <v/>
      </c>
      <c r="V184" s="21" t="str">
        <f>IF(AND($H184=V$11,$F184=Graphique!$A$2,$B184=Graphique!$A$1),MAX(V$11:V183)+1,"")</f>
        <v/>
      </c>
      <c r="W184" s="21" t="str">
        <f>IF(AND($H184=W$11,$F184=Graphique!$A$2,$B184=Graphique!$A$1),MAX(W$11:W183)+1,"")</f>
        <v/>
      </c>
      <c r="X184" s="21" t="str">
        <f>IF(AND($H184=X$11,$F184=Graphique!$A$2,$B184=Graphique!$A$1),MAX(X$11:X183)+1,"")</f>
        <v/>
      </c>
      <c r="Y184" s="21" t="str">
        <f>IF(AND($H184=Y$11,$F184=Graphique!$A$2,$B184=Graphique!$A$1),MAX(Y$11:Y183)+1,"")</f>
        <v/>
      </c>
      <c r="Z184" s="21" t="str">
        <f>IF(AND($H184=Z$11,$F184=Graphique!$A$2,$B184=Graphique!$A$1),MAX(Z$11:Z183)+1,"")</f>
        <v/>
      </c>
      <c r="AA184" s="21" t="str">
        <f>IF(AND($H184=AA$11,$F184=Graphique!$A$2,$B184=Graphique!$A$1),MAX(AA$11:AA183)+1,"")</f>
        <v/>
      </c>
      <c r="AB184" s="21" t="str">
        <f>IF(AND($H184=AB$11,$F184=Graphique!$A$2,$B184=Graphique!$A$1),MAX(AB$11:AB183)+1,"")</f>
        <v/>
      </c>
      <c r="AC184" s="21" t="str">
        <f>IF(AND($H184=AC$11,$F184=Graphique!$A$2,$B184=Graphique!$A$1),MAX(AC$11:AC183)+1,"")</f>
        <v/>
      </c>
    </row>
    <row r="185" spans="1:29" ht="15.75" x14ac:dyDescent="0.25">
      <c r="A185" s="14"/>
      <c r="B185" s="14" t="s">
        <v>101</v>
      </c>
      <c r="C185" s="14" t="s">
        <v>5</v>
      </c>
      <c r="D185" s="14" t="s">
        <v>102</v>
      </c>
      <c r="E185" s="14">
        <v>0.19</v>
      </c>
      <c r="F185" s="14" t="s">
        <v>83</v>
      </c>
      <c r="G185" s="14" t="s">
        <v>86</v>
      </c>
      <c r="H185" s="142" t="s">
        <v>44</v>
      </c>
      <c r="I185" s="143" t="s">
        <v>46</v>
      </c>
      <c r="J185" s="141">
        <v>0.75</v>
      </c>
      <c r="K185" s="143">
        <v>75</v>
      </c>
      <c r="L185" s="146">
        <v>260000</v>
      </c>
      <c r="M185" s="146"/>
      <c r="N185" s="144"/>
      <c r="O185" s="145">
        <v>0</v>
      </c>
      <c r="P185" s="21" t="str">
        <f>IF(AND($H185=P$11,$F185=Graphique!$A$2,$B185=Graphique!$A$1),MAX(P$11:P184)+1,"")</f>
        <v/>
      </c>
      <c r="Q185" s="21" t="str">
        <f>IF(AND($H185=Q$11,$F185=Graphique!$A$2,$B185=Graphique!$A$1),MAX(Q$11:Q184)+1,"")</f>
        <v/>
      </c>
      <c r="R185" s="21" t="str">
        <f>IF(AND($H185=R$11,$F185=Graphique!$A$2,$B185=Graphique!$A$1),MAX(R$11:R184)+1,"")</f>
        <v/>
      </c>
      <c r="S185" s="21" t="str">
        <f>IF(AND($H185=S$11,$F185=Graphique!$A$2,$B185=Graphique!$A$1),MAX(S$11:S184)+1,"")</f>
        <v/>
      </c>
      <c r="T185" s="21" t="str">
        <f>IF(AND($H185=T$11,$F185=Graphique!$A$2,$B185=Graphique!$A$1),MAX(T$11:T184)+1,"")</f>
        <v/>
      </c>
      <c r="U185" s="21" t="str">
        <f>IF(AND($H185=U$11,$F185=Graphique!$A$2,$B185=Graphique!$A$1),MAX(U$11:U184)+1,"")</f>
        <v/>
      </c>
      <c r="V185" s="21" t="str">
        <f>IF(AND($H185=V$11,$F185=Graphique!$A$2,$B185=Graphique!$A$1),MAX(V$11:V184)+1,"")</f>
        <v/>
      </c>
      <c r="W185" s="21" t="str">
        <f>IF(AND($H185=W$11,$F185=Graphique!$A$2,$B185=Graphique!$A$1),MAX(W$11:W184)+1,"")</f>
        <v/>
      </c>
      <c r="X185" s="21" t="str">
        <f>IF(AND($H185=X$11,$F185=Graphique!$A$2,$B185=Graphique!$A$1),MAX(X$11:X184)+1,"")</f>
        <v/>
      </c>
      <c r="Y185" s="21" t="str">
        <f>IF(AND($H185=Y$11,$F185=Graphique!$A$2,$B185=Graphique!$A$1),MAX(Y$11:Y184)+1,"")</f>
        <v/>
      </c>
      <c r="Z185" s="21" t="str">
        <f>IF(AND($H185=Z$11,$F185=Graphique!$A$2,$B185=Graphique!$A$1),MAX(Z$11:Z184)+1,"")</f>
        <v/>
      </c>
      <c r="AA185" s="21" t="str">
        <f>IF(AND($H185=AA$11,$F185=Graphique!$A$2,$B185=Graphique!$A$1),MAX(AA$11:AA184)+1,"")</f>
        <v/>
      </c>
      <c r="AB185" s="21" t="str">
        <f>IF(AND($H185=AB$11,$F185=Graphique!$A$2,$B185=Graphique!$A$1),MAX(AB$11:AB184)+1,"")</f>
        <v/>
      </c>
      <c r="AC185" s="21" t="str">
        <f>IF(AND($H185=AC$11,$F185=Graphique!$A$2,$B185=Graphique!$A$1),MAX(AC$11:AC184)+1,"")</f>
        <v/>
      </c>
    </row>
    <row r="186" spans="1:29" ht="15.75" x14ac:dyDescent="0.25">
      <c r="A186" s="14"/>
      <c r="B186" s="14" t="s">
        <v>101</v>
      </c>
      <c r="C186" s="14" t="s">
        <v>5</v>
      </c>
      <c r="D186" s="14" t="s">
        <v>102</v>
      </c>
      <c r="E186" s="14">
        <v>0.19</v>
      </c>
      <c r="F186" s="14" t="s">
        <v>83</v>
      </c>
      <c r="G186" s="14" t="s">
        <v>86</v>
      </c>
      <c r="H186" s="142" t="s">
        <v>44</v>
      </c>
      <c r="I186" s="143" t="s">
        <v>50</v>
      </c>
      <c r="J186" s="141">
        <v>0.75</v>
      </c>
      <c r="K186" s="143">
        <v>75</v>
      </c>
      <c r="L186" s="146">
        <v>275000</v>
      </c>
      <c r="M186" s="146"/>
      <c r="N186" s="144"/>
      <c r="O186" s="145">
        <v>0</v>
      </c>
      <c r="P186" s="21" t="str">
        <f>IF(AND($H186=P$11,$F186=Graphique!$A$2,$B186=Graphique!$A$1),MAX(P$11:P185)+1,"")</f>
        <v/>
      </c>
      <c r="Q186" s="21" t="str">
        <f>IF(AND($H186=Q$11,$F186=Graphique!$A$2,$B186=Graphique!$A$1),MAX(Q$11:Q185)+1,"")</f>
        <v/>
      </c>
      <c r="R186" s="21" t="str">
        <f>IF(AND($H186=R$11,$F186=Graphique!$A$2,$B186=Graphique!$A$1),MAX(R$11:R185)+1,"")</f>
        <v/>
      </c>
      <c r="S186" s="21" t="str">
        <f>IF(AND($H186=S$11,$F186=Graphique!$A$2,$B186=Graphique!$A$1),MAX(S$11:S185)+1,"")</f>
        <v/>
      </c>
      <c r="T186" s="21" t="str">
        <f>IF(AND($H186=T$11,$F186=Graphique!$A$2,$B186=Graphique!$A$1),MAX(T$11:T185)+1,"")</f>
        <v/>
      </c>
      <c r="U186" s="21" t="str">
        <f>IF(AND($H186=U$11,$F186=Graphique!$A$2,$B186=Graphique!$A$1),MAX(U$11:U185)+1,"")</f>
        <v/>
      </c>
      <c r="V186" s="21" t="str">
        <f>IF(AND($H186=V$11,$F186=Graphique!$A$2,$B186=Graphique!$A$1),MAX(V$11:V185)+1,"")</f>
        <v/>
      </c>
      <c r="W186" s="21" t="str">
        <f>IF(AND($H186=W$11,$F186=Graphique!$A$2,$B186=Graphique!$A$1),MAX(W$11:W185)+1,"")</f>
        <v/>
      </c>
      <c r="X186" s="21" t="str">
        <f>IF(AND($H186=X$11,$F186=Graphique!$A$2,$B186=Graphique!$A$1),MAX(X$11:X185)+1,"")</f>
        <v/>
      </c>
      <c r="Y186" s="21" t="str">
        <f>IF(AND($H186=Y$11,$F186=Graphique!$A$2,$B186=Graphique!$A$1),MAX(Y$11:Y185)+1,"")</f>
        <v/>
      </c>
      <c r="Z186" s="21" t="str">
        <f>IF(AND($H186=Z$11,$F186=Graphique!$A$2,$B186=Graphique!$A$1),MAX(Z$11:Z185)+1,"")</f>
        <v/>
      </c>
      <c r="AA186" s="21" t="str">
        <f>IF(AND($H186=AA$11,$F186=Graphique!$A$2,$B186=Graphique!$A$1),MAX(AA$11:AA185)+1,"")</f>
        <v/>
      </c>
      <c r="AB186" s="21" t="str">
        <f>IF(AND($H186=AB$11,$F186=Graphique!$A$2,$B186=Graphique!$A$1),MAX(AB$11:AB185)+1,"")</f>
        <v/>
      </c>
      <c r="AC186" s="21" t="str">
        <f>IF(AND($H186=AC$11,$F186=Graphique!$A$2,$B186=Graphique!$A$1),MAX(AC$11:AC185)+1,"")</f>
        <v/>
      </c>
    </row>
    <row r="187" spans="1:29" ht="15.75" x14ac:dyDescent="0.25">
      <c r="A187" s="14"/>
      <c r="B187" s="14" t="s">
        <v>101</v>
      </c>
      <c r="C187" s="14" t="s">
        <v>5</v>
      </c>
      <c r="D187" s="14" t="s">
        <v>102</v>
      </c>
      <c r="E187" s="14">
        <v>0.19</v>
      </c>
      <c r="F187" s="14" t="s">
        <v>83</v>
      </c>
      <c r="G187" s="14" t="s">
        <v>85</v>
      </c>
      <c r="H187" s="142" t="s">
        <v>44</v>
      </c>
      <c r="I187" s="143" t="s">
        <v>47</v>
      </c>
      <c r="J187" s="138">
        <v>1</v>
      </c>
      <c r="K187" s="143">
        <v>100</v>
      </c>
      <c r="L187" s="146">
        <v>378000</v>
      </c>
      <c r="M187" s="146"/>
      <c r="N187" s="144"/>
      <c r="O187" s="145">
        <v>0</v>
      </c>
      <c r="P187" s="21" t="str">
        <f>IF(AND($H187=P$11,$F187=Graphique!$A$2,$B187=Graphique!$A$1),MAX(P$11:P186)+1,"")</f>
        <v/>
      </c>
      <c r="Q187" s="21" t="str">
        <f>IF(AND($H187=Q$11,$F187=Graphique!$A$2,$B187=Graphique!$A$1),MAX(Q$11:Q186)+1,"")</f>
        <v/>
      </c>
      <c r="R187" s="21" t="str">
        <f>IF(AND($H187=R$11,$F187=Graphique!$A$2,$B187=Graphique!$A$1),MAX(R$11:R186)+1,"")</f>
        <v/>
      </c>
      <c r="S187" s="21" t="str">
        <f>IF(AND($H187=S$11,$F187=Graphique!$A$2,$B187=Graphique!$A$1),MAX(S$11:S186)+1,"")</f>
        <v/>
      </c>
      <c r="T187" s="21" t="str">
        <f>IF(AND($H187=T$11,$F187=Graphique!$A$2,$B187=Graphique!$A$1),MAX(T$11:T186)+1,"")</f>
        <v/>
      </c>
      <c r="U187" s="21" t="str">
        <f>IF(AND($H187=U$11,$F187=Graphique!$A$2,$B187=Graphique!$A$1),MAX(U$11:U186)+1,"")</f>
        <v/>
      </c>
      <c r="V187" s="21" t="str">
        <f>IF(AND($H187=V$11,$F187=Graphique!$A$2,$B187=Graphique!$A$1),MAX(V$11:V186)+1,"")</f>
        <v/>
      </c>
      <c r="W187" s="21" t="str">
        <f>IF(AND($H187=W$11,$F187=Graphique!$A$2,$B187=Graphique!$A$1),MAX(W$11:W186)+1,"")</f>
        <v/>
      </c>
      <c r="X187" s="21" t="str">
        <f>IF(AND($H187=X$11,$F187=Graphique!$A$2,$B187=Graphique!$A$1),MAX(X$11:X186)+1,"")</f>
        <v/>
      </c>
      <c r="Y187" s="21" t="str">
        <f>IF(AND($H187=Y$11,$F187=Graphique!$A$2,$B187=Graphique!$A$1),MAX(Y$11:Y186)+1,"")</f>
        <v/>
      </c>
      <c r="Z187" s="21" t="str">
        <f>IF(AND($H187=Z$11,$F187=Graphique!$A$2,$B187=Graphique!$A$1),MAX(Z$11:Z186)+1,"")</f>
        <v/>
      </c>
      <c r="AA187" s="21" t="str">
        <f>IF(AND($H187=AA$11,$F187=Graphique!$A$2,$B187=Graphique!$A$1),MAX(AA$11:AA186)+1,"")</f>
        <v/>
      </c>
      <c r="AB187" s="21" t="str">
        <f>IF(AND($H187=AB$11,$F187=Graphique!$A$2,$B187=Graphique!$A$1),MAX(AB$11:AB186)+1,"")</f>
        <v/>
      </c>
      <c r="AC187" s="21" t="str">
        <f>IF(AND($H187=AC$11,$F187=Graphique!$A$2,$B187=Graphique!$A$1),MAX(AC$11:AC186)+1,"")</f>
        <v/>
      </c>
    </row>
    <row r="188" spans="1:29" ht="15.75" x14ac:dyDescent="0.25">
      <c r="A188" s="14"/>
      <c r="B188" s="14" t="s">
        <v>101</v>
      </c>
      <c r="C188" s="14" t="s">
        <v>5</v>
      </c>
      <c r="D188" s="14" t="s">
        <v>102</v>
      </c>
      <c r="E188" s="14">
        <v>0.19</v>
      </c>
      <c r="F188" s="14" t="s">
        <v>83</v>
      </c>
      <c r="G188" s="14" t="s">
        <v>85</v>
      </c>
      <c r="H188" s="142" t="s">
        <v>44</v>
      </c>
      <c r="I188" s="143" t="s">
        <v>51</v>
      </c>
      <c r="J188" s="138">
        <v>1</v>
      </c>
      <c r="K188" s="143">
        <v>100</v>
      </c>
      <c r="L188" s="146">
        <v>382000</v>
      </c>
      <c r="M188" s="146"/>
      <c r="N188" s="144"/>
      <c r="O188" s="145">
        <v>0</v>
      </c>
      <c r="P188" s="21" t="str">
        <f>IF(AND($H188=P$11,$F188=Graphique!$A$2,$B188=Graphique!$A$1),MAX(P$11:P187)+1,"")</f>
        <v/>
      </c>
      <c r="Q188" s="21" t="str">
        <f>IF(AND($H188=Q$11,$F188=Graphique!$A$2,$B188=Graphique!$A$1),MAX(Q$11:Q187)+1,"")</f>
        <v/>
      </c>
      <c r="R188" s="21" t="str">
        <f>IF(AND($H188=R$11,$F188=Graphique!$A$2,$B188=Graphique!$A$1),MAX(R$11:R187)+1,"")</f>
        <v/>
      </c>
      <c r="S188" s="21" t="str">
        <f>IF(AND($H188=S$11,$F188=Graphique!$A$2,$B188=Graphique!$A$1),MAX(S$11:S187)+1,"")</f>
        <v/>
      </c>
      <c r="T188" s="21" t="str">
        <f>IF(AND($H188=T$11,$F188=Graphique!$A$2,$B188=Graphique!$A$1),MAX(T$11:T187)+1,"")</f>
        <v/>
      </c>
      <c r="U188" s="21" t="str">
        <f>IF(AND($H188=U$11,$F188=Graphique!$A$2,$B188=Graphique!$A$1),MAX(U$11:U187)+1,"")</f>
        <v/>
      </c>
      <c r="V188" s="21" t="str">
        <f>IF(AND($H188=V$11,$F188=Graphique!$A$2,$B188=Graphique!$A$1),MAX(V$11:V187)+1,"")</f>
        <v/>
      </c>
      <c r="W188" s="21" t="str">
        <f>IF(AND($H188=W$11,$F188=Graphique!$A$2,$B188=Graphique!$A$1),MAX(W$11:W187)+1,"")</f>
        <v/>
      </c>
      <c r="X188" s="21" t="str">
        <f>IF(AND($H188=X$11,$F188=Graphique!$A$2,$B188=Graphique!$A$1),MAX(X$11:X187)+1,"")</f>
        <v/>
      </c>
      <c r="Y188" s="21" t="str">
        <f>IF(AND($H188=Y$11,$F188=Graphique!$A$2,$B188=Graphique!$A$1),MAX(Y$11:Y187)+1,"")</f>
        <v/>
      </c>
      <c r="Z188" s="21" t="str">
        <f>IF(AND($H188=Z$11,$F188=Graphique!$A$2,$B188=Graphique!$A$1),MAX(Z$11:Z187)+1,"")</f>
        <v/>
      </c>
      <c r="AA188" s="21" t="str">
        <f>IF(AND($H188=AA$11,$F188=Graphique!$A$2,$B188=Graphique!$A$1),MAX(AA$11:AA187)+1,"")</f>
        <v/>
      </c>
      <c r="AB188" s="21" t="str">
        <f>IF(AND($H188=AB$11,$F188=Graphique!$A$2,$B188=Graphique!$A$1),MAX(AB$11:AB187)+1,"")</f>
        <v/>
      </c>
      <c r="AC188" s="21" t="str">
        <f>IF(AND($H188=AC$11,$F188=Graphique!$A$2,$B188=Graphique!$A$1),MAX(AC$11:AC187)+1,"")</f>
        <v/>
      </c>
    </row>
    <row r="189" spans="1:29" ht="15.75" x14ac:dyDescent="0.25">
      <c r="A189" s="14"/>
      <c r="B189" s="14" t="s">
        <v>101</v>
      </c>
      <c r="C189" s="14" t="s">
        <v>5</v>
      </c>
      <c r="D189" s="14" t="s">
        <v>102</v>
      </c>
      <c r="E189" s="14">
        <v>0.19</v>
      </c>
      <c r="F189" s="14" t="s">
        <v>83</v>
      </c>
      <c r="G189" s="14" t="s">
        <v>85</v>
      </c>
      <c r="H189" s="142" t="s">
        <v>44</v>
      </c>
      <c r="I189" s="143" t="s">
        <v>52</v>
      </c>
      <c r="J189" s="141">
        <v>0.75</v>
      </c>
      <c r="K189" s="143">
        <v>60</v>
      </c>
      <c r="L189" s="146">
        <v>267000</v>
      </c>
      <c r="M189" s="146"/>
      <c r="N189" s="144"/>
      <c r="O189" s="145">
        <v>0</v>
      </c>
      <c r="P189" s="21" t="str">
        <f>IF(AND($H189=P$11,$F189=Graphique!$A$2,$B189=Graphique!$A$1),MAX(P$11:P188)+1,"")</f>
        <v/>
      </c>
      <c r="Q189" s="21" t="str">
        <f>IF(AND($H189=Q$11,$F189=Graphique!$A$2,$B189=Graphique!$A$1),MAX(Q$11:Q188)+1,"")</f>
        <v/>
      </c>
      <c r="R189" s="21" t="str">
        <f>IF(AND($H189=R$11,$F189=Graphique!$A$2,$B189=Graphique!$A$1),MAX(R$11:R188)+1,"")</f>
        <v/>
      </c>
      <c r="S189" s="21" t="str">
        <f>IF(AND($H189=S$11,$F189=Graphique!$A$2,$B189=Graphique!$A$1),MAX(S$11:S188)+1,"")</f>
        <v/>
      </c>
      <c r="T189" s="21" t="str">
        <f>IF(AND($H189=T$11,$F189=Graphique!$A$2,$B189=Graphique!$A$1),MAX(T$11:T188)+1,"")</f>
        <v/>
      </c>
      <c r="U189" s="21" t="str">
        <f>IF(AND($H189=U$11,$F189=Graphique!$A$2,$B189=Graphique!$A$1),MAX(U$11:U188)+1,"")</f>
        <v/>
      </c>
      <c r="V189" s="21" t="str">
        <f>IF(AND($H189=V$11,$F189=Graphique!$A$2,$B189=Graphique!$A$1),MAX(V$11:V188)+1,"")</f>
        <v/>
      </c>
      <c r="W189" s="21" t="str">
        <f>IF(AND($H189=W$11,$F189=Graphique!$A$2,$B189=Graphique!$A$1),MAX(W$11:W188)+1,"")</f>
        <v/>
      </c>
      <c r="X189" s="21" t="str">
        <f>IF(AND($H189=X$11,$F189=Graphique!$A$2,$B189=Graphique!$A$1),MAX(X$11:X188)+1,"")</f>
        <v/>
      </c>
      <c r="Y189" s="21" t="str">
        <f>IF(AND($H189=Y$11,$F189=Graphique!$A$2,$B189=Graphique!$A$1),MAX(Y$11:Y188)+1,"")</f>
        <v/>
      </c>
      <c r="Z189" s="21" t="str">
        <f>IF(AND($H189=Z$11,$F189=Graphique!$A$2,$B189=Graphique!$A$1),MAX(Z$11:Z188)+1,"")</f>
        <v/>
      </c>
      <c r="AA189" s="21" t="str">
        <f>IF(AND($H189=AA$11,$F189=Graphique!$A$2,$B189=Graphique!$A$1),MAX(AA$11:AA188)+1,"")</f>
        <v/>
      </c>
      <c r="AB189" s="21" t="str">
        <f>IF(AND($H189=AB$11,$F189=Graphique!$A$2,$B189=Graphique!$A$1),MAX(AB$11:AB188)+1,"")</f>
        <v/>
      </c>
      <c r="AC189" s="21" t="str">
        <f>IF(AND($H189=AC$11,$F189=Graphique!$A$2,$B189=Graphique!$A$1),MAX(AC$11:AC188)+1,"")</f>
        <v/>
      </c>
    </row>
    <row r="190" spans="1:29" ht="15.75" x14ac:dyDescent="0.25">
      <c r="A190" s="14"/>
      <c r="B190" s="14" t="s">
        <v>101</v>
      </c>
      <c r="C190" s="14" t="s">
        <v>5</v>
      </c>
      <c r="D190" s="14" t="s">
        <v>102</v>
      </c>
      <c r="E190" s="14">
        <v>0.19</v>
      </c>
      <c r="F190" s="14" t="s">
        <v>84</v>
      </c>
      <c r="G190" s="14" t="s">
        <v>86</v>
      </c>
      <c r="H190" s="142" t="s">
        <v>44</v>
      </c>
      <c r="I190" s="143" t="s">
        <v>53</v>
      </c>
      <c r="J190" s="138">
        <v>1</v>
      </c>
      <c r="K190" s="143">
        <v>100</v>
      </c>
      <c r="L190" s="146">
        <v>447000</v>
      </c>
      <c r="M190" s="146"/>
      <c r="N190" s="144"/>
      <c r="O190" s="145">
        <v>0</v>
      </c>
      <c r="P190" s="21" t="str">
        <f>IF(AND($H190=P$11,$F190=Graphique!$A$2,$B190=Graphique!$A$1),MAX(P$11:P189)+1,"")</f>
        <v/>
      </c>
      <c r="Q190" s="21" t="str">
        <f>IF(AND($H190=Q$11,$F190=Graphique!$A$2,$B190=Graphique!$A$1),MAX(Q$11:Q189)+1,"")</f>
        <v/>
      </c>
      <c r="R190" s="21" t="str">
        <f>IF(AND($H190=R$11,$F190=Graphique!$A$2,$B190=Graphique!$A$1),MAX(R$11:R189)+1,"")</f>
        <v/>
      </c>
      <c r="S190" s="21" t="str">
        <f>IF(AND($H190=S$11,$F190=Graphique!$A$2,$B190=Graphique!$A$1),MAX(S$11:S189)+1,"")</f>
        <v/>
      </c>
      <c r="T190" s="21" t="str">
        <f>IF(AND($H190=T$11,$F190=Graphique!$A$2,$B190=Graphique!$A$1),MAX(T$11:T189)+1,"")</f>
        <v/>
      </c>
      <c r="U190" s="21" t="str">
        <f>IF(AND($H190=U$11,$F190=Graphique!$A$2,$B190=Graphique!$A$1),MAX(U$11:U189)+1,"")</f>
        <v/>
      </c>
      <c r="V190" s="21" t="str">
        <f>IF(AND($H190=V$11,$F190=Graphique!$A$2,$B190=Graphique!$A$1),MAX(V$11:V189)+1,"")</f>
        <v/>
      </c>
      <c r="W190" s="21" t="str">
        <f>IF(AND($H190=W$11,$F190=Graphique!$A$2,$B190=Graphique!$A$1),MAX(W$11:W189)+1,"")</f>
        <v/>
      </c>
      <c r="X190" s="21" t="str">
        <f>IF(AND($H190=X$11,$F190=Graphique!$A$2,$B190=Graphique!$A$1),MAX(X$11:X189)+1,"")</f>
        <v/>
      </c>
      <c r="Y190" s="21" t="str">
        <f>IF(AND($H190=Y$11,$F190=Graphique!$A$2,$B190=Graphique!$A$1),MAX(Y$11:Y189)+1,"")</f>
        <v/>
      </c>
      <c r="Z190" s="21" t="str">
        <f>IF(AND($H190=Z$11,$F190=Graphique!$A$2,$B190=Graphique!$A$1),MAX(Z$11:Z189)+1,"")</f>
        <v/>
      </c>
      <c r="AA190" s="21" t="str">
        <f>IF(AND($H190=AA$11,$F190=Graphique!$A$2,$B190=Graphique!$A$1),MAX(AA$11:AA189)+1,"")</f>
        <v/>
      </c>
      <c r="AB190" s="21" t="str">
        <f>IF(AND($H190=AB$11,$F190=Graphique!$A$2,$B190=Graphique!$A$1),MAX(AB$11:AB189)+1,"")</f>
        <v/>
      </c>
      <c r="AC190" s="21" t="str">
        <f>IF(AND($H190=AC$11,$F190=Graphique!$A$2,$B190=Graphique!$A$1),MAX(AC$11:AC189)+1,"")</f>
        <v/>
      </c>
    </row>
    <row r="191" spans="1:29" ht="15.75" x14ac:dyDescent="0.25">
      <c r="A191" s="14"/>
      <c r="B191" s="14" t="s">
        <v>101</v>
      </c>
      <c r="C191" s="14" t="s">
        <v>5</v>
      </c>
      <c r="D191" s="14" t="s">
        <v>102</v>
      </c>
      <c r="E191" s="14">
        <v>0.19</v>
      </c>
      <c r="F191" s="14" t="s">
        <v>84</v>
      </c>
      <c r="G191" s="14" t="s">
        <v>85</v>
      </c>
      <c r="H191" s="142" t="s">
        <v>44</v>
      </c>
      <c r="I191" s="143" t="s">
        <v>54</v>
      </c>
      <c r="J191" s="138">
        <v>1</v>
      </c>
      <c r="K191" s="143">
        <v>100</v>
      </c>
      <c r="L191" s="146">
        <v>381000</v>
      </c>
      <c r="M191" s="146"/>
      <c r="N191" s="144"/>
      <c r="O191" s="145">
        <v>0</v>
      </c>
      <c r="P191" s="21" t="str">
        <f>IF(AND($H191=P$11,$F191=Graphique!$A$2,$B191=Graphique!$A$1),MAX(P$11:P190)+1,"")</f>
        <v/>
      </c>
      <c r="Q191" s="21" t="str">
        <f>IF(AND($H191=Q$11,$F191=Graphique!$A$2,$B191=Graphique!$A$1),MAX(Q$11:Q190)+1,"")</f>
        <v/>
      </c>
      <c r="R191" s="21" t="str">
        <f>IF(AND($H191=R$11,$F191=Graphique!$A$2,$B191=Graphique!$A$1),MAX(R$11:R190)+1,"")</f>
        <v/>
      </c>
      <c r="S191" s="21" t="str">
        <f>IF(AND($H191=S$11,$F191=Graphique!$A$2,$B191=Graphique!$A$1),MAX(S$11:S190)+1,"")</f>
        <v/>
      </c>
      <c r="T191" s="21" t="str">
        <f>IF(AND($H191=T$11,$F191=Graphique!$A$2,$B191=Graphique!$A$1),MAX(T$11:T190)+1,"")</f>
        <v/>
      </c>
      <c r="U191" s="21" t="str">
        <f>IF(AND($H191=U$11,$F191=Graphique!$A$2,$B191=Graphique!$A$1),MAX(U$11:U190)+1,"")</f>
        <v/>
      </c>
      <c r="V191" s="21" t="str">
        <f>IF(AND($H191=V$11,$F191=Graphique!$A$2,$B191=Graphique!$A$1),MAX(V$11:V190)+1,"")</f>
        <v/>
      </c>
      <c r="W191" s="21" t="str">
        <f>IF(AND($H191=W$11,$F191=Graphique!$A$2,$B191=Graphique!$A$1),MAX(W$11:W190)+1,"")</f>
        <v/>
      </c>
      <c r="X191" s="21" t="str">
        <f>IF(AND($H191=X$11,$F191=Graphique!$A$2,$B191=Graphique!$A$1),MAX(X$11:X190)+1,"")</f>
        <v/>
      </c>
      <c r="Y191" s="21" t="str">
        <f>IF(AND($H191=Y$11,$F191=Graphique!$A$2,$B191=Graphique!$A$1),MAX(Y$11:Y190)+1,"")</f>
        <v/>
      </c>
      <c r="Z191" s="21" t="str">
        <f>IF(AND($H191=Z$11,$F191=Graphique!$A$2,$B191=Graphique!$A$1),MAX(Z$11:Z190)+1,"")</f>
        <v/>
      </c>
      <c r="AA191" s="21" t="str">
        <f>IF(AND($H191=AA$11,$F191=Graphique!$A$2,$B191=Graphique!$A$1),MAX(AA$11:AA190)+1,"")</f>
        <v/>
      </c>
      <c r="AB191" s="21" t="str">
        <f>IF(AND($H191=AB$11,$F191=Graphique!$A$2,$B191=Graphique!$A$1),MAX(AB$11:AB190)+1,"")</f>
        <v/>
      </c>
      <c r="AC191" s="21" t="str">
        <f>IF(AND($H191=AC$11,$F191=Graphique!$A$2,$B191=Graphique!$A$1),MAX(AC$11:AC190)+1,"")</f>
        <v/>
      </c>
    </row>
    <row r="192" spans="1:29" ht="15.75" x14ac:dyDescent="0.25">
      <c r="A192" s="14"/>
      <c r="B192" s="14" t="s">
        <v>101</v>
      </c>
      <c r="C192" s="14" t="s">
        <v>5</v>
      </c>
      <c r="D192" s="14" t="s">
        <v>102</v>
      </c>
      <c r="E192" s="14">
        <v>0.19</v>
      </c>
      <c r="F192" s="14" t="s">
        <v>84</v>
      </c>
      <c r="G192" s="14" t="s">
        <v>85</v>
      </c>
      <c r="H192" s="142" t="s">
        <v>44</v>
      </c>
      <c r="I192" s="143" t="s">
        <v>74</v>
      </c>
      <c r="J192" s="138">
        <v>1</v>
      </c>
      <c r="K192" s="143">
        <v>100</v>
      </c>
      <c r="L192" s="146">
        <v>381000</v>
      </c>
      <c r="M192" s="146"/>
      <c r="N192" s="144"/>
      <c r="O192" s="145">
        <v>0</v>
      </c>
      <c r="P192" s="21" t="str">
        <f>IF(AND($H192=P$11,$F192=Graphique!$A$2,$B192=Graphique!$A$1),MAX(P$11:P191)+1,"")</f>
        <v/>
      </c>
      <c r="Q192" s="21" t="str">
        <f>IF(AND($H192=Q$11,$F192=Graphique!$A$2,$B192=Graphique!$A$1),MAX(Q$11:Q191)+1,"")</f>
        <v/>
      </c>
      <c r="R192" s="21" t="str">
        <f>IF(AND($H192=R$11,$F192=Graphique!$A$2,$B192=Graphique!$A$1),MAX(R$11:R191)+1,"")</f>
        <v/>
      </c>
      <c r="S192" s="21" t="str">
        <f>IF(AND($H192=S$11,$F192=Graphique!$A$2,$B192=Graphique!$A$1),MAX(S$11:S191)+1,"")</f>
        <v/>
      </c>
      <c r="T192" s="21" t="str">
        <f>IF(AND($H192=T$11,$F192=Graphique!$A$2,$B192=Graphique!$A$1),MAX(T$11:T191)+1,"")</f>
        <v/>
      </c>
      <c r="U192" s="21" t="str">
        <f>IF(AND($H192=U$11,$F192=Graphique!$A$2,$B192=Graphique!$A$1),MAX(U$11:U191)+1,"")</f>
        <v/>
      </c>
      <c r="V192" s="21" t="str">
        <f>IF(AND($H192=V$11,$F192=Graphique!$A$2,$B192=Graphique!$A$1),MAX(V$11:V191)+1,"")</f>
        <v/>
      </c>
      <c r="W192" s="21" t="str">
        <f>IF(AND($H192=W$11,$F192=Graphique!$A$2,$B192=Graphique!$A$1),MAX(W$11:W191)+1,"")</f>
        <v/>
      </c>
      <c r="X192" s="21" t="str">
        <f>IF(AND($H192=X$11,$F192=Graphique!$A$2,$B192=Graphique!$A$1),MAX(X$11:X191)+1,"")</f>
        <v/>
      </c>
      <c r="Y192" s="21" t="str">
        <f>IF(AND($H192=Y$11,$F192=Graphique!$A$2,$B192=Graphique!$A$1),MAX(Y$11:Y191)+1,"")</f>
        <v/>
      </c>
      <c r="Z192" s="21" t="str">
        <f>IF(AND($H192=Z$11,$F192=Graphique!$A$2,$B192=Graphique!$A$1),MAX(Z$11:Z191)+1,"")</f>
        <v/>
      </c>
      <c r="AA192" s="21" t="str">
        <f>IF(AND($H192=AA$11,$F192=Graphique!$A$2,$B192=Graphique!$A$1),MAX(AA$11:AA191)+1,"")</f>
        <v/>
      </c>
      <c r="AB192" s="21" t="str">
        <f>IF(AND($H192=AB$11,$F192=Graphique!$A$2,$B192=Graphique!$A$1),MAX(AB$11:AB191)+1,"")</f>
        <v/>
      </c>
      <c r="AC192" s="21" t="str">
        <f>IF(AND($H192=AC$11,$F192=Graphique!$A$2,$B192=Graphique!$A$1),MAX(AC$11:AC191)+1,"")</f>
        <v/>
      </c>
    </row>
    <row r="193" spans="1:29" ht="15.75" x14ac:dyDescent="0.25">
      <c r="A193" s="14"/>
      <c r="B193" s="14" t="s">
        <v>101</v>
      </c>
      <c r="C193" s="14" t="s">
        <v>5</v>
      </c>
      <c r="D193" s="14" t="s">
        <v>102</v>
      </c>
      <c r="E193" s="14">
        <v>0.19</v>
      </c>
      <c r="F193" s="14" t="s">
        <v>84</v>
      </c>
      <c r="G193" s="14" t="s">
        <v>86</v>
      </c>
      <c r="H193" s="142" t="s">
        <v>44</v>
      </c>
      <c r="I193" s="143" t="s">
        <v>68</v>
      </c>
      <c r="J193" s="138">
        <v>1</v>
      </c>
      <c r="K193" s="143">
        <v>100</v>
      </c>
      <c r="L193" s="146">
        <v>447000</v>
      </c>
      <c r="M193" s="146"/>
      <c r="N193" s="144"/>
      <c r="O193" s="145">
        <v>0</v>
      </c>
      <c r="P193" s="21" t="str">
        <f>IF(AND($H193=P$11,$F193=Graphique!$A$2,$B193=Graphique!$A$1),MAX(P$11:P192)+1,"")</f>
        <v/>
      </c>
      <c r="Q193" s="21" t="str">
        <f>IF(AND($H193=Q$11,$F193=Graphique!$A$2,$B193=Graphique!$A$1),MAX(Q$11:Q192)+1,"")</f>
        <v/>
      </c>
      <c r="R193" s="21" t="str">
        <f>IF(AND($H193=R$11,$F193=Graphique!$A$2,$B193=Graphique!$A$1),MAX(R$11:R192)+1,"")</f>
        <v/>
      </c>
      <c r="S193" s="21" t="str">
        <f>IF(AND($H193=S$11,$F193=Graphique!$A$2,$B193=Graphique!$A$1),MAX(S$11:S192)+1,"")</f>
        <v/>
      </c>
      <c r="T193" s="21" t="str">
        <f>IF(AND($H193=T$11,$F193=Graphique!$A$2,$B193=Graphique!$A$1),MAX(T$11:T192)+1,"")</f>
        <v/>
      </c>
      <c r="U193" s="21" t="str">
        <f>IF(AND($H193=U$11,$F193=Graphique!$A$2,$B193=Graphique!$A$1),MAX(U$11:U192)+1,"")</f>
        <v/>
      </c>
      <c r="V193" s="21" t="str">
        <f>IF(AND($H193=V$11,$F193=Graphique!$A$2,$B193=Graphique!$A$1),MAX(V$11:V192)+1,"")</f>
        <v/>
      </c>
      <c r="W193" s="21" t="str">
        <f>IF(AND($H193=W$11,$F193=Graphique!$A$2,$B193=Graphique!$A$1),MAX(W$11:W192)+1,"")</f>
        <v/>
      </c>
      <c r="X193" s="21" t="str">
        <f>IF(AND($H193=X$11,$F193=Graphique!$A$2,$B193=Graphique!$A$1),MAX(X$11:X192)+1,"")</f>
        <v/>
      </c>
      <c r="Y193" s="21" t="str">
        <f>IF(AND($H193=Y$11,$F193=Graphique!$A$2,$B193=Graphique!$A$1),MAX(Y$11:Y192)+1,"")</f>
        <v/>
      </c>
      <c r="Z193" s="21" t="str">
        <f>IF(AND($H193=Z$11,$F193=Graphique!$A$2,$B193=Graphique!$A$1),MAX(Z$11:Z192)+1,"")</f>
        <v/>
      </c>
      <c r="AA193" s="21" t="str">
        <f>IF(AND($H193=AA$11,$F193=Graphique!$A$2,$B193=Graphique!$A$1),MAX(AA$11:AA192)+1,"")</f>
        <v/>
      </c>
      <c r="AB193" s="21" t="str">
        <f>IF(AND($H193=AB$11,$F193=Graphique!$A$2,$B193=Graphique!$A$1),MAX(AB$11:AB192)+1,"")</f>
        <v/>
      </c>
      <c r="AC193" s="21" t="str">
        <f>IF(AND($H193=AC$11,$F193=Graphique!$A$2,$B193=Graphique!$A$1),MAX(AC$11:AC192)+1,"")</f>
        <v/>
      </c>
    </row>
    <row r="194" spans="1:29" ht="15.75" x14ac:dyDescent="0.25">
      <c r="A194" s="14"/>
      <c r="B194" s="14" t="s">
        <v>101</v>
      </c>
      <c r="C194" s="14" t="s">
        <v>5</v>
      </c>
      <c r="D194" s="14" t="s">
        <v>102</v>
      </c>
      <c r="E194" s="14">
        <v>0.19</v>
      </c>
      <c r="F194" s="14" t="s">
        <v>84</v>
      </c>
      <c r="G194" s="14" t="s">
        <v>86</v>
      </c>
      <c r="H194" s="142" t="s">
        <v>44</v>
      </c>
      <c r="I194" s="143" t="s">
        <v>77</v>
      </c>
      <c r="J194" s="141">
        <v>0.5</v>
      </c>
      <c r="K194" s="143">
        <v>50</v>
      </c>
      <c r="L194" s="146">
        <v>339000</v>
      </c>
      <c r="M194" s="146"/>
      <c r="N194" s="144"/>
      <c r="O194" s="145">
        <v>0</v>
      </c>
      <c r="P194" s="21" t="str">
        <f>IF(AND($H194=P$11,$F194=Graphique!$A$2,$B194=Graphique!$A$1),MAX(P$11:P193)+1,"")</f>
        <v/>
      </c>
      <c r="Q194" s="21" t="str">
        <f>IF(AND($H194=Q$11,$F194=Graphique!$A$2,$B194=Graphique!$A$1),MAX(Q$11:Q193)+1,"")</f>
        <v/>
      </c>
      <c r="R194" s="21" t="str">
        <f>IF(AND($H194=R$11,$F194=Graphique!$A$2,$B194=Graphique!$A$1),MAX(R$11:R193)+1,"")</f>
        <v/>
      </c>
      <c r="S194" s="21" t="str">
        <f>IF(AND($H194=S$11,$F194=Graphique!$A$2,$B194=Graphique!$A$1),MAX(S$11:S193)+1,"")</f>
        <v/>
      </c>
      <c r="T194" s="21" t="str">
        <f>IF(AND($H194=T$11,$F194=Graphique!$A$2,$B194=Graphique!$A$1),MAX(T$11:T193)+1,"")</f>
        <v/>
      </c>
      <c r="U194" s="21" t="str">
        <f>IF(AND($H194=U$11,$F194=Graphique!$A$2,$B194=Graphique!$A$1),MAX(U$11:U193)+1,"")</f>
        <v/>
      </c>
      <c r="V194" s="21" t="str">
        <f>IF(AND($H194=V$11,$F194=Graphique!$A$2,$B194=Graphique!$A$1),MAX(V$11:V193)+1,"")</f>
        <v/>
      </c>
      <c r="W194" s="21" t="str">
        <f>IF(AND($H194=W$11,$F194=Graphique!$A$2,$B194=Graphique!$A$1),MAX(W$11:W193)+1,"")</f>
        <v/>
      </c>
      <c r="X194" s="21" t="str">
        <f>IF(AND($H194=X$11,$F194=Graphique!$A$2,$B194=Graphique!$A$1),MAX(X$11:X193)+1,"")</f>
        <v/>
      </c>
      <c r="Y194" s="21" t="str">
        <f>IF(AND($H194=Y$11,$F194=Graphique!$A$2,$B194=Graphique!$A$1),MAX(Y$11:Y193)+1,"")</f>
        <v/>
      </c>
      <c r="Z194" s="21" t="str">
        <f>IF(AND($H194=Z$11,$F194=Graphique!$A$2,$B194=Graphique!$A$1),MAX(Z$11:Z193)+1,"")</f>
        <v/>
      </c>
      <c r="AA194" s="21" t="str">
        <f>IF(AND($H194=AA$11,$F194=Graphique!$A$2,$B194=Graphique!$A$1),MAX(AA$11:AA193)+1,"")</f>
        <v/>
      </c>
      <c r="AB194" s="21" t="str">
        <f>IF(AND($H194=AB$11,$F194=Graphique!$A$2,$B194=Graphique!$A$1),MAX(AB$11:AB193)+1,"")</f>
        <v/>
      </c>
      <c r="AC194" s="21" t="str">
        <f>IF(AND($H194=AC$11,$F194=Graphique!$A$2,$B194=Graphique!$A$1),MAX(AC$11:AC193)+1,"")</f>
        <v/>
      </c>
    </row>
    <row r="195" spans="1:29" ht="15.75" x14ac:dyDescent="0.25">
      <c r="A195" s="14"/>
      <c r="B195" s="14" t="s">
        <v>101</v>
      </c>
      <c r="C195" s="14" t="s">
        <v>5</v>
      </c>
      <c r="D195" s="14" t="s">
        <v>102</v>
      </c>
      <c r="E195" s="14">
        <v>0.19</v>
      </c>
      <c r="F195" s="14" t="s">
        <v>84</v>
      </c>
      <c r="G195" s="14" t="s">
        <v>86</v>
      </c>
      <c r="H195" s="165" t="s">
        <v>57</v>
      </c>
      <c r="I195" s="99" t="s">
        <v>59</v>
      </c>
      <c r="J195" s="100">
        <v>1</v>
      </c>
      <c r="K195" s="99">
        <v>100</v>
      </c>
      <c r="L195" s="167">
        <v>409000</v>
      </c>
      <c r="M195" s="167"/>
      <c r="N195" s="102"/>
      <c r="O195" s="166">
        <v>0</v>
      </c>
      <c r="P195" s="21" t="str">
        <f>IF(AND($H195=P$11,$F195=Graphique!$A$2,$B195=Graphique!$A$1),MAX(P$11:P194)+1,"")</f>
        <v/>
      </c>
      <c r="Q195" s="21" t="str">
        <f>IF(AND($H195=Q$11,$F195=Graphique!$A$2,$B195=Graphique!$A$1),MAX(Q$11:Q194)+1,"")</f>
        <v/>
      </c>
      <c r="R195" s="21" t="str">
        <f>IF(AND($H195=R$11,$F195=Graphique!$A$2,$B195=Graphique!$A$1),MAX(R$11:R194)+1,"")</f>
        <v/>
      </c>
      <c r="S195" s="21" t="str">
        <f>IF(AND($H195=S$11,$F195=Graphique!$A$2,$B195=Graphique!$A$1),MAX(S$11:S194)+1,"")</f>
        <v/>
      </c>
      <c r="T195" s="21" t="str">
        <f>IF(AND($H195=T$11,$F195=Graphique!$A$2,$B195=Graphique!$A$1),MAX(T$11:T194)+1,"")</f>
        <v/>
      </c>
      <c r="U195" s="21" t="str">
        <f>IF(AND($H195=U$11,$F195=Graphique!$A$2,$B195=Graphique!$A$1),MAX(U$11:U194)+1,"")</f>
        <v/>
      </c>
      <c r="V195" s="21" t="str">
        <f>IF(AND($H195=V$11,$F195=Graphique!$A$2,$B195=Graphique!$A$1),MAX(V$11:V194)+1,"")</f>
        <v/>
      </c>
      <c r="W195" s="21" t="str">
        <f>IF(AND($H195=W$11,$F195=Graphique!$A$2,$B195=Graphique!$A$1),MAX(W$11:W194)+1,"")</f>
        <v/>
      </c>
      <c r="X195" s="21" t="str">
        <f>IF(AND($H195=X$11,$F195=Graphique!$A$2,$B195=Graphique!$A$1),MAX(X$11:X194)+1,"")</f>
        <v/>
      </c>
      <c r="Y195" s="21" t="str">
        <f>IF(AND($H195=Y$11,$F195=Graphique!$A$2,$B195=Graphique!$A$1),MAX(Y$11:Y194)+1,"")</f>
        <v/>
      </c>
      <c r="Z195" s="21" t="str">
        <f>IF(AND($H195=Z$11,$F195=Graphique!$A$2,$B195=Graphique!$A$1),MAX(Z$11:Z194)+1,"")</f>
        <v/>
      </c>
      <c r="AA195" s="21" t="str">
        <f>IF(AND($H195=AA$11,$F195=Graphique!$A$2,$B195=Graphique!$A$1),MAX(AA$11:AA194)+1,"")</f>
        <v/>
      </c>
      <c r="AB195" s="21" t="str">
        <f>IF(AND($H195=AB$11,$F195=Graphique!$A$2,$B195=Graphique!$A$1),MAX(AB$11:AB194)+1,"")</f>
        <v/>
      </c>
      <c r="AC195" s="21" t="str">
        <f>IF(AND($H195=AC$11,$F195=Graphique!$A$2,$B195=Graphique!$A$1),MAX(AC$11:AC194)+1,"")</f>
        <v/>
      </c>
    </row>
    <row r="196" spans="1:29" ht="15.75" x14ac:dyDescent="0.25">
      <c r="A196" s="14"/>
      <c r="B196" s="14" t="s">
        <v>101</v>
      </c>
      <c r="C196" s="14" t="s">
        <v>5</v>
      </c>
      <c r="D196" s="14" t="s">
        <v>102</v>
      </c>
      <c r="E196" s="14">
        <v>0.19</v>
      </c>
      <c r="F196" s="14" t="s">
        <v>84</v>
      </c>
      <c r="G196" s="14" t="s">
        <v>85</v>
      </c>
      <c r="H196" s="165" t="s">
        <v>57</v>
      </c>
      <c r="I196" s="99" t="s">
        <v>100</v>
      </c>
      <c r="J196" s="103">
        <v>0.5</v>
      </c>
      <c r="K196" s="99">
        <v>50</v>
      </c>
      <c r="L196" s="167">
        <v>325000</v>
      </c>
      <c r="M196" s="167"/>
      <c r="N196" s="102"/>
      <c r="O196" s="166">
        <v>0</v>
      </c>
      <c r="P196" s="21" t="str">
        <f>IF(AND($H196=P$11,$F196=Graphique!$A$2,$B196=Graphique!$A$1),MAX(P$11:P195)+1,"")</f>
        <v/>
      </c>
      <c r="Q196" s="21" t="str">
        <f>IF(AND($H196=Q$11,$F196=Graphique!$A$2,$B196=Graphique!$A$1),MAX(Q$11:Q195)+1,"")</f>
        <v/>
      </c>
      <c r="R196" s="21" t="str">
        <f>IF(AND($H196=R$11,$F196=Graphique!$A$2,$B196=Graphique!$A$1),MAX(R$11:R195)+1,"")</f>
        <v/>
      </c>
      <c r="S196" s="21" t="str">
        <f>IF(AND($H196=S$11,$F196=Graphique!$A$2,$B196=Graphique!$A$1),MAX(S$11:S195)+1,"")</f>
        <v/>
      </c>
      <c r="T196" s="21" t="str">
        <f>IF(AND($H196=T$11,$F196=Graphique!$A$2,$B196=Graphique!$A$1),MAX(T$11:T195)+1,"")</f>
        <v/>
      </c>
      <c r="U196" s="21" t="str">
        <f>IF(AND($H196=U$11,$F196=Graphique!$A$2,$B196=Graphique!$A$1),MAX(U$11:U195)+1,"")</f>
        <v/>
      </c>
      <c r="V196" s="21" t="str">
        <f>IF(AND($H196=V$11,$F196=Graphique!$A$2,$B196=Graphique!$A$1),MAX(V$11:V195)+1,"")</f>
        <v/>
      </c>
      <c r="W196" s="21" t="str">
        <f>IF(AND($H196=W$11,$F196=Graphique!$A$2,$B196=Graphique!$A$1),MAX(W$11:W195)+1,"")</f>
        <v/>
      </c>
      <c r="X196" s="21" t="str">
        <f>IF(AND($H196=X$11,$F196=Graphique!$A$2,$B196=Graphique!$A$1),MAX(X$11:X195)+1,"")</f>
        <v/>
      </c>
      <c r="Y196" s="21" t="str">
        <f>IF(AND($H196=Y$11,$F196=Graphique!$A$2,$B196=Graphique!$A$1),MAX(Y$11:Y195)+1,"")</f>
        <v/>
      </c>
      <c r="Z196" s="21" t="str">
        <f>IF(AND($H196=Z$11,$F196=Graphique!$A$2,$B196=Graphique!$A$1),MAX(Z$11:Z195)+1,"")</f>
        <v/>
      </c>
      <c r="AA196" s="21" t="str">
        <f>IF(AND($H196=AA$11,$F196=Graphique!$A$2,$B196=Graphique!$A$1),MAX(AA$11:AA195)+1,"")</f>
        <v/>
      </c>
      <c r="AB196" s="21" t="str">
        <f>IF(AND($H196=AB$11,$F196=Graphique!$A$2,$B196=Graphique!$A$1),MAX(AB$11:AB195)+1,"")</f>
        <v/>
      </c>
      <c r="AC196" s="21" t="str">
        <f>IF(AND($H196=AC$11,$F196=Graphique!$A$2,$B196=Graphique!$A$1),MAX(AC$11:AC195)+1,"")</f>
        <v/>
      </c>
    </row>
    <row r="197" spans="1:29" ht="15.75" x14ac:dyDescent="0.25">
      <c r="A197" s="14"/>
      <c r="B197" s="14" t="s">
        <v>101</v>
      </c>
      <c r="C197" s="14" t="s">
        <v>5</v>
      </c>
      <c r="D197" s="14" t="s">
        <v>102</v>
      </c>
      <c r="E197" s="14">
        <v>0.19</v>
      </c>
      <c r="F197" s="14" t="s">
        <v>84</v>
      </c>
      <c r="G197" s="14" t="s">
        <v>85</v>
      </c>
      <c r="H197" s="165" t="s">
        <v>57</v>
      </c>
      <c r="I197" s="99" t="s">
        <v>58</v>
      </c>
      <c r="J197" s="100">
        <v>1</v>
      </c>
      <c r="K197" s="99">
        <v>100</v>
      </c>
      <c r="L197" s="167">
        <v>486000</v>
      </c>
      <c r="M197" s="167"/>
      <c r="N197" s="102"/>
      <c r="O197" s="166">
        <v>0</v>
      </c>
      <c r="P197" s="21" t="str">
        <f>IF(AND($H197=P$11,$F197=Graphique!$A$2,$B197=Graphique!$A$1),MAX(P$11:P196)+1,"")</f>
        <v/>
      </c>
      <c r="Q197" s="21" t="str">
        <f>IF(AND($H197=Q$11,$F197=Graphique!$A$2,$B197=Graphique!$A$1),MAX(Q$11:Q196)+1,"")</f>
        <v/>
      </c>
      <c r="R197" s="21" t="str">
        <f>IF(AND($H197=R$11,$F197=Graphique!$A$2,$B197=Graphique!$A$1),MAX(R$11:R196)+1,"")</f>
        <v/>
      </c>
      <c r="S197" s="21" t="str">
        <f>IF(AND($H197=S$11,$F197=Graphique!$A$2,$B197=Graphique!$A$1),MAX(S$11:S196)+1,"")</f>
        <v/>
      </c>
      <c r="T197" s="21" t="str">
        <f>IF(AND($H197=T$11,$F197=Graphique!$A$2,$B197=Graphique!$A$1),MAX(T$11:T196)+1,"")</f>
        <v/>
      </c>
      <c r="U197" s="21" t="str">
        <f>IF(AND($H197=U$11,$F197=Graphique!$A$2,$B197=Graphique!$A$1),MAX(U$11:U196)+1,"")</f>
        <v/>
      </c>
      <c r="V197" s="21" t="str">
        <f>IF(AND($H197=V$11,$F197=Graphique!$A$2,$B197=Graphique!$A$1),MAX(V$11:V196)+1,"")</f>
        <v/>
      </c>
      <c r="W197" s="21" t="str">
        <f>IF(AND($H197=W$11,$F197=Graphique!$A$2,$B197=Graphique!$A$1),MAX(W$11:W196)+1,"")</f>
        <v/>
      </c>
      <c r="X197" s="21" t="str">
        <f>IF(AND($H197=X$11,$F197=Graphique!$A$2,$B197=Graphique!$A$1),MAX(X$11:X196)+1,"")</f>
        <v/>
      </c>
      <c r="Y197" s="21" t="str">
        <f>IF(AND($H197=Y$11,$F197=Graphique!$A$2,$B197=Graphique!$A$1),MAX(Y$11:Y196)+1,"")</f>
        <v/>
      </c>
      <c r="Z197" s="21" t="str">
        <f>IF(AND($H197=Z$11,$F197=Graphique!$A$2,$B197=Graphique!$A$1),MAX(Z$11:Z196)+1,"")</f>
        <v/>
      </c>
      <c r="AA197" s="21" t="str">
        <f>IF(AND($H197=AA$11,$F197=Graphique!$A$2,$B197=Graphique!$A$1),MAX(AA$11:AA196)+1,"")</f>
        <v/>
      </c>
      <c r="AB197" s="21" t="str">
        <f>IF(AND($H197=AB$11,$F197=Graphique!$A$2,$B197=Graphique!$A$1),MAX(AB$11:AB196)+1,"")</f>
        <v/>
      </c>
      <c r="AC197" s="21" t="str">
        <f>IF(AND($H197=AC$11,$F197=Graphique!$A$2,$B197=Graphique!$A$1),MAX(AC$11:AC196)+1,"")</f>
        <v/>
      </c>
    </row>
    <row r="198" spans="1:29" ht="15.75" x14ac:dyDescent="0.25">
      <c r="A198" s="14"/>
      <c r="B198" s="14" t="s">
        <v>101</v>
      </c>
      <c r="C198" s="14" t="s">
        <v>5</v>
      </c>
      <c r="D198" s="14" t="s">
        <v>102</v>
      </c>
      <c r="E198" s="14">
        <v>0.19</v>
      </c>
      <c r="F198" s="14" t="s">
        <v>84</v>
      </c>
      <c r="G198" s="14" t="s">
        <v>86</v>
      </c>
      <c r="H198" s="188" t="s">
        <v>71</v>
      </c>
      <c r="I198" s="172" t="s">
        <v>72</v>
      </c>
      <c r="J198" s="177">
        <v>0.75</v>
      </c>
      <c r="K198" s="172">
        <v>80</v>
      </c>
      <c r="L198" s="189">
        <v>338000</v>
      </c>
      <c r="M198" s="189"/>
      <c r="N198" s="175"/>
      <c r="O198" s="176">
        <v>0</v>
      </c>
      <c r="P198" s="21" t="str">
        <f>IF(AND($H198=P$11,$F198=Graphique!$A$2,$B198=Graphique!$A$1),MAX(P$11:P197)+1,"")</f>
        <v/>
      </c>
      <c r="Q198" s="21" t="str">
        <f>IF(AND($H198=Q$11,$F198=Graphique!$A$2,$B198=Graphique!$A$1),MAX(Q$11:Q197)+1,"")</f>
        <v/>
      </c>
      <c r="R198" s="21" t="str">
        <f>IF(AND($H198=R$11,$F198=Graphique!$A$2,$B198=Graphique!$A$1),MAX(R$11:R197)+1,"")</f>
        <v/>
      </c>
      <c r="S198" s="21" t="str">
        <f>IF(AND($H198=S$11,$F198=Graphique!$A$2,$B198=Graphique!$A$1),MAX(S$11:S197)+1,"")</f>
        <v/>
      </c>
      <c r="T198" s="21" t="str">
        <f>IF(AND($H198=T$11,$F198=Graphique!$A$2,$B198=Graphique!$A$1),MAX(T$11:T197)+1,"")</f>
        <v/>
      </c>
      <c r="U198" s="21" t="str">
        <f>IF(AND($H198=U$11,$F198=Graphique!$A$2,$B198=Graphique!$A$1),MAX(U$11:U197)+1,"")</f>
        <v/>
      </c>
      <c r="V198" s="21" t="str">
        <f>IF(AND($H198=V$11,$F198=Graphique!$A$2,$B198=Graphique!$A$1),MAX(V$11:V197)+1,"")</f>
        <v/>
      </c>
      <c r="W198" s="21" t="str">
        <f>IF(AND($H198=W$11,$F198=Graphique!$A$2,$B198=Graphique!$A$1),MAX(W$11:W197)+1,"")</f>
        <v/>
      </c>
      <c r="X198" s="21" t="str">
        <f>IF(AND($H198=X$11,$F198=Graphique!$A$2,$B198=Graphique!$A$1),MAX(X$11:X197)+1,"")</f>
        <v/>
      </c>
      <c r="Y198" s="21" t="str">
        <f>IF(AND($H198=Y$11,$F198=Graphique!$A$2,$B198=Graphique!$A$1),MAX(Y$11:Y197)+1,"")</f>
        <v/>
      </c>
      <c r="Z198" s="21" t="str">
        <f>IF(AND($H198=Z$11,$F198=Graphique!$A$2,$B198=Graphique!$A$1),MAX(Z$11:Z197)+1,"")</f>
        <v/>
      </c>
      <c r="AA198" s="21" t="str">
        <f>IF(AND($H198=AA$11,$F198=Graphique!$A$2,$B198=Graphique!$A$1),MAX(AA$11:AA197)+1,"")</f>
        <v/>
      </c>
      <c r="AB198" s="21" t="str">
        <f>IF(AND($H198=AB$11,$F198=Graphique!$A$2,$B198=Graphique!$A$1),MAX(AB$11:AB197)+1,"")</f>
        <v/>
      </c>
      <c r="AC198" s="21" t="str">
        <f>IF(AND($H198=AC$11,$F198=Graphique!$A$2,$B198=Graphique!$A$1),MAX(AC$11:AC197)+1,"")</f>
        <v/>
      </c>
    </row>
    <row r="199" spans="1:29" ht="15.75" x14ac:dyDescent="0.25">
      <c r="A199" s="14"/>
      <c r="B199" s="14" t="s">
        <v>101</v>
      </c>
      <c r="C199" s="14" t="s">
        <v>5</v>
      </c>
      <c r="D199" s="14" t="s">
        <v>102</v>
      </c>
      <c r="E199" s="14">
        <v>0.19</v>
      </c>
      <c r="F199" s="14" t="s">
        <v>84</v>
      </c>
      <c r="G199" s="14" t="s">
        <v>86</v>
      </c>
      <c r="H199" s="188" t="s">
        <v>71</v>
      </c>
      <c r="I199" s="172" t="s">
        <v>73</v>
      </c>
      <c r="J199" s="177">
        <v>0.5</v>
      </c>
      <c r="K199" s="172">
        <v>50</v>
      </c>
      <c r="L199" s="189">
        <v>253000</v>
      </c>
      <c r="M199" s="189"/>
      <c r="N199" s="175"/>
      <c r="O199" s="176">
        <v>0</v>
      </c>
      <c r="P199" s="21" t="str">
        <f>IF(AND($H199=P$11,$F199=Graphique!$A$2,$B199=Graphique!$A$1),MAX(P$11:P198)+1,"")</f>
        <v/>
      </c>
      <c r="Q199" s="21" t="str">
        <f>IF(AND($H199=Q$11,$F199=Graphique!$A$2,$B199=Graphique!$A$1),MAX(Q$11:Q198)+1,"")</f>
        <v/>
      </c>
      <c r="R199" s="21" t="str">
        <f>IF(AND($H199=R$11,$F199=Graphique!$A$2,$B199=Graphique!$A$1),MAX(R$11:R198)+1,"")</f>
        <v/>
      </c>
      <c r="S199" s="21" t="str">
        <f>IF(AND($H199=S$11,$F199=Graphique!$A$2,$B199=Graphique!$A$1),MAX(S$11:S198)+1,"")</f>
        <v/>
      </c>
      <c r="T199" s="21" t="str">
        <f>IF(AND($H199=T$11,$F199=Graphique!$A$2,$B199=Graphique!$A$1),MAX(T$11:T198)+1,"")</f>
        <v/>
      </c>
      <c r="U199" s="21" t="str">
        <f>IF(AND($H199=U$11,$F199=Graphique!$A$2,$B199=Graphique!$A$1),MAX(U$11:U198)+1,"")</f>
        <v/>
      </c>
      <c r="V199" s="21" t="str">
        <f>IF(AND($H199=V$11,$F199=Graphique!$A$2,$B199=Graphique!$A$1),MAX(V$11:V198)+1,"")</f>
        <v/>
      </c>
      <c r="W199" s="21" t="str">
        <f>IF(AND($H199=W$11,$F199=Graphique!$A$2,$B199=Graphique!$A$1),MAX(W$11:W198)+1,"")</f>
        <v/>
      </c>
      <c r="X199" s="21" t="str">
        <f>IF(AND($H199=X$11,$F199=Graphique!$A$2,$B199=Graphique!$A$1),MAX(X$11:X198)+1,"")</f>
        <v/>
      </c>
      <c r="Y199" s="21" t="str">
        <f>IF(AND($H199=Y$11,$F199=Graphique!$A$2,$B199=Graphique!$A$1),MAX(Y$11:Y198)+1,"")</f>
        <v/>
      </c>
      <c r="Z199" s="21" t="str">
        <f>IF(AND($H199=Z$11,$F199=Graphique!$A$2,$B199=Graphique!$A$1),MAX(Z$11:Z198)+1,"")</f>
        <v/>
      </c>
      <c r="AA199" s="21" t="str">
        <f>IF(AND($H199=AA$11,$F199=Graphique!$A$2,$B199=Graphique!$A$1),MAX(AA$11:AA198)+1,"")</f>
        <v/>
      </c>
      <c r="AB199" s="21" t="str">
        <f>IF(AND($H199=AB$11,$F199=Graphique!$A$2,$B199=Graphique!$A$1),MAX(AB$11:AB198)+1,"")</f>
        <v/>
      </c>
      <c r="AC199" s="21" t="str">
        <f>IF(AND($H199=AC$11,$F199=Graphique!$A$2,$B199=Graphique!$A$1),MAX(AC$11:AC198)+1,"")</f>
        <v/>
      </c>
    </row>
    <row r="200" spans="1:29" ht="15.75" x14ac:dyDescent="0.25">
      <c r="A200" s="14">
        <v>23659</v>
      </c>
      <c r="B200" s="14" t="s">
        <v>103</v>
      </c>
      <c r="C200" s="14" t="s">
        <v>5</v>
      </c>
      <c r="D200" s="14" t="s">
        <v>104</v>
      </c>
      <c r="E200" s="14">
        <v>0</v>
      </c>
      <c r="F200" s="14" t="s">
        <v>83</v>
      </c>
      <c r="G200" s="14" t="s">
        <v>85</v>
      </c>
      <c r="H200" s="36" t="s">
        <v>17</v>
      </c>
      <c r="I200" s="37" t="s">
        <v>187</v>
      </c>
      <c r="J200" s="38">
        <v>2</v>
      </c>
      <c r="K200" s="39">
        <v>200</v>
      </c>
      <c r="L200" s="40"/>
      <c r="M200" s="40"/>
      <c r="N200" s="40"/>
      <c r="O200" s="40">
        <v>0</v>
      </c>
      <c r="P200" s="21" t="str">
        <f>IF(AND($H200=P$11,$F200=Graphique!$A$2,$B200=Graphique!$A$1),MAX(P$11:P199)+1,"")</f>
        <v/>
      </c>
      <c r="Q200" s="21" t="str">
        <f>IF(AND($H200=Q$11,$F200=Graphique!$A$2,$B200=Graphique!$A$1),MAX(Q$11:Q199)+1,"")</f>
        <v/>
      </c>
      <c r="R200" s="21" t="str">
        <f>IF(AND($H200=R$11,$F200=Graphique!$A$2,$B200=Graphique!$A$1),MAX(R$11:R199)+1,"")</f>
        <v/>
      </c>
      <c r="S200" s="21" t="str">
        <f>IF(AND($H200=S$11,$F200=Graphique!$A$2,$B200=Graphique!$A$1),MAX(S$11:S199)+1,"")</f>
        <v/>
      </c>
      <c r="T200" s="21" t="str">
        <f>IF(AND($H200=T$11,$F200=Graphique!$A$2,$B200=Graphique!$A$1),MAX(T$11:T199)+1,"")</f>
        <v/>
      </c>
      <c r="U200" s="21" t="str">
        <f>IF(AND($H200=U$11,$F200=Graphique!$A$2,$B200=Graphique!$A$1),MAX(U$11:U199)+1,"")</f>
        <v/>
      </c>
      <c r="V200" s="21" t="str">
        <f>IF(AND($H200=V$11,$F200=Graphique!$A$2,$B200=Graphique!$A$1),MAX(V$11:V199)+1,"")</f>
        <v/>
      </c>
      <c r="W200" s="21" t="str">
        <f>IF(AND($H200=W$11,$F200=Graphique!$A$2,$B200=Graphique!$A$1),MAX(W$11:W199)+1,"")</f>
        <v/>
      </c>
      <c r="X200" s="21" t="str">
        <f>IF(AND($H200=X$11,$F200=Graphique!$A$2,$B200=Graphique!$A$1),MAX(X$11:X199)+1,"")</f>
        <v/>
      </c>
      <c r="Y200" s="21" t="str">
        <f>IF(AND($H200=Y$11,$F200=Graphique!$A$2,$B200=Graphique!$A$1),MAX(Y$11:Y199)+1,"")</f>
        <v/>
      </c>
      <c r="Z200" s="21" t="str">
        <f>IF(AND($H200=Z$11,$F200=Graphique!$A$2,$B200=Graphique!$A$1),MAX(Z$11:Z199)+1,"")</f>
        <v/>
      </c>
      <c r="AA200" s="21" t="str">
        <f>IF(AND($H200=AA$11,$F200=Graphique!$A$2,$B200=Graphique!$A$1),MAX(AA$11:AA199)+1,"")</f>
        <v/>
      </c>
      <c r="AB200" s="21" t="str">
        <f>IF(AND($H200=AB$11,$F200=Graphique!$A$2,$B200=Graphique!$A$1),MAX(AB$11:AB199)+1,"")</f>
        <v/>
      </c>
      <c r="AC200" s="21" t="str">
        <f>IF(AND($H200=AC$11,$F200=Graphique!$A$2,$B200=Graphique!$A$1),MAX(AC$11:AC199)+1,"")</f>
        <v/>
      </c>
    </row>
    <row r="201" spans="1:29" ht="15.75" x14ac:dyDescent="0.25">
      <c r="A201" s="14">
        <v>20872</v>
      </c>
      <c r="B201" s="14" t="s">
        <v>103</v>
      </c>
      <c r="C201" s="14" t="s">
        <v>5</v>
      </c>
      <c r="D201" s="14" t="s">
        <v>104</v>
      </c>
      <c r="E201" s="14">
        <v>0</v>
      </c>
      <c r="F201" s="14" t="s">
        <v>83</v>
      </c>
      <c r="G201" s="14" t="s">
        <v>85</v>
      </c>
      <c r="H201" s="36" t="s">
        <v>17</v>
      </c>
      <c r="I201" s="37" t="s">
        <v>188</v>
      </c>
      <c r="J201" s="38">
        <v>1</v>
      </c>
      <c r="K201" s="39">
        <v>100</v>
      </c>
      <c r="L201" s="40">
        <v>63716.814200000001</v>
      </c>
      <c r="M201" s="40"/>
      <c r="N201" s="40"/>
      <c r="O201" s="40">
        <v>0</v>
      </c>
      <c r="P201" s="21" t="str">
        <f>IF(AND($H201=P$11,$F201=Graphique!$A$2,$B201=Graphique!$A$1),MAX(P$11:P200)+1,"")</f>
        <v/>
      </c>
      <c r="Q201" s="21" t="str">
        <f>IF(AND($H201=Q$11,$F201=Graphique!$A$2,$B201=Graphique!$A$1),MAX(Q$11:Q200)+1,"")</f>
        <v/>
      </c>
      <c r="R201" s="21" t="str">
        <f>IF(AND($H201=R$11,$F201=Graphique!$A$2,$B201=Graphique!$A$1),MAX(R$11:R200)+1,"")</f>
        <v/>
      </c>
      <c r="S201" s="21" t="str">
        <f>IF(AND($H201=S$11,$F201=Graphique!$A$2,$B201=Graphique!$A$1),MAX(S$11:S200)+1,"")</f>
        <v/>
      </c>
      <c r="T201" s="21" t="str">
        <f>IF(AND($H201=T$11,$F201=Graphique!$A$2,$B201=Graphique!$A$1),MAX(T$11:T200)+1,"")</f>
        <v/>
      </c>
      <c r="U201" s="21" t="str">
        <f>IF(AND($H201=U$11,$F201=Graphique!$A$2,$B201=Graphique!$A$1),MAX(U$11:U200)+1,"")</f>
        <v/>
      </c>
      <c r="V201" s="21" t="str">
        <f>IF(AND($H201=V$11,$F201=Graphique!$A$2,$B201=Graphique!$A$1),MAX(V$11:V200)+1,"")</f>
        <v/>
      </c>
      <c r="W201" s="21" t="str">
        <f>IF(AND($H201=W$11,$F201=Graphique!$A$2,$B201=Graphique!$A$1),MAX(W$11:W200)+1,"")</f>
        <v/>
      </c>
      <c r="X201" s="21" t="str">
        <f>IF(AND($H201=X$11,$F201=Graphique!$A$2,$B201=Graphique!$A$1),MAX(X$11:X200)+1,"")</f>
        <v/>
      </c>
      <c r="Y201" s="21" t="str">
        <f>IF(AND($H201=Y$11,$F201=Graphique!$A$2,$B201=Graphique!$A$1),MAX(Y$11:Y200)+1,"")</f>
        <v/>
      </c>
      <c r="Z201" s="21" t="str">
        <f>IF(AND($H201=Z$11,$F201=Graphique!$A$2,$B201=Graphique!$A$1),MAX(Z$11:Z200)+1,"")</f>
        <v/>
      </c>
      <c r="AA201" s="21" t="str">
        <f>IF(AND($H201=AA$11,$F201=Graphique!$A$2,$B201=Graphique!$A$1),MAX(AA$11:AA200)+1,"")</f>
        <v/>
      </c>
      <c r="AB201" s="21" t="str">
        <f>IF(AND($H201=AB$11,$F201=Graphique!$A$2,$B201=Graphique!$A$1),MAX(AB$11:AB200)+1,"")</f>
        <v/>
      </c>
      <c r="AC201" s="21" t="str">
        <f>IF(AND($H201=AC$11,$F201=Graphique!$A$2,$B201=Graphique!$A$1),MAX(AC$11:AC200)+1,"")</f>
        <v/>
      </c>
    </row>
    <row r="202" spans="1:29" ht="15.75" x14ac:dyDescent="0.25">
      <c r="A202" s="14">
        <v>20873</v>
      </c>
      <c r="B202" s="14" t="s">
        <v>103</v>
      </c>
      <c r="C202" s="14" t="s">
        <v>5</v>
      </c>
      <c r="D202" s="14" t="s">
        <v>104</v>
      </c>
      <c r="E202" s="14">
        <v>0</v>
      </c>
      <c r="F202" s="14" t="s">
        <v>83</v>
      </c>
      <c r="G202" s="14" t="s">
        <v>85</v>
      </c>
      <c r="H202" s="36" t="s">
        <v>17</v>
      </c>
      <c r="I202" s="37" t="s">
        <v>189</v>
      </c>
      <c r="J202" s="37">
        <v>0.5</v>
      </c>
      <c r="K202" s="41">
        <v>50</v>
      </c>
      <c r="L202" s="65">
        <v>46017.699099999998</v>
      </c>
      <c r="M202" s="65"/>
      <c r="N202" s="65"/>
      <c r="O202" s="40">
        <v>0</v>
      </c>
      <c r="P202" s="21" t="str">
        <f>IF(AND($H202=P$11,$F202=Graphique!$A$2,$B202=Graphique!$A$1),MAX(P$11:P201)+1,"")</f>
        <v/>
      </c>
      <c r="Q202" s="21" t="str">
        <f>IF(AND($H202=Q$11,$F202=Graphique!$A$2,$B202=Graphique!$A$1),MAX(Q$11:Q201)+1,"")</f>
        <v/>
      </c>
      <c r="R202" s="21" t="str">
        <f>IF(AND($H202=R$11,$F202=Graphique!$A$2,$B202=Graphique!$A$1),MAX(R$11:R201)+1,"")</f>
        <v/>
      </c>
      <c r="S202" s="21" t="str">
        <f>IF(AND($H202=S$11,$F202=Graphique!$A$2,$B202=Graphique!$A$1),MAX(S$11:S201)+1,"")</f>
        <v/>
      </c>
      <c r="T202" s="21" t="str">
        <f>IF(AND($H202=T$11,$F202=Graphique!$A$2,$B202=Graphique!$A$1),MAX(T$11:T201)+1,"")</f>
        <v/>
      </c>
      <c r="U202" s="21" t="str">
        <f>IF(AND($H202=U$11,$F202=Graphique!$A$2,$B202=Graphique!$A$1),MAX(U$11:U201)+1,"")</f>
        <v/>
      </c>
      <c r="V202" s="21" t="str">
        <f>IF(AND($H202=V$11,$F202=Graphique!$A$2,$B202=Graphique!$A$1),MAX(V$11:V201)+1,"")</f>
        <v/>
      </c>
      <c r="W202" s="21" t="str">
        <f>IF(AND($H202=W$11,$F202=Graphique!$A$2,$B202=Graphique!$A$1),MAX(W$11:W201)+1,"")</f>
        <v/>
      </c>
      <c r="X202" s="21" t="str">
        <f>IF(AND($H202=X$11,$F202=Graphique!$A$2,$B202=Graphique!$A$1),MAX(X$11:X201)+1,"")</f>
        <v/>
      </c>
      <c r="Y202" s="21" t="str">
        <f>IF(AND($H202=Y$11,$F202=Graphique!$A$2,$B202=Graphique!$A$1),MAX(Y$11:Y201)+1,"")</f>
        <v/>
      </c>
      <c r="Z202" s="21" t="str">
        <f>IF(AND($H202=Z$11,$F202=Graphique!$A$2,$B202=Graphique!$A$1),MAX(Z$11:Z201)+1,"")</f>
        <v/>
      </c>
      <c r="AA202" s="21" t="str">
        <f>IF(AND($H202=AA$11,$F202=Graphique!$A$2,$B202=Graphique!$A$1),MAX(AA$11:AA201)+1,"")</f>
        <v/>
      </c>
      <c r="AB202" s="21" t="str">
        <f>IF(AND($H202=AB$11,$F202=Graphique!$A$2,$B202=Graphique!$A$1),MAX(AB$11:AB201)+1,"")</f>
        <v/>
      </c>
      <c r="AC202" s="21" t="str">
        <f>IF(AND($H202=AC$11,$F202=Graphique!$A$2,$B202=Graphique!$A$1),MAX(AC$11:AC201)+1,"")</f>
        <v/>
      </c>
    </row>
    <row r="203" spans="1:29" ht="15.75" x14ac:dyDescent="0.25">
      <c r="A203" s="14">
        <v>34656</v>
      </c>
      <c r="B203" s="14" t="s">
        <v>103</v>
      </c>
      <c r="C203" s="14" t="s">
        <v>5</v>
      </c>
      <c r="D203" s="14" t="s">
        <v>104</v>
      </c>
      <c r="E203" s="14">
        <v>0</v>
      </c>
      <c r="F203" s="14" t="s">
        <v>83</v>
      </c>
      <c r="G203" s="14" t="s">
        <v>85</v>
      </c>
      <c r="H203" s="36" t="s">
        <v>17</v>
      </c>
      <c r="I203" s="37" t="s">
        <v>190</v>
      </c>
      <c r="J203" s="37">
        <v>0.75</v>
      </c>
      <c r="K203" s="41">
        <v>75</v>
      </c>
      <c r="L203" s="65">
        <v>46902.654900000001</v>
      </c>
      <c r="M203" s="65"/>
      <c r="N203" s="65"/>
      <c r="O203" s="40">
        <v>0</v>
      </c>
      <c r="P203" s="21" t="str">
        <f>IF(AND($H203=P$11,$F203=Graphique!$A$2,$B203=Graphique!$A$1),MAX(P$11:P202)+1,"")</f>
        <v/>
      </c>
      <c r="Q203" s="21" t="str">
        <f>IF(AND($H203=Q$11,$F203=Graphique!$A$2,$B203=Graphique!$A$1),MAX(Q$11:Q202)+1,"")</f>
        <v/>
      </c>
      <c r="R203" s="21" t="str">
        <f>IF(AND($H203=R$11,$F203=Graphique!$A$2,$B203=Graphique!$A$1),MAX(R$11:R202)+1,"")</f>
        <v/>
      </c>
      <c r="S203" s="21" t="str">
        <f>IF(AND($H203=S$11,$F203=Graphique!$A$2,$B203=Graphique!$A$1),MAX(S$11:S202)+1,"")</f>
        <v/>
      </c>
      <c r="T203" s="21" t="str">
        <f>IF(AND($H203=T$11,$F203=Graphique!$A$2,$B203=Graphique!$A$1),MAX(T$11:T202)+1,"")</f>
        <v/>
      </c>
      <c r="U203" s="21" t="str">
        <f>IF(AND($H203=U$11,$F203=Graphique!$A$2,$B203=Graphique!$A$1),MAX(U$11:U202)+1,"")</f>
        <v/>
      </c>
      <c r="V203" s="21" t="str">
        <f>IF(AND($H203=V$11,$F203=Graphique!$A$2,$B203=Graphique!$A$1),MAX(V$11:V202)+1,"")</f>
        <v/>
      </c>
      <c r="W203" s="21" t="str">
        <f>IF(AND($H203=W$11,$F203=Graphique!$A$2,$B203=Graphique!$A$1),MAX(W$11:W202)+1,"")</f>
        <v/>
      </c>
      <c r="X203" s="21" t="str">
        <f>IF(AND($H203=X$11,$F203=Graphique!$A$2,$B203=Graphique!$A$1),MAX(X$11:X202)+1,"")</f>
        <v/>
      </c>
      <c r="Y203" s="21" t="str">
        <f>IF(AND($H203=Y$11,$F203=Graphique!$A$2,$B203=Graphique!$A$1),MAX(Y$11:Y202)+1,"")</f>
        <v/>
      </c>
      <c r="Z203" s="21" t="str">
        <f>IF(AND($H203=Z$11,$F203=Graphique!$A$2,$B203=Graphique!$A$1),MAX(Z$11:Z202)+1,"")</f>
        <v/>
      </c>
      <c r="AA203" s="21" t="str">
        <f>IF(AND($H203=AA$11,$F203=Graphique!$A$2,$B203=Graphique!$A$1),MAX(AA$11:AA202)+1,"")</f>
        <v/>
      </c>
      <c r="AB203" s="21" t="str">
        <f>IF(AND($H203=AB$11,$F203=Graphique!$A$2,$B203=Graphique!$A$1),MAX(AB$11:AB202)+1,"")</f>
        <v/>
      </c>
      <c r="AC203" s="21" t="str">
        <f>IF(AND($H203=AC$11,$F203=Graphique!$A$2,$B203=Graphique!$A$1),MAX(AC$11:AC202)+1,"")</f>
        <v/>
      </c>
    </row>
    <row r="204" spans="1:29" ht="15.75" x14ac:dyDescent="0.25">
      <c r="A204" s="14">
        <v>26085</v>
      </c>
      <c r="B204" s="14" t="s">
        <v>103</v>
      </c>
      <c r="C204" s="14" t="s">
        <v>5</v>
      </c>
      <c r="D204" s="14" t="s">
        <v>104</v>
      </c>
      <c r="E204" s="14">
        <v>0</v>
      </c>
      <c r="F204" s="14" t="s">
        <v>83</v>
      </c>
      <c r="G204" s="14" t="s">
        <v>86</v>
      </c>
      <c r="H204" s="36" t="s">
        <v>17</v>
      </c>
      <c r="I204" s="37" t="s">
        <v>191</v>
      </c>
      <c r="J204" s="38">
        <v>2</v>
      </c>
      <c r="K204" s="41">
        <v>200</v>
      </c>
      <c r="L204" s="65"/>
      <c r="M204" s="65"/>
      <c r="N204" s="65"/>
      <c r="O204" s="40">
        <v>0</v>
      </c>
      <c r="P204" s="21" t="str">
        <f>IF(AND($H204=P$11,$F204=Graphique!$A$2,$B204=Graphique!$A$1),MAX(P$11:P203)+1,"")</f>
        <v/>
      </c>
      <c r="Q204" s="21" t="str">
        <f>IF(AND($H204=Q$11,$F204=Graphique!$A$2,$B204=Graphique!$A$1),MAX(Q$11:Q203)+1,"")</f>
        <v/>
      </c>
      <c r="R204" s="21" t="str">
        <f>IF(AND($H204=R$11,$F204=Graphique!$A$2,$B204=Graphique!$A$1),MAX(R$11:R203)+1,"")</f>
        <v/>
      </c>
      <c r="S204" s="21" t="str">
        <f>IF(AND($H204=S$11,$F204=Graphique!$A$2,$B204=Graphique!$A$1),MAX(S$11:S203)+1,"")</f>
        <v/>
      </c>
      <c r="T204" s="21" t="str">
        <f>IF(AND($H204=T$11,$F204=Graphique!$A$2,$B204=Graphique!$A$1),MAX(T$11:T203)+1,"")</f>
        <v/>
      </c>
      <c r="U204" s="21" t="str">
        <f>IF(AND($H204=U$11,$F204=Graphique!$A$2,$B204=Graphique!$A$1),MAX(U$11:U203)+1,"")</f>
        <v/>
      </c>
      <c r="V204" s="21" t="str">
        <f>IF(AND($H204=V$11,$F204=Graphique!$A$2,$B204=Graphique!$A$1),MAX(V$11:V203)+1,"")</f>
        <v/>
      </c>
      <c r="W204" s="21" t="str">
        <f>IF(AND($H204=W$11,$F204=Graphique!$A$2,$B204=Graphique!$A$1),MAX(W$11:W203)+1,"")</f>
        <v/>
      </c>
      <c r="X204" s="21" t="str">
        <f>IF(AND($H204=X$11,$F204=Graphique!$A$2,$B204=Graphique!$A$1),MAX(X$11:X203)+1,"")</f>
        <v/>
      </c>
      <c r="Y204" s="21" t="str">
        <f>IF(AND($H204=Y$11,$F204=Graphique!$A$2,$B204=Graphique!$A$1),MAX(Y$11:Y203)+1,"")</f>
        <v/>
      </c>
      <c r="Z204" s="21" t="str">
        <f>IF(AND($H204=Z$11,$F204=Graphique!$A$2,$B204=Graphique!$A$1),MAX(Z$11:Z203)+1,"")</f>
        <v/>
      </c>
      <c r="AA204" s="21" t="str">
        <f>IF(AND($H204=AA$11,$F204=Graphique!$A$2,$B204=Graphique!$A$1),MAX(AA$11:AA203)+1,"")</f>
        <v/>
      </c>
      <c r="AB204" s="21" t="str">
        <f>IF(AND($H204=AB$11,$F204=Graphique!$A$2,$B204=Graphique!$A$1),MAX(AB$11:AB203)+1,"")</f>
        <v/>
      </c>
      <c r="AC204" s="21" t="str">
        <f>IF(AND($H204=AC$11,$F204=Graphique!$A$2,$B204=Graphique!$A$1),MAX(AC$11:AC203)+1,"")</f>
        <v/>
      </c>
    </row>
    <row r="205" spans="1:29" ht="15.75" x14ac:dyDescent="0.25">
      <c r="A205" s="14">
        <v>24578</v>
      </c>
      <c r="B205" s="14" t="s">
        <v>103</v>
      </c>
      <c r="C205" s="14" t="s">
        <v>5</v>
      </c>
      <c r="D205" s="14" t="s">
        <v>104</v>
      </c>
      <c r="E205" s="14">
        <v>0</v>
      </c>
      <c r="F205" s="14" t="s">
        <v>83</v>
      </c>
      <c r="G205" s="14" t="s">
        <v>86</v>
      </c>
      <c r="H205" s="36" t="s">
        <v>17</v>
      </c>
      <c r="I205" s="37" t="s">
        <v>192</v>
      </c>
      <c r="J205" s="37">
        <v>0.75</v>
      </c>
      <c r="K205" s="41">
        <v>75</v>
      </c>
      <c r="L205" s="65"/>
      <c r="M205" s="65"/>
      <c r="N205" s="65"/>
      <c r="O205" s="40">
        <v>0</v>
      </c>
      <c r="P205" s="21" t="str">
        <f>IF(AND($H205=P$11,$F205=Graphique!$A$2,$B205=Graphique!$A$1),MAX(P$11:P204)+1,"")</f>
        <v/>
      </c>
      <c r="Q205" s="21" t="str">
        <f>IF(AND($H205=Q$11,$F205=Graphique!$A$2,$B205=Graphique!$A$1),MAX(Q$11:Q204)+1,"")</f>
        <v/>
      </c>
      <c r="R205" s="21" t="str">
        <f>IF(AND($H205=R$11,$F205=Graphique!$A$2,$B205=Graphique!$A$1),MAX(R$11:R204)+1,"")</f>
        <v/>
      </c>
      <c r="S205" s="21" t="str">
        <f>IF(AND($H205=S$11,$F205=Graphique!$A$2,$B205=Graphique!$A$1),MAX(S$11:S204)+1,"")</f>
        <v/>
      </c>
      <c r="T205" s="21" t="str">
        <f>IF(AND($H205=T$11,$F205=Graphique!$A$2,$B205=Graphique!$A$1),MAX(T$11:T204)+1,"")</f>
        <v/>
      </c>
      <c r="U205" s="21" t="str">
        <f>IF(AND($H205=U$11,$F205=Graphique!$A$2,$B205=Graphique!$A$1),MAX(U$11:U204)+1,"")</f>
        <v/>
      </c>
      <c r="V205" s="21" t="str">
        <f>IF(AND($H205=V$11,$F205=Graphique!$A$2,$B205=Graphique!$A$1),MAX(V$11:V204)+1,"")</f>
        <v/>
      </c>
      <c r="W205" s="21" t="str">
        <f>IF(AND($H205=W$11,$F205=Graphique!$A$2,$B205=Graphique!$A$1),MAX(W$11:W204)+1,"")</f>
        <v/>
      </c>
      <c r="X205" s="21" t="str">
        <f>IF(AND($H205=X$11,$F205=Graphique!$A$2,$B205=Graphique!$A$1),MAX(X$11:X204)+1,"")</f>
        <v/>
      </c>
      <c r="Y205" s="21" t="str">
        <f>IF(AND($H205=Y$11,$F205=Graphique!$A$2,$B205=Graphique!$A$1),MAX(Y$11:Y204)+1,"")</f>
        <v/>
      </c>
      <c r="Z205" s="21" t="str">
        <f>IF(AND($H205=Z$11,$F205=Graphique!$A$2,$B205=Graphique!$A$1),MAX(Z$11:Z204)+1,"")</f>
        <v/>
      </c>
      <c r="AA205" s="21" t="str">
        <f>IF(AND($H205=AA$11,$F205=Graphique!$A$2,$B205=Graphique!$A$1),MAX(AA$11:AA204)+1,"")</f>
        <v/>
      </c>
      <c r="AB205" s="21" t="str">
        <f>IF(AND($H205=AB$11,$F205=Graphique!$A$2,$B205=Graphique!$A$1),MAX(AB$11:AB204)+1,"")</f>
        <v/>
      </c>
      <c r="AC205" s="21" t="str">
        <f>IF(AND($H205=AC$11,$F205=Graphique!$A$2,$B205=Graphique!$A$1),MAX(AC$11:AC204)+1,"")</f>
        <v/>
      </c>
    </row>
    <row r="206" spans="1:29" ht="15.75" x14ac:dyDescent="0.25">
      <c r="A206" s="14">
        <v>36988</v>
      </c>
      <c r="B206" s="14" t="s">
        <v>103</v>
      </c>
      <c r="C206" s="14" t="s">
        <v>5</v>
      </c>
      <c r="D206" s="14" t="s">
        <v>104</v>
      </c>
      <c r="E206" s="14">
        <v>0</v>
      </c>
      <c r="F206" s="14" t="s">
        <v>84</v>
      </c>
      <c r="G206" s="14" t="s">
        <v>86</v>
      </c>
      <c r="H206" s="36" t="s">
        <v>17</v>
      </c>
      <c r="I206" s="37" t="s">
        <v>193</v>
      </c>
      <c r="J206" s="37">
        <v>0.75</v>
      </c>
      <c r="K206" s="41">
        <v>85</v>
      </c>
      <c r="L206" s="65">
        <v>72566.371700000003</v>
      </c>
      <c r="M206" s="65"/>
      <c r="N206" s="65"/>
      <c r="O206" s="40">
        <v>72566.371700000003</v>
      </c>
      <c r="P206" s="21" t="str">
        <f>IF(AND($H206=P$11,$F206=Graphique!$A$2,$B206=Graphique!$A$1),MAX(P$11:P205)+1,"")</f>
        <v/>
      </c>
      <c r="Q206" s="21" t="str">
        <f>IF(AND($H206=Q$11,$F206=Graphique!$A$2,$B206=Graphique!$A$1),MAX(Q$11:Q205)+1,"")</f>
        <v/>
      </c>
      <c r="R206" s="21" t="str">
        <f>IF(AND($H206=R$11,$F206=Graphique!$A$2,$B206=Graphique!$A$1),MAX(R$11:R205)+1,"")</f>
        <v/>
      </c>
      <c r="S206" s="21" t="str">
        <f>IF(AND($H206=S$11,$F206=Graphique!$A$2,$B206=Graphique!$A$1),MAX(S$11:S205)+1,"")</f>
        <v/>
      </c>
      <c r="T206" s="21" t="str">
        <f>IF(AND($H206=T$11,$F206=Graphique!$A$2,$B206=Graphique!$A$1),MAX(T$11:T205)+1,"")</f>
        <v/>
      </c>
      <c r="U206" s="21" t="str">
        <f>IF(AND($H206=U$11,$F206=Graphique!$A$2,$B206=Graphique!$A$1),MAX(U$11:U205)+1,"")</f>
        <v/>
      </c>
      <c r="V206" s="21" t="str">
        <f>IF(AND($H206=V$11,$F206=Graphique!$A$2,$B206=Graphique!$A$1),MAX(V$11:V205)+1,"")</f>
        <v/>
      </c>
      <c r="W206" s="21" t="str">
        <f>IF(AND($H206=W$11,$F206=Graphique!$A$2,$B206=Graphique!$A$1),MAX(W$11:W205)+1,"")</f>
        <v/>
      </c>
      <c r="X206" s="21" t="str">
        <f>IF(AND($H206=X$11,$F206=Graphique!$A$2,$B206=Graphique!$A$1),MAX(X$11:X205)+1,"")</f>
        <v/>
      </c>
      <c r="Y206" s="21" t="str">
        <f>IF(AND($H206=Y$11,$F206=Graphique!$A$2,$B206=Graphique!$A$1),MAX(Y$11:Y205)+1,"")</f>
        <v/>
      </c>
      <c r="Z206" s="21" t="str">
        <f>IF(AND($H206=Z$11,$F206=Graphique!$A$2,$B206=Graphique!$A$1),MAX(Z$11:Z205)+1,"")</f>
        <v/>
      </c>
      <c r="AA206" s="21" t="str">
        <f>IF(AND($H206=AA$11,$F206=Graphique!$A$2,$B206=Graphique!$A$1),MAX(AA$11:AA205)+1,"")</f>
        <v/>
      </c>
      <c r="AB206" s="21" t="str">
        <f>IF(AND($H206=AB$11,$F206=Graphique!$A$2,$B206=Graphique!$A$1),MAX(AB$11:AB205)+1,"")</f>
        <v/>
      </c>
      <c r="AC206" s="21" t="str">
        <f>IF(AND($H206=AC$11,$F206=Graphique!$A$2,$B206=Graphique!$A$1),MAX(AC$11:AC205)+1,"")</f>
        <v/>
      </c>
    </row>
    <row r="207" spans="1:29" ht="15.75" x14ac:dyDescent="0.25">
      <c r="A207" s="14">
        <v>36987</v>
      </c>
      <c r="B207" s="14" t="s">
        <v>103</v>
      </c>
      <c r="C207" s="14" t="s">
        <v>5</v>
      </c>
      <c r="D207" s="14" t="s">
        <v>104</v>
      </c>
      <c r="E207" s="14">
        <v>0</v>
      </c>
      <c r="F207" s="14" t="s">
        <v>84</v>
      </c>
      <c r="G207" s="14" t="s">
        <v>86</v>
      </c>
      <c r="H207" s="36" t="s">
        <v>17</v>
      </c>
      <c r="I207" s="37" t="s">
        <v>194</v>
      </c>
      <c r="J207" s="37">
        <v>0.5</v>
      </c>
      <c r="K207" s="41">
        <v>50</v>
      </c>
      <c r="L207" s="65">
        <v>54867.256600000001</v>
      </c>
      <c r="M207" s="65"/>
      <c r="N207" s="65"/>
      <c r="O207" s="40">
        <v>54867.256600000001</v>
      </c>
      <c r="P207" s="21" t="str">
        <f>IF(AND($H207=P$11,$F207=Graphique!$A$2,$B207=Graphique!$A$1),MAX(P$11:P206)+1,"")</f>
        <v/>
      </c>
      <c r="Q207" s="21" t="str">
        <f>IF(AND($H207=Q$11,$F207=Graphique!$A$2,$B207=Graphique!$A$1),MAX(Q$11:Q206)+1,"")</f>
        <v/>
      </c>
      <c r="R207" s="21" t="str">
        <f>IF(AND($H207=R$11,$F207=Graphique!$A$2,$B207=Graphique!$A$1),MAX(R$11:R206)+1,"")</f>
        <v/>
      </c>
      <c r="S207" s="21" t="str">
        <f>IF(AND($H207=S$11,$F207=Graphique!$A$2,$B207=Graphique!$A$1),MAX(S$11:S206)+1,"")</f>
        <v/>
      </c>
      <c r="T207" s="21" t="str">
        <f>IF(AND($H207=T$11,$F207=Graphique!$A$2,$B207=Graphique!$A$1),MAX(T$11:T206)+1,"")</f>
        <v/>
      </c>
      <c r="U207" s="21" t="str">
        <f>IF(AND($H207=U$11,$F207=Graphique!$A$2,$B207=Graphique!$A$1),MAX(U$11:U206)+1,"")</f>
        <v/>
      </c>
      <c r="V207" s="21" t="str">
        <f>IF(AND($H207=V$11,$F207=Graphique!$A$2,$B207=Graphique!$A$1),MAX(V$11:V206)+1,"")</f>
        <v/>
      </c>
      <c r="W207" s="21" t="str">
        <f>IF(AND($H207=W$11,$F207=Graphique!$A$2,$B207=Graphique!$A$1),MAX(W$11:W206)+1,"")</f>
        <v/>
      </c>
      <c r="X207" s="21" t="str">
        <f>IF(AND($H207=X$11,$F207=Graphique!$A$2,$B207=Graphique!$A$1),MAX(X$11:X206)+1,"")</f>
        <v/>
      </c>
      <c r="Y207" s="21" t="str">
        <f>IF(AND($H207=Y$11,$F207=Graphique!$A$2,$B207=Graphique!$A$1),MAX(Y$11:Y206)+1,"")</f>
        <v/>
      </c>
      <c r="Z207" s="21" t="str">
        <f>IF(AND($H207=Z$11,$F207=Graphique!$A$2,$B207=Graphique!$A$1),MAX(Z$11:Z206)+1,"")</f>
        <v/>
      </c>
      <c r="AA207" s="21" t="str">
        <f>IF(AND($H207=AA$11,$F207=Graphique!$A$2,$B207=Graphique!$A$1),MAX(AA$11:AA206)+1,"")</f>
        <v/>
      </c>
      <c r="AB207" s="21" t="str">
        <f>IF(AND($H207=AB$11,$F207=Graphique!$A$2,$B207=Graphique!$A$1),MAX(AB$11:AB206)+1,"")</f>
        <v/>
      </c>
      <c r="AC207" s="21" t="str">
        <f>IF(AND($H207=AC$11,$F207=Graphique!$A$2,$B207=Graphique!$A$1),MAX(AC$11:AC206)+1,"")</f>
        <v/>
      </c>
    </row>
    <row r="208" spans="1:29" ht="15.75" x14ac:dyDescent="0.25">
      <c r="A208" s="14">
        <v>36986</v>
      </c>
      <c r="B208" s="14" t="s">
        <v>103</v>
      </c>
      <c r="C208" s="14" t="s">
        <v>5</v>
      </c>
      <c r="D208" s="14" t="s">
        <v>104</v>
      </c>
      <c r="E208" s="14">
        <v>0</v>
      </c>
      <c r="F208" s="14" t="s">
        <v>84</v>
      </c>
      <c r="G208" s="14" t="s">
        <v>86</v>
      </c>
      <c r="H208" s="36" t="s">
        <v>17</v>
      </c>
      <c r="I208" s="37" t="s">
        <v>195</v>
      </c>
      <c r="J208" s="37">
        <v>0.5</v>
      </c>
      <c r="K208" s="41">
        <v>30</v>
      </c>
      <c r="L208" s="65"/>
      <c r="M208" s="65"/>
      <c r="N208" s="65"/>
      <c r="O208" s="40">
        <v>0</v>
      </c>
      <c r="P208" s="21" t="str">
        <f>IF(AND($H208=P$11,$F208=Graphique!$A$2,$B208=Graphique!$A$1),MAX(P$11:P207)+1,"")</f>
        <v/>
      </c>
      <c r="Q208" s="21" t="str">
        <f>IF(AND($H208=Q$11,$F208=Graphique!$A$2,$B208=Graphique!$A$1),MAX(Q$11:Q207)+1,"")</f>
        <v/>
      </c>
      <c r="R208" s="21" t="str">
        <f>IF(AND($H208=R$11,$F208=Graphique!$A$2,$B208=Graphique!$A$1),MAX(R$11:R207)+1,"")</f>
        <v/>
      </c>
      <c r="S208" s="21" t="str">
        <f>IF(AND($H208=S$11,$F208=Graphique!$A$2,$B208=Graphique!$A$1),MAX(S$11:S207)+1,"")</f>
        <v/>
      </c>
      <c r="T208" s="21" t="str">
        <f>IF(AND($H208=T$11,$F208=Graphique!$A$2,$B208=Graphique!$A$1),MAX(T$11:T207)+1,"")</f>
        <v/>
      </c>
      <c r="U208" s="21" t="str">
        <f>IF(AND($H208=U$11,$F208=Graphique!$A$2,$B208=Graphique!$A$1),MAX(U$11:U207)+1,"")</f>
        <v/>
      </c>
      <c r="V208" s="21" t="str">
        <f>IF(AND($H208=V$11,$F208=Graphique!$A$2,$B208=Graphique!$A$1),MAX(V$11:V207)+1,"")</f>
        <v/>
      </c>
      <c r="W208" s="21" t="str">
        <f>IF(AND($H208=W$11,$F208=Graphique!$A$2,$B208=Graphique!$A$1),MAX(W$11:W207)+1,"")</f>
        <v/>
      </c>
      <c r="X208" s="21" t="str">
        <f>IF(AND($H208=X$11,$F208=Graphique!$A$2,$B208=Graphique!$A$1),MAX(X$11:X207)+1,"")</f>
        <v/>
      </c>
      <c r="Y208" s="21" t="str">
        <f>IF(AND($H208=Y$11,$F208=Graphique!$A$2,$B208=Graphique!$A$1),MAX(Y$11:Y207)+1,"")</f>
        <v/>
      </c>
      <c r="Z208" s="21" t="str">
        <f>IF(AND($H208=Z$11,$F208=Graphique!$A$2,$B208=Graphique!$A$1),MAX(Z$11:Z207)+1,"")</f>
        <v/>
      </c>
      <c r="AA208" s="21" t="str">
        <f>IF(AND($H208=AA$11,$F208=Graphique!$A$2,$B208=Graphique!$A$1),MAX(AA$11:AA207)+1,"")</f>
        <v/>
      </c>
      <c r="AB208" s="21" t="str">
        <f>IF(AND($H208=AB$11,$F208=Graphique!$A$2,$B208=Graphique!$A$1),MAX(AB$11:AB207)+1,"")</f>
        <v/>
      </c>
      <c r="AC208" s="21" t="str">
        <f>IF(AND($H208=AC$11,$F208=Graphique!$A$2,$B208=Graphique!$A$1),MAX(AC$11:AC207)+1,"")</f>
        <v/>
      </c>
    </row>
    <row r="209" spans="1:29" ht="15.75" x14ac:dyDescent="0.25">
      <c r="A209" s="14">
        <v>20396</v>
      </c>
      <c r="B209" s="14" t="s">
        <v>103</v>
      </c>
      <c r="C209" s="14" t="s">
        <v>5</v>
      </c>
      <c r="D209" s="14" t="s">
        <v>104</v>
      </c>
      <c r="E209" s="14">
        <v>0</v>
      </c>
      <c r="F209" s="14" t="s">
        <v>84</v>
      </c>
      <c r="G209" s="14" t="s">
        <v>85</v>
      </c>
      <c r="H209" s="36" t="s">
        <v>17</v>
      </c>
      <c r="I209" s="37" t="s">
        <v>196</v>
      </c>
      <c r="J209" s="38">
        <v>1</v>
      </c>
      <c r="K209" s="41">
        <v>100</v>
      </c>
      <c r="L209" s="65">
        <v>73451.327399999995</v>
      </c>
      <c r="M209" s="65"/>
      <c r="N209" s="65"/>
      <c r="O209" s="40">
        <v>0</v>
      </c>
      <c r="P209" s="21" t="str">
        <f>IF(AND($H209=P$11,$F209=Graphique!$A$2,$B209=Graphique!$A$1),MAX(P$11:P208)+1,"")</f>
        <v/>
      </c>
      <c r="Q209" s="21" t="str">
        <f>IF(AND($H209=Q$11,$F209=Graphique!$A$2,$B209=Graphique!$A$1),MAX(Q$11:Q208)+1,"")</f>
        <v/>
      </c>
      <c r="R209" s="21" t="str">
        <f>IF(AND($H209=R$11,$F209=Graphique!$A$2,$B209=Graphique!$A$1),MAX(R$11:R208)+1,"")</f>
        <v/>
      </c>
      <c r="S209" s="21" t="str">
        <f>IF(AND($H209=S$11,$F209=Graphique!$A$2,$B209=Graphique!$A$1),MAX(S$11:S208)+1,"")</f>
        <v/>
      </c>
      <c r="T209" s="21" t="str">
        <f>IF(AND($H209=T$11,$F209=Graphique!$A$2,$B209=Graphique!$A$1),MAX(T$11:T208)+1,"")</f>
        <v/>
      </c>
      <c r="U209" s="21" t="str">
        <f>IF(AND($H209=U$11,$F209=Graphique!$A$2,$B209=Graphique!$A$1),MAX(U$11:U208)+1,"")</f>
        <v/>
      </c>
      <c r="V209" s="21" t="str">
        <f>IF(AND($H209=V$11,$F209=Graphique!$A$2,$B209=Graphique!$A$1),MAX(V$11:V208)+1,"")</f>
        <v/>
      </c>
      <c r="W209" s="21" t="str">
        <f>IF(AND($H209=W$11,$F209=Graphique!$A$2,$B209=Graphique!$A$1),MAX(W$11:W208)+1,"")</f>
        <v/>
      </c>
      <c r="X209" s="21" t="str">
        <f>IF(AND($H209=X$11,$F209=Graphique!$A$2,$B209=Graphique!$A$1),MAX(X$11:X208)+1,"")</f>
        <v/>
      </c>
      <c r="Y209" s="21" t="str">
        <f>IF(AND($H209=Y$11,$F209=Graphique!$A$2,$B209=Graphique!$A$1),MAX(Y$11:Y208)+1,"")</f>
        <v/>
      </c>
      <c r="Z209" s="21" t="str">
        <f>IF(AND($H209=Z$11,$F209=Graphique!$A$2,$B209=Graphique!$A$1),MAX(Z$11:Z208)+1,"")</f>
        <v/>
      </c>
      <c r="AA209" s="21" t="str">
        <f>IF(AND($H209=AA$11,$F209=Graphique!$A$2,$B209=Graphique!$A$1),MAX(AA$11:AA208)+1,"")</f>
        <v/>
      </c>
      <c r="AB209" s="21" t="str">
        <f>IF(AND($H209=AB$11,$F209=Graphique!$A$2,$B209=Graphique!$A$1),MAX(AB$11:AB208)+1,"")</f>
        <v/>
      </c>
      <c r="AC209" s="21" t="str">
        <f>IF(AND($H209=AC$11,$F209=Graphique!$A$2,$B209=Graphique!$A$1),MAX(AC$11:AC208)+1,"")</f>
        <v/>
      </c>
    </row>
    <row r="210" spans="1:29" ht="15.75" x14ac:dyDescent="0.25">
      <c r="A210" s="14">
        <v>20397</v>
      </c>
      <c r="B210" s="14" t="s">
        <v>103</v>
      </c>
      <c r="C210" s="14" t="s">
        <v>5</v>
      </c>
      <c r="D210" s="14" t="s">
        <v>104</v>
      </c>
      <c r="E210" s="14">
        <v>0</v>
      </c>
      <c r="F210" s="14" t="s">
        <v>84</v>
      </c>
      <c r="G210" s="14" t="s">
        <v>85</v>
      </c>
      <c r="H210" s="36" t="s">
        <v>17</v>
      </c>
      <c r="I210" s="37" t="s">
        <v>197</v>
      </c>
      <c r="J210" s="37">
        <v>0.5</v>
      </c>
      <c r="K210" s="41">
        <v>50</v>
      </c>
      <c r="L210" s="65">
        <v>53097.345099999999</v>
      </c>
      <c r="M210" s="65"/>
      <c r="N210" s="65"/>
      <c r="O210" s="40">
        <v>0</v>
      </c>
      <c r="P210" s="21" t="str">
        <f>IF(AND($H210=P$11,$F210=Graphique!$A$2,$B210=Graphique!$A$1),MAX(P$11:P209)+1,"")</f>
        <v/>
      </c>
      <c r="Q210" s="21" t="str">
        <f>IF(AND($H210=Q$11,$F210=Graphique!$A$2,$B210=Graphique!$A$1),MAX(Q$11:Q209)+1,"")</f>
        <v/>
      </c>
      <c r="R210" s="21" t="str">
        <f>IF(AND($H210=R$11,$F210=Graphique!$A$2,$B210=Graphique!$A$1),MAX(R$11:R209)+1,"")</f>
        <v/>
      </c>
      <c r="S210" s="21" t="str">
        <f>IF(AND($H210=S$11,$F210=Graphique!$A$2,$B210=Graphique!$A$1),MAX(S$11:S209)+1,"")</f>
        <v/>
      </c>
      <c r="T210" s="21" t="str">
        <f>IF(AND($H210=T$11,$F210=Graphique!$A$2,$B210=Graphique!$A$1),MAX(T$11:T209)+1,"")</f>
        <v/>
      </c>
      <c r="U210" s="21" t="str">
        <f>IF(AND($H210=U$11,$F210=Graphique!$A$2,$B210=Graphique!$A$1),MAX(U$11:U209)+1,"")</f>
        <v/>
      </c>
      <c r="V210" s="21" t="str">
        <f>IF(AND($H210=V$11,$F210=Graphique!$A$2,$B210=Graphique!$A$1),MAX(V$11:V209)+1,"")</f>
        <v/>
      </c>
      <c r="W210" s="21" t="str">
        <f>IF(AND($H210=W$11,$F210=Graphique!$A$2,$B210=Graphique!$A$1),MAX(W$11:W209)+1,"")</f>
        <v/>
      </c>
      <c r="X210" s="21" t="str">
        <f>IF(AND($H210=X$11,$F210=Graphique!$A$2,$B210=Graphique!$A$1),MAX(X$11:X209)+1,"")</f>
        <v/>
      </c>
      <c r="Y210" s="21" t="str">
        <f>IF(AND($H210=Y$11,$F210=Graphique!$A$2,$B210=Graphique!$A$1),MAX(Y$11:Y209)+1,"")</f>
        <v/>
      </c>
      <c r="Z210" s="21" t="str">
        <f>IF(AND($H210=Z$11,$F210=Graphique!$A$2,$B210=Graphique!$A$1),MAX(Z$11:Z209)+1,"")</f>
        <v/>
      </c>
      <c r="AA210" s="21" t="str">
        <f>IF(AND($H210=AA$11,$F210=Graphique!$A$2,$B210=Graphique!$A$1),MAX(AA$11:AA209)+1,"")</f>
        <v/>
      </c>
      <c r="AB210" s="21" t="str">
        <f>IF(AND($H210=AB$11,$F210=Graphique!$A$2,$B210=Graphique!$A$1),MAX(AB$11:AB209)+1,"")</f>
        <v/>
      </c>
      <c r="AC210" s="21" t="str">
        <f>IF(AND($H210=AC$11,$F210=Graphique!$A$2,$B210=Graphique!$A$1),MAX(AC$11:AC209)+1,"")</f>
        <v/>
      </c>
    </row>
    <row r="211" spans="1:29" ht="15.75" x14ac:dyDescent="0.25">
      <c r="A211" s="14">
        <v>38302</v>
      </c>
      <c r="B211" s="14" t="s">
        <v>103</v>
      </c>
      <c r="C211" s="14" t="s">
        <v>5</v>
      </c>
      <c r="D211" s="14" t="s">
        <v>104</v>
      </c>
      <c r="E211" s="14">
        <v>0</v>
      </c>
      <c r="F211" s="14" t="s">
        <v>83</v>
      </c>
      <c r="G211" s="14" t="s">
        <v>87</v>
      </c>
      <c r="H211" s="36" t="s">
        <v>17</v>
      </c>
      <c r="I211" s="37" t="s">
        <v>198</v>
      </c>
      <c r="J211" s="38">
        <v>1</v>
      </c>
      <c r="K211" s="41">
        <v>100</v>
      </c>
      <c r="L211" s="65">
        <v>51327.433599999997</v>
      </c>
      <c r="M211" s="65"/>
      <c r="N211" s="65"/>
      <c r="O211" s="40">
        <v>0</v>
      </c>
      <c r="P211" s="21" t="str">
        <f>IF(AND($H211=P$11,$F211=Graphique!$A$2,$B211=Graphique!$A$1),MAX(P$11:P210)+1,"")</f>
        <v/>
      </c>
      <c r="Q211" s="21" t="str">
        <f>IF(AND($H211=Q$11,$F211=Graphique!$A$2,$B211=Graphique!$A$1),MAX(Q$11:Q210)+1,"")</f>
        <v/>
      </c>
      <c r="R211" s="21" t="str">
        <f>IF(AND($H211=R$11,$F211=Graphique!$A$2,$B211=Graphique!$A$1),MAX(R$11:R210)+1,"")</f>
        <v/>
      </c>
      <c r="S211" s="21" t="str">
        <f>IF(AND($H211=S$11,$F211=Graphique!$A$2,$B211=Graphique!$A$1),MAX(S$11:S210)+1,"")</f>
        <v/>
      </c>
      <c r="T211" s="21" t="str">
        <f>IF(AND($H211=T$11,$F211=Graphique!$A$2,$B211=Graphique!$A$1),MAX(T$11:T210)+1,"")</f>
        <v/>
      </c>
      <c r="U211" s="21" t="str">
        <f>IF(AND($H211=U$11,$F211=Graphique!$A$2,$B211=Graphique!$A$1),MAX(U$11:U210)+1,"")</f>
        <v/>
      </c>
      <c r="V211" s="21" t="str">
        <f>IF(AND($H211=V$11,$F211=Graphique!$A$2,$B211=Graphique!$A$1),MAX(V$11:V210)+1,"")</f>
        <v/>
      </c>
      <c r="W211" s="21" t="str">
        <f>IF(AND($H211=W$11,$F211=Graphique!$A$2,$B211=Graphique!$A$1),MAX(W$11:W210)+1,"")</f>
        <v/>
      </c>
      <c r="X211" s="21" t="str">
        <f>IF(AND($H211=X$11,$F211=Graphique!$A$2,$B211=Graphique!$A$1),MAX(X$11:X210)+1,"")</f>
        <v/>
      </c>
      <c r="Y211" s="21" t="str">
        <f>IF(AND($H211=Y$11,$F211=Graphique!$A$2,$B211=Graphique!$A$1),MAX(Y$11:Y210)+1,"")</f>
        <v/>
      </c>
      <c r="Z211" s="21" t="str">
        <f>IF(AND($H211=Z$11,$F211=Graphique!$A$2,$B211=Graphique!$A$1),MAX(Z$11:Z210)+1,"")</f>
        <v/>
      </c>
      <c r="AA211" s="21" t="str">
        <f>IF(AND($H211=AA$11,$F211=Graphique!$A$2,$B211=Graphique!$A$1),MAX(AA$11:AA210)+1,"")</f>
        <v/>
      </c>
      <c r="AB211" s="21" t="str">
        <f>IF(AND($H211=AB$11,$F211=Graphique!$A$2,$B211=Graphique!$A$1),MAX(AB$11:AB210)+1,"")</f>
        <v/>
      </c>
      <c r="AC211" s="21" t="str">
        <f>IF(AND($H211=AC$11,$F211=Graphique!$A$2,$B211=Graphique!$A$1),MAX(AC$11:AC210)+1,"")</f>
        <v/>
      </c>
    </row>
    <row r="212" spans="1:29" ht="15.75" x14ac:dyDescent="0.25">
      <c r="A212" s="14">
        <v>37065</v>
      </c>
      <c r="B212" s="14" t="s">
        <v>103</v>
      </c>
      <c r="C212" s="14" t="s">
        <v>5</v>
      </c>
      <c r="D212" s="14" t="s">
        <v>104</v>
      </c>
      <c r="E212" s="14">
        <v>0</v>
      </c>
      <c r="F212" s="14" t="s">
        <v>83</v>
      </c>
      <c r="G212" s="14" t="s">
        <v>87</v>
      </c>
      <c r="H212" s="36" t="s">
        <v>17</v>
      </c>
      <c r="I212" s="37" t="s">
        <v>199</v>
      </c>
      <c r="J212" s="38">
        <v>1</v>
      </c>
      <c r="K212" s="41">
        <v>100</v>
      </c>
      <c r="L212" s="65">
        <v>53097.345099999999</v>
      </c>
      <c r="M212" s="65"/>
      <c r="N212" s="65"/>
      <c r="O212" s="40">
        <v>0</v>
      </c>
      <c r="P212" s="21" t="str">
        <f>IF(AND($H212=P$11,$F212=Graphique!$A$2,$B212=Graphique!$A$1),MAX(P$11:P211)+1,"")</f>
        <v/>
      </c>
      <c r="Q212" s="21" t="str">
        <f>IF(AND($H212=Q$11,$F212=Graphique!$A$2,$B212=Graphique!$A$1),MAX(Q$11:Q211)+1,"")</f>
        <v/>
      </c>
      <c r="R212" s="21" t="str">
        <f>IF(AND($H212=R$11,$F212=Graphique!$A$2,$B212=Graphique!$A$1),MAX(R$11:R211)+1,"")</f>
        <v/>
      </c>
      <c r="S212" s="21" t="str">
        <f>IF(AND($H212=S$11,$F212=Graphique!$A$2,$B212=Graphique!$A$1),MAX(S$11:S211)+1,"")</f>
        <v/>
      </c>
      <c r="T212" s="21" t="str">
        <f>IF(AND($H212=T$11,$F212=Graphique!$A$2,$B212=Graphique!$A$1),MAX(T$11:T211)+1,"")</f>
        <v/>
      </c>
      <c r="U212" s="21" t="str">
        <f>IF(AND($H212=U$11,$F212=Graphique!$A$2,$B212=Graphique!$A$1),MAX(U$11:U211)+1,"")</f>
        <v/>
      </c>
      <c r="V212" s="21" t="str">
        <f>IF(AND($H212=V$11,$F212=Graphique!$A$2,$B212=Graphique!$A$1),MAX(V$11:V211)+1,"")</f>
        <v/>
      </c>
      <c r="W212" s="21" t="str">
        <f>IF(AND($H212=W$11,$F212=Graphique!$A$2,$B212=Graphique!$A$1),MAX(W$11:W211)+1,"")</f>
        <v/>
      </c>
      <c r="X212" s="21" t="str">
        <f>IF(AND($H212=X$11,$F212=Graphique!$A$2,$B212=Graphique!$A$1),MAX(X$11:X211)+1,"")</f>
        <v/>
      </c>
      <c r="Y212" s="21" t="str">
        <f>IF(AND($H212=Y$11,$F212=Graphique!$A$2,$B212=Graphique!$A$1),MAX(Y$11:Y211)+1,"")</f>
        <v/>
      </c>
      <c r="Z212" s="21" t="str">
        <f>IF(AND($H212=Z$11,$F212=Graphique!$A$2,$B212=Graphique!$A$1),MAX(Z$11:Z211)+1,"")</f>
        <v/>
      </c>
      <c r="AA212" s="21" t="str">
        <f>IF(AND($H212=AA$11,$F212=Graphique!$A$2,$B212=Graphique!$A$1),MAX(AA$11:AA211)+1,"")</f>
        <v/>
      </c>
      <c r="AB212" s="21" t="str">
        <f>IF(AND($H212=AB$11,$F212=Graphique!$A$2,$B212=Graphique!$A$1),MAX(AB$11:AB211)+1,"")</f>
        <v/>
      </c>
      <c r="AC212" s="21" t="str">
        <f>IF(AND($H212=AC$11,$F212=Graphique!$A$2,$B212=Graphique!$A$1),MAX(AC$11:AC211)+1,"")</f>
        <v/>
      </c>
    </row>
    <row r="213" spans="1:29" ht="15.75" x14ac:dyDescent="0.25">
      <c r="A213" s="14" t="s">
        <v>63</v>
      </c>
      <c r="B213" s="14" t="s">
        <v>103</v>
      </c>
      <c r="C213" s="14" t="s">
        <v>5</v>
      </c>
      <c r="D213" s="14" t="s">
        <v>104</v>
      </c>
      <c r="E213" s="14">
        <v>0</v>
      </c>
      <c r="F213" s="14" t="s">
        <v>84</v>
      </c>
      <c r="G213" s="14" t="s">
        <v>85</v>
      </c>
      <c r="H213" s="36" t="s">
        <v>17</v>
      </c>
      <c r="I213" s="37" t="s">
        <v>200</v>
      </c>
      <c r="J213" s="38">
        <v>1</v>
      </c>
      <c r="K213" s="41">
        <v>100</v>
      </c>
      <c r="L213" s="65">
        <v>78761.061900000001</v>
      </c>
      <c r="M213" s="65"/>
      <c r="N213" s="65"/>
      <c r="O213" s="40">
        <v>0</v>
      </c>
      <c r="P213" s="21" t="str">
        <f>IF(AND($H213=P$11,$F213=Graphique!$A$2,$B213=Graphique!$A$1),MAX(P$11:P212)+1,"")</f>
        <v/>
      </c>
      <c r="Q213" s="21" t="str">
        <f>IF(AND($H213=Q$11,$F213=Graphique!$A$2,$B213=Graphique!$A$1),MAX(Q$11:Q212)+1,"")</f>
        <v/>
      </c>
      <c r="R213" s="21" t="str">
        <f>IF(AND($H213=R$11,$F213=Graphique!$A$2,$B213=Graphique!$A$1),MAX(R$11:R212)+1,"")</f>
        <v/>
      </c>
      <c r="S213" s="21" t="str">
        <f>IF(AND($H213=S$11,$F213=Graphique!$A$2,$B213=Graphique!$A$1),MAX(S$11:S212)+1,"")</f>
        <v/>
      </c>
      <c r="T213" s="21" t="str">
        <f>IF(AND($H213=T$11,$F213=Graphique!$A$2,$B213=Graphique!$A$1),MAX(T$11:T212)+1,"")</f>
        <v/>
      </c>
      <c r="U213" s="21" t="str">
        <f>IF(AND($H213=U$11,$F213=Graphique!$A$2,$B213=Graphique!$A$1),MAX(U$11:U212)+1,"")</f>
        <v/>
      </c>
      <c r="V213" s="21" t="str">
        <f>IF(AND($H213=V$11,$F213=Graphique!$A$2,$B213=Graphique!$A$1),MAX(V$11:V212)+1,"")</f>
        <v/>
      </c>
      <c r="W213" s="21" t="str">
        <f>IF(AND($H213=W$11,$F213=Graphique!$A$2,$B213=Graphique!$A$1),MAX(W$11:W212)+1,"")</f>
        <v/>
      </c>
      <c r="X213" s="21" t="str">
        <f>IF(AND($H213=X$11,$F213=Graphique!$A$2,$B213=Graphique!$A$1),MAX(X$11:X212)+1,"")</f>
        <v/>
      </c>
      <c r="Y213" s="21" t="str">
        <f>IF(AND($H213=Y$11,$F213=Graphique!$A$2,$B213=Graphique!$A$1),MAX(Y$11:Y212)+1,"")</f>
        <v/>
      </c>
      <c r="Z213" s="21" t="str">
        <f>IF(AND($H213=Z$11,$F213=Graphique!$A$2,$B213=Graphique!$A$1),MAX(Z$11:Z212)+1,"")</f>
        <v/>
      </c>
      <c r="AA213" s="21" t="str">
        <f>IF(AND($H213=AA$11,$F213=Graphique!$A$2,$B213=Graphique!$A$1),MAX(AA$11:AA212)+1,"")</f>
        <v/>
      </c>
      <c r="AB213" s="21" t="str">
        <f>IF(AND($H213=AB$11,$F213=Graphique!$A$2,$B213=Graphique!$A$1),MAX(AB$11:AB212)+1,"")</f>
        <v/>
      </c>
      <c r="AC213" s="21" t="str">
        <f>IF(AND($H213=AC$11,$F213=Graphique!$A$2,$B213=Graphique!$A$1),MAX(AC$11:AC212)+1,"")</f>
        <v/>
      </c>
    </row>
    <row r="214" spans="1:29" ht="15.75" x14ac:dyDescent="0.25">
      <c r="A214" s="14" t="s">
        <v>64</v>
      </c>
      <c r="B214" s="14" t="s">
        <v>103</v>
      </c>
      <c r="C214" s="14" t="s">
        <v>5</v>
      </c>
      <c r="D214" s="14" t="s">
        <v>104</v>
      </c>
      <c r="E214" s="14">
        <v>0</v>
      </c>
      <c r="F214" s="14" t="s">
        <v>84</v>
      </c>
      <c r="G214" s="14" t="s">
        <v>85</v>
      </c>
      <c r="H214" s="36" t="s">
        <v>17</v>
      </c>
      <c r="I214" s="37" t="s">
        <v>201</v>
      </c>
      <c r="J214" s="37">
        <v>0.5</v>
      </c>
      <c r="K214" s="41">
        <v>50</v>
      </c>
      <c r="L214" s="65">
        <v>58407.079599999997</v>
      </c>
      <c r="M214" s="65"/>
      <c r="N214" s="65"/>
      <c r="O214" s="40">
        <v>0</v>
      </c>
      <c r="P214" s="21" t="str">
        <f>IF(AND($H214=P$11,$F214=Graphique!$A$2,$B214=Graphique!$A$1),MAX(P$11:P213)+1,"")</f>
        <v/>
      </c>
      <c r="Q214" s="21" t="str">
        <f>IF(AND($H214=Q$11,$F214=Graphique!$A$2,$B214=Graphique!$A$1),MAX(Q$11:Q213)+1,"")</f>
        <v/>
      </c>
      <c r="R214" s="21" t="str">
        <f>IF(AND($H214=R$11,$F214=Graphique!$A$2,$B214=Graphique!$A$1),MAX(R$11:R213)+1,"")</f>
        <v/>
      </c>
      <c r="S214" s="21" t="str">
        <f>IF(AND($H214=S$11,$F214=Graphique!$A$2,$B214=Graphique!$A$1),MAX(S$11:S213)+1,"")</f>
        <v/>
      </c>
      <c r="T214" s="21" t="str">
        <f>IF(AND($H214=T$11,$F214=Graphique!$A$2,$B214=Graphique!$A$1),MAX(T$11:T213)+1,"")</f>
        <v/>
      </c>
      <c r="U214" s="21" t="str">
        <f>IF(AND($H214=U$11,$F214=Graphique!$A$2,$B214=Graphique!$A$1),MAX(U$11:U213)+1,"")</f>
        <v/>
      </c>
      <c r="V214" s="21" t="str">
        <f>IF(AND($H214=V$11,$F214=Graphique!$A$2,$B214=Graphique!$A$1),MAX(V$11:V213)+1,"")</f>
        <v/>
      </c>
      <c r="W214" s="21" t="str">
        <f>IF(AND($H214=W$11,$F214=Graphique!$A$2,$B214=Graphique!$A$1),MAX(W$11:W213)+1,"")</f>
        <v/>
      </c>
      <c r="X214" s="21" t="str">
        <f>IF(AND($H214=X$11,$F214=Graphique!$A$2,$B214=Graphique!$A$1),MAX(X$11:X213)+1,"")</f>
        <v/>
      </c>
      <c r="Y214" s="21" t="str">
        <f>IF(AND($H214=Y$11,$F214=Graphique!$A$2,$B214=Graphique!$A$1),MAX(Y$11:Y213)+1,"")</f>
        <v/>
      </c>
      <c r="Z214" s="21" t="str">
        <f>IF(AND($H214=Z$11,$F214=Graphique!$A$2,$B214=Graphique!$A$1),MAX(Z$11:Z213)+1,"")</f>
        <v/>
      </c>
      <c r="AA214" s="21" t="str">
        <f>IF(AND($H214=AA$11,$F214=Graphique!$A$2,$B214=Graphique!$A$1),MAX(AA$11:AA213)+1,"")</f>
        <v/>
      </c>
      <c r="AB214" s="21" t="str">
        <f>IF(AND($H214=AB$11,$F214=Graphique!$A$2,$B214=Graphique!$A$1),MAX(AB$11:AB213)+1,"")</f>
        <v/>
      </c>
      <c r="AC214" s="21" t="str">
        <f>IF(AND($H214=AC$11,$F214=Graphique!$A$2,$B214=Graphique!$A$1),MAX(AC$11:AC213)+1,"")</f>
        <v/>
      </c>
    </row>
    <row r="215" spans="1:29" ht="15.75" x14ac:dyDescent="0.25">
      <c r="A215" s="14">
        <v>26214</v>
      </c>
      <c r="B215" s="14" t="s">
        <v>103</v>
      </c>
      <c r="C215" s="14" t="s">
        <v>5</v>
      </c>
      <c r="D215" s="14" t="s">
        <v>104</v>
      </c>
      <c r="E215" s="14">
        <v>0</v>
      </c>
      <c r="F215" s="14" t="s">
        <v>83</v>
      </c>
      <c r="G215" s="14" t="s">
        <v>85</v>
      </c>
      <c r="H215" s="36" t="s">
        <v>17</v>
      </c>
      <c r="I215" s="37" t="s">
        <v>202</v>
      </c>
      <c r="J215" s="38">
        <v>1</v>
      </c>
      <c r="K215" s="41">
        <v>100</v>
      </c>
      <c r="L215" s="65">
        <v>73451.327399999995</v>
      </c>
      <c r="M215" s="65"/>
      <c r="N215" s="65"/>
      <c r="O215" s="40">
        <v>0</v>
      </c>
      <c r="P215" s="21" t="str">
        <f>IF(AND($H215=P$11,$F215=Graphique!$A$2,$B215=Graphique!$A$1),MAX(P$11:P214)+1,"")</f>
        <v/>
      </c>
      <c r="Q215" s="21" t="str">
        <f>IF(AND($H215=Q$11,$F215=Graphique!$A$2,$B215=Graphique!$A$1),MAX(Q$11:Q214)+1,"")</f>
        <v/>
      </c>
      <c r="R215" s="21" t="str">
        <f>IF(AND($H215=R$11,$F215=Graphique!$A$2,$B215=Graphique!$A$1),MAX(R$11:R214)+1,"")</f>
        <v/>
      </c>
      <c r="S215" s="21" t="str">
        <f>IF(AND($H215=S$11,$F215=Graphique!$A$2,$B215=Graphique!$A$1),MAX(S$11:S214)+1,"")</f>
        <v/>
      </c>
      <c r="T215" s="21" t="str">
        <f>IF(AND($H215=T$11,$F215=Graphique!$A$2,$B215=Graphique!$A$1),MAX(T$11:T214)+1,"")</f>
        <v/>
      </c>
      <c r="U215" s="21" t="str">
        <f>IF(AND($H215=U$11,$F215=Graphique!$A$2,$B215=Graphique!$A$1),MAX(U$11:U214)+1,"")</f>
        <v/>
      </c>
      <c r="V215" s="21" t="str">
        <f>IF(AND($H215=V$11,$F215=Graphique!$A$2,$B215=Graphique!$A$1),MAX(V$11:V214)+1,"")</f>
        <v/>
      </c>
      <c r="W215" s="21" t="str">
        <f>IF(AND($H215=W$11,$F215=Graphique!$A$2,$B215=Graphique!$A$1),MAX(W$11:W214)+1,"")</f>
        <v/>
      </c>
      <c r="X215" s="21" t="str">
        <f>IF(AND($H215=X$11,$F215=Graphique!$A$2,$B215=Graphique!$A$1),MAX(X$11:X214)+1,"")</f>
        <v/>
      </c>
      <c r="Y215" s="21" t="str">
        <f>IF(AND($H215=Y$11,$F215=Graphique!$A$2,$B215=Graphique!$A$1),MAX(Y$11:Y214)+1,"")</f>
        <v/>
      </c>
      <c r="Z215" s="21" t="str">
        <f>IF(AND($H215=Z$11,$F215=Graphique!$A$2,$B215=Graphique!$A$1),MAX(Z$11:Z214)+1,"")</f>
        <v/>
      </c>
      <c r="AA215" s="21" t="str">
        <f>IF(AND($H215=AA$11,$F215=Graphique!$A$2,$B215=Graphique!$A$1),MAX(AA$11:AA214)+1,"")</f>
        <v/>
      </c>
      <c r="AB215" s="21" t="str">
        <f>IF(AND($H215=AB$11,$F215=Graphique!$A$2,$B215=Graphique!$A$1),MAX(AB$11:AB214)+1,"")</f>
        <v/>
      </c>
      <c r="AC215" s="21" t="str">
        <f>IF(AND($H215=AC$11,$F215=Graphique!$A$2,$B215=Graphique!$A$1),MAX(AC$11:AC214)+1,"")</f>
        <v/>
      </c>
    </row>
    <row r="216" spans="1:29" ht="15.75" x14ac:dyDescent="0.25">
      <c r="A216" s="14">
        <v>28765</v>
      </c>
      <c r="B216" s="14" t="s">
        <v>103</v>
      </c>
      <c r="C216" s="14" t="s">
        <v>5</v>
      </c>
      <c r="D216" s="14" t="s">
        <v>104</v>
      </c>
      <c r="E216" s="14">
        <v>0</v>
      </c>
      <c r="F216" s="14" t="s">
        <v>83</v>
      </c>
      <c r="G216" s="14" t="s">
        <v>86</v>
      </c>
      <c r="H216" s="36" t="s">
        <v>17</v>
      </c>
      <c r="I216" s="37" t="s">
        <v>203</v>
      </c>
      <c r="J216" s="38">
        <v>1</v>
      </c>
      <c r="K216" s="41">
        <v>100</v>
      </c>
      <c r="L216" s="65">
        <v>78761.061900000001</v>
      </c>
      <c r="M216" s="65"/>
      <c r="N216" s="65"/>
      <c r="O216" s="40">
        <v>0</v>
      </c>
      <c r="P216" s="21" t="str">
        <f>IF(AND($H216=P$11,$F216=Graphique!$A$2,$B216=Graphique!$A$1),MAX(P$11:P215)+1,"")</f>
        <v/>
      </c>
      <c r="Q216" s="21" t="str">
        <f>IF(AND($H216=Q$11,$F216=Graphique!$A$2,$B216=Graphique!$A$1),MAX(Q$11:Q215)+1,"")</f>
        <v/>
      </c>
      <c r="R216" s="21" t="str">
        <f>IF(AND($H216=R$11,$F216=Graphique!$A$2,$B216=Graphique!$A$1),MAX(R$11:R215)+1,"")</f>
        <v/>
      </c>
      <c r="S216" s="21" t="str">
        <f>IF(AND($H216=S$11,$F216=Graphique!$A$2,$B216=Graphique!$A$1),MAX(S$11:S215)+1,"")</f>
        <v/>
      </c>
      <c r="T216" s="21" t="str">
        <f>IF(AND($H216=T$11,$F216=Graphique!$A$2,$B216=Graphique!$A$1),MAX(T$11:T215)+1,"")</f>
        <v/>
      </c>
      <c r="U216" s="21" t="str">
        <f>IF(AND($H216=U$11,$F216=Graphique!$A$2,$B216=Graphique!$A$1),MAX(U$11:U215)+1,"")</f>
        <v/>
      </c>
      <c r="V216" s="21" t="str">
        <f>IF(AND($H216=V$11,$F216=Graphique!$A$2,$B216=Graphique!$A$1),MAX(V$11:V215)+1,"")</f>
        <v/>
      </c>
      <c r="W216" s="21" t="str">
        <f>IF(AND($H216=W$11,$F216=Graphique!$A$2,$B216=Graphique!$A$1),MAX(W$11:W215)+1,"")</f>
        <v/>
      </c>
      <c r="X216" s="21" t="str">
        <f>IF(AND($H216=X$11,$F216=Graphique!$A$2,$B216=Graphique!$A$1),MAX(X$11:X215)+1,"")</f>
        <v/>
      </c>
      <c r="Y216" s="21" t="str">
        <f>IF(AND($H216=Y$11,$F216=Graphique!$A$2,$B216=Graphique!$A$1),MAX(Y$11:Y215)+1,"")</f>
        <v/>
      </c>
      <c r="Z216" s="21" t="str">
        <f>IF(AND($H216=Z$11,$F216=Graphique!$A$2,$B216=Graphique!$A$1),MAX(Z$11:Z215)+1,"")</f>
        <v/>
      </c>
      <c r="AA216" s="21" t="str">
        <f>IF(AND($H216=AA$11,$F216=Graphique!$A$2,$B216=Graphique!$A$1),MAX(AA$11:AA215)+1,"")</f>
        <v/>
      </c>
      <c r="AB216" s="21" t="str">
        <f>IF(AND($H216=AB$11,$F216=Graphique!$A$2,$B216=Graphique!$A$1),MAX(AB$11:AB215)+1,"")</f>
        <v/>
      </c>
      <c r="AC216" s="21" t="str">
        <f>IF(AND($H216=AC$11,$F216=Graphique!$A$2,$B216=Graphique!$A$1),MAX(AC$11:AC215)+1,"")</f>
        <v/>
      </c>
    </row>
    <row r="217" spans="1:29" ht="15.75" x14ac:dyDescent="0.25">
      <c r="A217" s="14"/>
      <c r="B217" s="14" t="s">
        <v>103</v>
      </c>
      <c r="C217" s="14" t="s">
        <v>5</v>
      </c>
      <c r="D217" s="14" t="s">
        <v>104</v>
      </c>
      <c r="E217" s="14">
        <v>0</v>
      </c>
      <c r="F217" s="14" t="s">
        <v>83</v>
      </c>
      <c r="G217" s="14" t="s">
        <v>86</v>
      </c>
      <c r="H217" s="49" t="s">
        <v>18</v>
      </c>
      <c r="I217" s="50" t="s">
        <v>19</v>
      </c>
      <c r="J217" s="55">
        <v>1</v>
      </c>
      <c r="K217" s="50">
        <v>100</v>
      </c>
      <c r="L217" s="53">
        <v>59911.504399999998</v>
      </c>
      <c r="M217" s="53"/>
      <c r="N217" s="53"/>
      <c r="O217" s="79">
        <v>0</v>
      </c>
      <c r="P217" s="21" t="str">
        <f>IF(AND($H217=P$11,$F217=Graphique!$A$2,$B217=Graphique!$A$1),MAX(P$11:P216)+1,"")</f>
        <v/>
      </c>
      <c r="Q217" s="21" t="str">
        <f>IF(AND($H217=Q$11,$F217=Graphique!$A$2,$B217=Graphique!$A$1),MAX(Q$11:Q216)+1,"")</f>
        <v/>
      </c>
      <c r="R217" s="21" t="str">
        <f>IF(AND($H217=R$11,$F217=Graphique!$A$2,$B217=Graphique!$A$1),MAX(R$11:R216)+1,"")</f>
        <v/>
      </c>
      <c r="S217" s="21" t="str">
        <f>IF(AND($H217=S$11,$F217=Graphique!$A$2,$B217=Graphique!$A$1),MAX(S$11:S216)+1,"")</f>
        <v/>
      </c>
      <c r="T217" s="21" t="str">
        <f>IF(AND($H217=T$11,$F217=Graphique!$A$2,$B217=Graphique!$A$1),MAX(T$11:T216)+1,"")</f>
        <v/>
      </c>
      <c r="U217" s="21" t="str">
        <f>IF(AND($H217=U$11,$F217=Graphique!$A$2,$B217=Graphique!$A$1),MAX(U$11:U216)+1,"")</f>
        <v/>
      </c>
      <c r="V217" s="21" t="str">
        <f>IF(AND($H217=V$11,$F217=Graphique!$A$2,$B217=Graphique!$A$1),MAX(V$11:V216)+1,"")</f>
        <v/>
      </c>
      <c r="W217" s="21" t="str">
        <f>IF(AND($H217=W$11,$F217=Graphique!$A$2,$B217=Graphique!$A$1),MAX(W$11:W216)+1,"")</f>
        <v/>
      </c>
      <c r="X217" s="21" t="str">
        <f>IF(AND($H217=X$11,$F217=Graphique!$A$2,$B217=Graphique!$A$1),MAX(X$11:X216)+1,"")</f>
        <v/>
      </c>
      <c r="Y217" s="21" t="str">
        <f>IF(AND($H217=Y$11,$F217=Graphique!$A$2,$B217=Graphique!$A$1),MAX(Y$11:Y216)+1,"")</f>
        <v/>
      </c>
      <c r="Z217" s="21" t="str">
        <f>IF(AND($H217=Z$11,$F217=Graphique!$A$2,$B217=Graphique!$A$1),MAX(Z$11:Z216)+1,"")</f>
        <v/>
      </c>
      <c r="AA217" s="21" t="str">
        <f>IF(AND($H217=AA$11,$F217=Graphique!$A$2,$B217=Graphique!$A$1),MAX(AA$11:AA216)+1,"")</f>
        <v/>
      </c>
      <c r="AB217" s="21" t="str">
        <f>IF(AND($H217=AB$11,$F217=Graphique!$A$2,$B217=Graphique!$A$1),MAX(AB$11:AB216)+1,"")</f>
        <v/>
      </c>
      <c r="AC217" s="21" t="str">
        <f>IF(AND($H217=AC$11,$F217=Graphique!$A$2,$B217=Graphique!$A$1),MAX(AC$11:AC216)+1,"")</f>
        <v/>
      </c>
    </row>
    <row r="218" spans="1:29" ht="15.75" x14ac:dyDescent="0.25">
      <c r="A218" s="14"/>
      <c r="B218" s="14" t="s">
        <v>103</v>
      </c>
      <c r="C218" s="14" t="s">
        <v>5</v>
      </c>
      <c r="D218" s="14" t="s">
        <v>104</v>
      </c>
      <c r="E218" s="14">
        <v>0</v>
      </c>
      <c r="F218" s="14" t="s">
        <v>83</v>
      </c>
      <c r="G218" s="14" t="s">
        <v>85</v>
      </c>
      <c r="H218" s="49" t="s">
        <v>18</v>
      </c>
      <c r="I218" s="50" t="s">
        <v>89</v>
      </c>
      <c r="J218" s="54">
        <v>0.5</v>
      </c>
      <c r="K218" s="50">
        <v>50</v>
      </c>
      <c r="L218" s="53">
        <v>45398.230100000001</v>
      </c>
      <c r="M218" s="53"/>
      <c r="N218" s="53"/>
      <c r="O218" s="79">
        <v>0</v>
      </c>
      <c r="P218" s="21" t="str">
        <f>IF(AND($H218=P$11,$F218=Graphique!$A$2,$B218=Graphique!$A$1),MAX(P$11:P217)+1,"")</f>
        <v/>
      </c>
      <c r="Q218" s="21" t="str">
        <f>IF(AND($H218=Q$11,$F218=Graphique!$A$2,$B218=Graphique!$A$1),MAX(Q$11:Q217)+1,"")</f>
        <v/>
      </c>
      <c r="R218" s="21" t="str">
        <f>IF(AND($H218=R$11,$F218=Graphique!$A$2,$B218=Graphique!$A$1),MAX(R$11:R217)+1,"")</f>
        <v/>
      </c>
      <c r="S218" s="21" t="str">
        <f>IF(AND($H218=S$11,$F218=Graphique!$A$2,$B218=Graphique!$A$1),MAX(S$11:S217)+1,"")</f>
        <v/>
      </c>
      <c r="T218" s="21" t="str">
        <f>IF(AND($H218=T$11,$F218=Graphique!$A$2,$B218=Graphique!$A$1),MAX(T$11:T217)+1,"")</f>
        <v/>
      </c>
      <c r="U218" s="21" t="str">
        <f>IF(AND($H218=U$11,$F218=Graphique!$A$2,$B218=Graphique!$A$1),MAX(U$11:U217)+1,"")</f>
        <v/>
      </c>
      <c r="V218" s="21" t="str">
        <f>IF(AND($H218=V$11,$F218=Graphique!$A$2,$B218=Graphique!$A$1),MAX(V$11:V217)+1,"")</f>
        <v/>
      </c>
      <c r="W218" s="21" t="str">
        <f>IF(AND($H218=W$11,$F218=Graphique!$A$2,$B218=Graphique!$A$1),MAX(W$11:W217)+1,"")</f>
        <v/>
      </c>
      <c r="X218" s="21" t="str">
        <f>IF(AND($H218=X$11,$F218=Graphique!$A$2,$B218=Graphique!$A$1),MAX(X$11:X217)+1,"")</f>
        <v/>
      </c>
      <c r="Y218" s="21" t="str">
        <f>IF(AND($H218=Y$11,$F218=Graphique!$A$2,$B218=Graphique!$A$1),MAX(Y$11:Y217)+1,"")</f>
        <v/>
      </c>
      <c r="Z218" s="21" t="str">
        <f>IF(AND($H218=Z$11,$F218=Graphique!$A$2,$B218=Graphique!$A$1),MAX(Z$11:Z217)+1,"")</f>
        <v/>
      </c>
      <c r="AA218" s="21" t="str">
        <f>IF(AND($H218=AA$11,$F218=Graphique!$A$2,$B218=Graphique!$A$1),MAX(AA$11:AA217)+1,"")</f>
        <v/>
      </c>
      <c r="AB218" s="21" t="str">
        <f>IF(AND($H218=AB$11,$F218=Graphique!$A$2,$B218=Graphique!$A$1),MAX(AB$11:AB217)+1,"")</f>
        <v/>
      </c>
      <c r="AC218" s="21" t="str">
        <f>IF(AND($H218=AC$11,$F218=Graphique!$A$2,$B218=Graphique!$A$1),MAX(AC$11:AC217)+1,"")</f>
        <v/>
      </c>
    </row>
    <row r="219" spans="1:29" ht="15.75" x14ac:dyDescent="0.25">
      <c r="A219" s="14"/>
      <c r="B219" s="14" t="s">
        <v>103</v>
      </c>
      <c r="C219" s="14" t="s">
        <v>5</v>
      </c>
      <c r="D219" s="14" t="s">
        <v>104</v>
      </c>
      <c r="E219" s="14">
        <v>0</v>
      </c>
      <c r="F219" s="14" t="s">
        <v>83</v>
      </c>
      <c r="G219" s="14" t="s">
        <v>85</v>
      </c>
      <c r="H219" s="49" t="s">
        <v>18</v>
      </c>
      <c r="I219" s="50" t="s">
        <v>20</v>
      </c>
      <c r="J219" s="55">
        <v>1</v>
      </c>
      <c r="K219" s="50">
        <v>100</v>
      </c>
      <c r="L219" s="53">
        <v>54039.19</v>
      </c>
      <c r="M219" s="53"/>
      <c r="N219" s="53"/>
      <c r="O219" s="79">
        <v>0</v>
      </c>
      <c r="P219" s="21" t="str">
        <f>IF(AND($H219=P$11,$F219=Graphique!$A$2,$B219=Graphique!$A$1),MAX(P$11:P218)+1,"")</f>
        <v/>
      </c>
      <c r="Q219" s="21" t="str">
        <f>IF(AND($H219=Q$11,$F219=Graphique!$A$2,$B219=Graphique!$A$1),MAX(Q$11:Q218)+1,"")</f>
        <v/>
      </c>
      <c r="R219" s="21" t="str">
        <f>IF(AND($H219=R$11,$F219=Graphique!$A$2,$B219=Graphique!$A$1),MAX(R$11:R218)+1,"")</f>
        <v/>
      </c>
      <c r="S219" s="21" t="str">
        <f>IF(AND($H219=S$11,$F219=Graphique!$A$2,$B219=Graphique!$A$1),MAX(S$11:S218)+1,"")</f>
        <v/>
      </c>
      <c r="T219" s="21" t="str">
        <f>IF(AND($H219=T$11,$F219=Graphique!$A$2,$B219=Graphique!$A$1),MAX(T$11:T218)+1,"")</f>
        <v/>
      </c>
      <c r="U219" s="21" t="str">
        <f>IF(AND($H219=U$11,$F219=Graphique!$A$2,$B219=Graphique!$A$1),MAX(U$11:U218)+1,"")</f>
        <v/>
      </c>
      <c r="V219" s="21" t="str">
        <f>IF(AND($H219=V$11,$F219=Graphique!$A$2,$B219=Graphique!$A$1),MAX(V$11:V218)+1,"")</f>
        <v/>
      </c>
      <c r="W219" s="21" t="str">
        <f>IF(AND($H219=W$11,$F219=Graphique!$A$2,$B219=Graphique!$A$1),MAX(W$11:W218)+1,"")</f>
        <v/>
      </c>
      <c r="X219" s="21" t="str">
        <f>IF(AND($H219=X$11,$F219=Graphique!$A$2,$B219=Graphique!$A$1),MAX(X$11:X218)+1,"")</f>
        <v/>
      </c>
      <c r="Y219" s="21" t="str">
        <f>IF(AND($H219=Y$11,$F219=Graphique!$A$2,$B219=Graphique!$A$1),MAX(Y$11:Y218)+1,"")</f>
        <v/>
      </c>
      <c r="Z219" s="21" t="str">
        <f>IF(AND($H219=Z$11,$F219=Graphique!$A$2,$B219=Graphique!$A$1),MAX(Z$11:Z218)+1,"")</f>
        <v/>
      </c>
      <c r="AA219" s="21" t="str">
        <f>IF(AND($H219=AA$11,$F219=Graphique!$A$2,$B219=Graphique!$A$1),MAX(AA$11:AA218)+1,"")</f>
        <v/>
      </c>
      <c r="AB219" s="21" t="str">
        <f>IF(AND($H219=AB$11,$F219=Graphique!$A$2,$B219=Graphique!$A$1),MAX(AB$11:AB218)+1,"")</f>
        <v/>
      </c>
      <c r="AC219" s="21" t="str">
        <f>IF(AND($H219=AC$11,$F219=Graphique!$A$2,$B219=Graphique!$A$1),MAX(AC$11:AC218)+1,"")</f>
        <v/>
      </c>
    </row>
    <row r="220" spans="1:29" ht="15.75" x14ac:dyDescent="0.25">
      <c r="A220" s="14"/>
      <c r="B220" s="14" t="s">
        <v>103</v>
      </c>
      <c r="C220" s="14" t="s">
        <v>5</v>
      </c>
      <c r="D220" s="14" t="s">
        <v>104</v>
      </c>
      <c r="E220" s="14">
        <v>0</v>
      </c>
      <c r="F220" s="14" t="s">
        <v>84</v>
      </c>
      <c r="G220" s="14" t="s">
        <v>86</v>
      </c>
      <c r="H220" s="49" t="s">
        <v>18</v>
      </c>
      <c r="I220" s="50" t="s">
        <v>21</v>
      </c>
      <c r="J220" s="55">
        <v>1</v>
      </c>
      <c r="K220" s="50">
        <v>100</v>
      </c>
      <c r="L220" s="53">
        <v>82831.858399999997</v>
      </c>
      <c r="M220" s="53"/>
      <c r="N220" s="53"/>
      <c r="O220" s="79">
        <v>0</v>
      </c>
      <c r="P220" s="21" t="str">
        <f>IF(AND($H220=P$11,$F220=Graphique!$A$2,$B220=Graphique!$A$1),MAX(P$11:P219)+1,"")</f>
        <v/>
      </c>
      <c r="Q220" s="21" t="str">
        <f>IF(AND($H220=Q$11,$F220=Graphique!$A$2,$B220=Graphique!$A$1),MAX(Q$11:Q219)+1,"")</f>
        <v/>
      </c>
      <c r="R220" s="21" t="str">
        <f>IF(AND($H220=R$11,$F220=Graphique!$A$2,$B220=Graphique!$A$1),MAX(R$11:R219)+1,"")</f>
        <v/>
      </c>
      <c r="S220" s="21" t="str">
        <f>IF(AND($H220=S$11,$F220=Graphique!$A$2,$B220=Graphique!$A$1),MAX(S$11:S219)+1,"")</f>
        <v/>
      </c>
      <c r="T220" s="21" t="str">
        <f>IF(AND($H220=T$11,$F220=Graphique!$A$2,$B220=Graphique!$A$1),MAX(T$11:T219)+1,"")</f>
        <v/>
      </c>
      <c r="U220" s="21" t="str">
        <f>IF(AND($H220=U$11,$F220=Graphique!$A$2,$B220=Graphique!$A$1),MAX(U$11:U219)+1,"")</f>
        <v/>
      </c>
      <c r="V220" s="21" t="str">
        <f>IF(AND($H220=V$11,$F220=Graphique!$A$2,$B220=Graphique!$A$1),MAX(V$11:V219)+1,"")</f>
        <v/>
      </c>
      <c r="W220" s="21" t="str">
        <f>IF(AND($H220=W$11,$F220=Graphique!$A$2,$B220=Graphique!$A$1),MAX(W$11:W219)+1,"")</f>
        <v/>
      </c>
      <c r="X220" s="21" t="str">
        <f>IF(AND($H220=X$11,$F220=Graphique!$A$2,$B220=Graphique!$A$1),MAX(X$11:X219)+1,"")</f>
        <v/>
      </c>
      <c r="Y220" s="21" t="str">
        <f>IF(AND($H220=Y$11,$F220=Graphique!$A$2,$B220=Graphique!$A$1),MAX(Y$11:Y219)+1,"")</f>
        <v/>
      </c>
      <c r="Z220" s="21" t="str">
        <f>IF(AND($H220=Z$11,$F220=Graphique!$A$2,$B220=Graphique!$A$1),MAX(Z$11:Z219)+1,"")</f>
        <v/>
      </c>
      <c r="AA220" s="21" t="str">
        <f>IF(AND($H220=AA$11,$F220=Graphique!$A$2,$B220=Graphique!$A$1),MAX(AA$11:AA219)+1,"")</f>
        <v/>
      </c>
      <c r="AB220" s="21" t="str">
        <f>IF(AND($H220=AB$11,$F220=Graphique!$A$2,$B220=Graphique!$A$1),MAX(AB$11:AB219)+1,"")</f>
        <v/>
      </c>
      <c r="AC220" s="21" t="str">
        <f>IF(AND($H220=AC$11,$F220=Graphique!$A$2,$B220=Graphique!$A$1),MAX(AC$11:AC219)+1,"")</f>
        <v/>
      </c>
    </row>
    <row r="221" spans="1:29" ht="15.75" x14ac:dyDescent="0.25">
      <c r="A221" s="14"/>
      <c r="B221" s="14" t="s">
        <v>103</v>
      </c>
      <c r="C221" s="14" t="s">
        <v>5</v>
      </c>
      <c r="D221" s="14" t="s">
        <v>104</v>
      </c>
      <c r="E221" s="14">
        <v>0</v>
      </c>
      <c r="F221" s="14" t="s">
        <v>84</v>
      </c>
      <c r="G221" s="14" t="s">
        <v>86</v>
      </c>
      <c r="H221" s="49" t="s">
        <v>18</v>
      </c>
      <c r="I221" s="50" t="s">
        <v>79</v>
      </c>
      <c r="J221" s="54">
        <v>0.5</v>
      </c>
      <c r="K221" s="50">
        <v>50</v>
      </c>
      <c r="L221" s="53">
        <v>70707.964600000007</v>
      </c>
      <c r="M221" s="53"/>
      <c r="N221" s="53"/>
      <c r="O221" s="79">
        <v>0</v>
      </c>
      <c r="P221" s="21" t="str">
        <f>IF(AND($H221=P$11,$F221=Graphique!$A$2,$B221=Graphique!$A$1),MAX(P$11:P220)+1,"")</f>
        <v/>
      </c>
      <c r="Q221" s="21" t="str">
        <f>IF(AND($H221=Q$11,$F221=Graphique!$A$2,$B221=Graphique!$A$1),MAX(Q$11:Q220)+1,"")</f>
        <v/>
      </c>
      <c r="R221" s="21" t="str">
        <f>IF(AND($H221=R$11,$F221=Graphique!$A$2,$B221=Graphique!$A$1),MAX(R$11:R220)+1,"")</f>
        <v/>
      </c>
      <c r="S221" s="21" t="str">
        <f>IF(AND($H221=S$11,$F221=Graphique!$A$2,$B221=Graphique!$A$1),MAX(S$11:S220)+1,"")</f>
        <v/>
      </c>
      <c r="T221" s="21" t="str">
        <f>IF(AND($H221=T$11,$F221=Graphique!$A$2,$B221=Graphique!$A$1),MAX(T$11:T220)+1,"")</f>
        <v/>
      </c>
      <c r="U221" s="21" t="str">
        <f>IF(AND($H221=U$11,$F221=Graphique!$A$2,$B221=Graphique!$A$1),MAX(U$11:U220)+1,"")</f>
        <v/>
      </c>
      <c r="V221" s="21" t="str">
        <f>IF(AND($H221=V$11,$F221=Graphique!$A$2,$B221=Graphique!$A$1),MAX(V$11:V220)+1,"")</f>
        <v/>
      </c>
      <c r="W221" s="21" t="str">
        <f>IF(AND($H221=W$11,$F221=Graphique!$A$2,$B221=Graphique!$A$1),MAX(W$11:W220)+1,"")</f>
        <v/>
      </c>
      <c r="X221" s="21" t="str">
        <f>IF(AND($H221=X$11,$F221=Graphique!$A$2,$B221=Graphique!$A$1),MAX(X$11:X220)+1,"")</f>
        <v/>
      </c>
      <c r="Y221" s="21" t="str">
        <f>IF(AND($H221=Y$11,$F221=Graphique!$A$2,$B221=Graphique!$A$1),MAX(Y$11:Y220)+1,"")</f>
        <v/>
      </c>
      <c r="Z221" s="21" t="str">
        <f>IF(AND($H221=Z$11,$F221=Graphique!$A$2,$B221=Graphique!$A$1),MAX(Z$11:Z220)+1,"")</f>
        <v/>
      </c>
      <c r="AA221" s="21" t="str">
        <f>IF(AND($H221=AA$11,$F221=Graphique!$A$2,$B221=Graphique!$A$1),MAX(AA$11:AA220)+1,"")</f>
        <v/>
      </c>
      <c r="AB221" s="21" t="str">
        <f>IF(AND($H221=AB$11,$F221=Graphique!$A$2,$B221=Graphique!$A$1),MAX(AB$11:AB220)+1,"")</f>
        <v/>
      </c>
      <c r="AC221" s="21" t="str">
        <f>IF(AND($H221=AC$11,$F221=Graphique!$A$2,$B221=Graphique!$A$1),MAX(AC$11:AC220)+1,"")</f>
        <v/>
      </c>
    </row>
    <row r="222" spans="1:29" ht="15.75" x14ac:dyDescent="0.25">
      <c r="A222" s="14"/>
      <c r="B222" s="14" t="s">
        <v>103</v>
      </c>
      <c r="C222" s="14" t="s">
        <v>5</v>
      </c>
      <c r="D222" s="14" t="s">
        <v>104</v>
      </c>
      <c r="E222" s="14">
        <v>0</v>
      </c>
      <c r="F222" s="14" t="s">
        <v>84</v>
      </c>
      <c r="G222" s="14" t="s">
        <v>86</v>
      </c>
      <c r="H222" s="49" t="s">
        <v>18</v>
      </c>
      <c r="I222" s="50" t="s">
        <v>80</v>
      </c>
      <c r="J222" s="54">
        <v>0.5</v>
      </c>
      <c r="K222" s="50">
        <v>30</v>
      </c>
      <c r="L222" s="53"/>
      <c r="M222" s="53"/>
      <c r="N222" s="53"/>
      <c r="O222" s="79">
        <v>0</v>
      </c>
      <c r="P222" s="21" t="str">
        <f>IF(AND($H222=P$11,$F222=Graphique!$A$2,$B222=Graphique!$A$1),MAX(P$11:P221)+1,"")</f>
        <v/>
      </c>
      <c r="Q222" s="21" t="str">
        <f>IF(AND($H222=Q$11,$F222=Graphique!$A$2,$B222=Graphique!$A$1),MAX(Q$11:Q221)+1,"")</f>
        <v/>
      </c>
      <c r="R222" s="21" t="str">
        <f>IF(AND($H222=R$11,$F222=Graphique!$A$2,$B222=Graphique!$A$1),MAX(R$11:R221)+1,"")</f>
        <v/>
      </c>
      <c r="S222" s="21" t="str">
        <f>IF(AND($H222=S$11,$F222=Graphique!$A$2,$B222=Graphique!$A$1),MAX(S$11:S221)+1,"")</f>
        <v/>
      </c>
      <c r="T222" s="21" t="str">
        <f>IF(AND($H222=T$11,$F222=Graphique!$A$2,$B222=Graphique!$A$1),MAX(T$11:T221)+1,"")</f>
        <v/>
      </c>
      <c r="U222" s="21" t="str">
        <f>IF(AND($H222=U$11,$F222=Graphique!$A$2,$B222=Graphique!$A$1),MAX(U$11:U221)+1,"")</f>
        <v/>
      </c>
      <c r="V222" s="21" t="str">
        <f>IF(AND($H222=V$11,$F222=Graphique!$A$2,$B222=Graphique!$A$1),MAX(V$11:V221)+1,"")</f>
        <v/>
      </c>
      <c r="W222" s="21" t="str">
        <f>IF(AND($H222=W$11,$F222=Graphique!$A$2,$B222=Graphique!$A$1),MAX(W$11:W221)+1,"")</f>
        <v/>
      </c>
      <c r="X222" s="21" t="str">
        <f>IF(AND($H222=X$11,$F222=Graphique!$A$2,$B222=Graphique!$A$1),MAX(X$11:X221)+1,"")</f>
        <v/>
      </c>
      <c r="Y222" s="21" t="str">
        <f>IF(AND($H222=Y$11,$F222=Graphique!$A$2,$B222=Graphique!$A$1),MAX(Y$11:Y221)+1,"")</f>
        <v/>
      </c>
      <c r="Z222" s="21" t="str">
        <f>IF(AND($H222=Z$11,$F222=Graphique!$A$2,$B222=Graphique!$A$1),MAX(Z$11:Z221)+1,"")</f>
        <v/>
      </c>
      <c r="AA222" s="21" t="str">
        <f>IF(AND($H222=AA$11,$F222=Graphique!$A$2,$B222=Graphique!$A$1),MAX(AA$11:AA221)+1,"")</f>
        <v/>
      </c>
      <c r="AB222" s="21" t="str">
        <f>IF(AND($H222=AB$11,$F222=Graphique!$A$2,$B222=Graphique!$A$1),MAX(AB$11:AB221)+1,"")</f>
        <v/>
      </c>
      <c r="AC222" s="21" t="str">
        <f>IF(AND($H222=AC$11,$F222=Graphique!$A$2,$B222=Graphique!$A$1),MAX(AC$11:AC221)+1,"")</f>
        <v/>
      </c>
    </row>
    <row r="223" spans="1:29" ht="15.75" x14ac:dyDescent="0.25">
      <c r="A223" s="14"/>
      <c r="B223" s="14" t="s">
        <v>103</v>
      </c>
      <c r="C223" s="14" t="s">
        <v>5</v>
      </c>
      <c r="D223" s="14" t="s">
        <v>104</v>
      </c>
      <c r="E223" s="14">
        <v>0</v>
      </c>
      <c r="F223" s="14" t="s">
        <v>84</v>
      </c>
      <c r="G223" s="14" t="s">
        <v>85</v>
      </c>
      <c r="H223" s="49" t="s">
        <v>18</v>
      </c>
      <c r="I223" s="50" t="s">
        <v>22</v>
      </c>
      <c r="J223" s="55">
        <v>1</v>
      </c>
      <c r="K223" s="50">
        <v>100</v>
      </c>
      <c r="L223" s="53"/>
      <c r="M223" s="53"/>
      <c r="N223" s="53"/>
      <c r="O223" s="79">
        <v>0</v>
      </c>
      <c r="P223" s="21" t="str">
        <f>IF(AND($H223=P$11,$F223=Graphique!$A$2,$B223=Graphique!$A$1),MAX(P$11:P222)+1,"")</f>
        <v/>
      </c>
      <c r="Q223" s="21" t="str">
        <f>IF(AND($H223=Q$11,$F223=Graphique!$A$2,$B223=Graphique!$A$1),MAX(Q$11:Q222)+1,"")</f>
        <v/>
      </c>
      <c r="R223" s="21" t="str">
        <f>IF(AND($H223=R$11,$F223=Graphique!$A$2,$B223=Graphique!$A$1),MAX(R$11:R222)+1,"")</f>
        <v/>
      </c>
      <c r="S223" s="21" t="str">
        <f>IF(AND($H223=S$11,$F223=Graphique!$A$2,$B223=Graphique!$A$1),MAX(S$11:S222)+1,"")</f>
        <v/>
      </c>
      <c r="T223" s="21" t="str">
        <f>IF(AND($H223=T$11,$F223=Graphique!$A$2,$B223=Graphique!$A$1),MAX(T$11:T222)+1,"")</f>
        <v/>
      </c>
      <c r="U223" s="21" t="str">
        <f>IF(AND($H223=U$11,$F223=Graphique!$A$2,$B223=Graphique!$A$1),MAX(U$11:U222)+1,"")</f>
        <v/>
      </c>
      <c r="V223" s="21" t="str">
        <f>IF(AND($H223=V$11,$F223=Graphique!$A$2,$B223=Graphique!$A$1),MAX(V$11:V222)+1,"")</f>
        <v/>
      </c>
      <c r="W223" s="21" t="str">
        <f>IF(AND($H223=W$11,$F223=Graphique!$A$2,$B223=Graphique!$A$1),MAX(W$11:W222)+1,"")</f>
        <v/>
      </c>
      <c r="X223" s="21" t="str">
        <f>IF(AND($H223=X$11,$F223=Graphique!$A$2,$B223=Graphique!$A$1),MAX(X$11:X222)+1,"")</f>
        <v/>
      </c>
      <c r="Y223" s="21" t="str">
        <f>IF(AND($H223=Y$11,$F223=Graphique!$A$2,$B223=Graphique!$A$1),MAX(Y$11:Y222)+1,"")</f>
        <v/>
      </c>
      <c r="Z223" s="21" t="str">
        <f>IF(AND($H223=Z$11,$F223=Graphique!$A$2,$B223=Graphique!$A$1),MAX(Z$11:Z222)+1,"")</f>
        <v/>
      </c>
      <c r="AA223" s="21" t="str">
        <f>IF(AND($H223=AA$11,$F223=Graphique!$A$2,$B223=Graphique!$A$1),MAX(AA$11:AA222)+1,"")</f>
        <v/>
      </c>
      <c r="AB223" s="21" t="str">
        <f>IF(AND($H223=AB$11,$F223=Graphique!$A$2,$B223=Graphique!$A$1),MAX(AB$11:AB222)+1,"")</f>
        <v/>
      </c>
      <c r="AC223" s="21" t="str">
        <f>IF(AND($H223=AC$11,$F223=Graphique!$A$2,$B223=Graphique!$A$1),MAX(AC$11:AC222)+1,"")</f>
        <v/>
      </c>
    </row>
    <row r="224" spans="1:29" ht="15.75" x14ac:dyDescent="0.25">
      <c r="A224" s="14"/>
      <c r="B224" s="14" t="s">
        <v>103</v>
      </c>
      <c r="C224" s="14" t="s">
        <v>5</v>
      </c>
      <c r="D224" s="14" t="s">
        <v>104</v>
      </c>
      <c r="E224" s="14">
        <v>0</v>
      </c>
      <c r="F224" s="14" t="s">
        <v>83</v>
      </c>
      <c r="G224" s="14" t="s">
        <v>85</v>
      </c>
      <c r="H224" s="56" t="s">
        <v>23</v>
      </c>
      <c r="I224" s="57" t="s">
        <v>24</v>
      </c>
      <c r="J224" s="58">
        <v>1</v>
      </c>
      <c r="K224" s="57">
        <v>100</v>
      </c>
      <c r="L224" s="59">
        <v>55044.247799999997</v>
      </c>
      <c r="M224" s="59"/>
      <c r="N224" s="59"/>
      <c r="O224" s="88">
        <v>5044.2477999999974</v>
      </c>
      <c r="P224" s="21" t="str">
        <f>IF(AND($H224=P$11,$F224=Graphique!$A$2,$B224=Graphique!$A$1),MAX(P$11:P223)+1,"")</f>
        <v/>
      </c>
      <c r="Q224" s="21" t="str">
        <f>IF(AND($H224=Q$11,$F224=Graphique!$A$2,$B224=Graphique!$A$1),MAX(Q$11:Q223)+1,"")</f>
        <v/>
      </c>
      <c r="R224" s="21" t="str">
        <f>IF(AND($H224=R$11,$F224=Graphique!$A$2,$B224=Graphique!$A$1),MAX(R$11:R223)+1,"")</f>
        <v/>
      </c>
      <c r="S224" s="21" t="str">
        <f>IF(AND($H224=S$11,$F224=Graphique!$A$2,$B224=Graphique!$A$1),MAX(S$11:S223)+1,"")</f>
        <v/>
      </c>
      <c r="T224" s="21" t="str">
        <f>IF(AND($H224=T$11,$F224=Graphique!$A$2,$B224=Graphique!$A$1),MAX(T$11:T223)+1,"")</f>
        <v/>
      </c>
      <c r="U224" s="21" t="str">
        <f>IF(AND($H224=U$11,$F224=Graphique!$A$2,$B224=Graphique!$A$1),MAX(U$11:U223)+1,"")</f>
        <v/>
      </c>
      <c r="V224" s="21" t="str">
        <f>IF(AND($H224=V$11,$F224=Graphique!$A$2,$B224=Graphique!$A$1),MAX(V$11:V223)+1,"")</f>
        <v/>
      </c>
      <c r="W224" s="21" t="str">
        <f>IF(AND($H224=W$11,$F224=Graphique!$A$2,$B224=Graphique!$A$1),MAX(W$11:W223)+1,"")</f>
        <v/>
      </c>
      <c r="X224" s="21" t="str">
        <f>IF(AND($H224=X$11,$F224=Graphique!$A$2,$B224=Graphique!$A$1),MAX(X$11:X223)+1,"")</f>
        <v/>
      </c>
      <c r="Y224" s="21" t="str">
        <f>IF(AND($H224=Y$11,$F224=Graphique!$A$2,$B224=Graphique!$A$1),MAX(Y$11:Y223)+1,"")</f>
        <v/>
      </c>
      <c r="Z224" s="21" t="str">
        <f>IF(AND($H224=Z$11,$F224=Graphique!$A$2,$B224=Graphique!$A$1),MAX(Z$11:Z223)+1,"")</f>
        <v/>
      </c>
      <c r="AA224" s="21" t="str">
        <f>IF(AND($H224=AA$11,$F224=Graphique!$A$2,$B224=Graphique!$A$1),MAX(AA$11:AA223)+1,"")</f>
        <v/>
      </c>
      <c r="AB224" s="21" t="str">
        <f>IF(AND($H224=AB$11,$F224=Graphique!$A$2,$B224=Graphique!$A$1),MAX(AB$11:AB223)+1,"")</f>
        <v/>
      </c>
      <c r="AC224" s="21" t="str">
        <f>IF(AND($H224=AC$11,$F224=Graphique!$A$2,$B224=Graphique!$A$1),MAX(AC$11:AC223)+1,"")</f>
        <v/>
      </c>
    </row>
    <row r="225" spans="1:29" ht="15.75" x14ac:dyDescent="0.25">
      <c r="A225" s="14"/>
      <c r="B225" s="14" t="s">
        <v>103</v>
      </c>
      <c r="C225" s="14" t="s">
        <v>5</v>
      </c>
      <c r="D225" s="14" t="s">
        <v>104</v>
      </c>
      <c r="E225" s="14">
        <v>0</v>
      </c>
      <c r="F225" s="14" t="s">
        <v>84</v>
      </c>
      <c r="G225" s="14" t="s">
        <v>86</v>
      </c>
      <c r="H225" s="56" t="s">
        <v>23</v>
      </c>
      <c r="I225" s="57" t="s">
        <v>25</v>
      </c>
      <c r="J225" s="60">
        <v>1.5</v>
      </c>
      <c r="K225" s="57">
        <v>150</v>
      </c>
      <c r="L225" s="59"/>
      <c r="M225" s="59"/>
      <c r="N225" s="59"/>
      <c r="O225" s="88">
        <v>0</v>
      </c>
      <c r="P225" s="21" t="str">
        <f>IF(AND($H225=P$11,$F225=Graphique!$A$2,$B225=Graphique!$A$1),MAX(P$11:P224)+1,"")</f>
        <v/>
      </c>
      <c r="Q225" s="21" t="str">
        <f>IF(AND($H225=Q$11,$F225=Graphique!$A$2,$B225=Graphique!$A$1),MAX(Q$11:Q224)+1,"")</f>
        <v/>
      </c>
      <c r="R225" s="21" t="str">
        <f>IF(AND($H225=R$11,$F225=Graphique!$A$2,$B225=Graphique!$A$1),MAX(R$11:R224)+1,"")</f>
        <v/>
      </c>
      <c r="S225" s="21" t="str">
        <f>IF(AND($H225=S$11,$F225=Graphique!$A$2,$B225=Graphique!$A$1),MAX(S$11:S224)+1,"")</f>
        <v/>
      </c>
      <c r="T225" s="21" t="str">
        <f>IF(AND($H225=T$11,$F225=Graphique!$A$2,$B225=Graphique!$A$1),MAX(T$11:T224)+1,"")</f>
        <v/>
      </c>
      <c r="U225" s="21" t="str">
        <f>IF(AND($H225=U$11,$F225=Graphique!$A$2,$B225=Graphique!$A$1),MAX(U$11:U224)+1,"")</f>
        <v/>
      </c>
      <c r="V225" s="21" t="str">
        <f>IF(AND($H225=V$11,$F225=Graphique!$A$2,$B225=Graphique!$A$1),MAX(V$11:V224)+1,"")</f>
        <v/>
      </c>
      <c r="W225" s="21" t="str">
        <f>IF(AND($H225=W$11,$F225=Graphique!$A$2,$B225=Graphique!$A$1),MAX(W$11:W224)+1,"")</f>
        <v/>
      </c>
      <c r="X225" s="21" t="str">
        <f>IF(AND($H225=X$11,$F225=Graphique!$A$2,$B225=Graphique!$A$1),MAX(X$11:X224)+1,"")</f>
        <v/>
      </c>
      <c r="Y225" s="21" t="str">
        <f>IF(AND($H225=Y$11,$F225=Graphique!$A$2,$B225=Graphique!$A$1),MAX(Y$11:Y224)+1,"")</f>
        <v/>
      </c>
      <c r="Z225" s="21" t="str">
        <f>IF(AND($H225=Z$11,$F225=Graphique!$A$2,$B225=Graphique!$A$1),MAX(Z$11:Z224)+1,"")</f>
        <v/>
      </c>
      <c r="AA225" s="21" t="str">
        <f>IF(AND($H225=AA$11,$F225=Graphique!$A$2,$B225=Graphique!$A$1),MAX(AA$11:AA224)+1,"")</f>
        <v/>
      </c>
      <c r="AB225" s="21" t="str">
        <f>IF(AND($H225=AB$11,$F225=Graphique!$A$2,$B225=Graphique!$A$1),MAX(AB$11:AB224)+1,"")</f>
        <v/>
      </c>
      <c r="AC225" s="21" t="str">
        <f>IF(AND($H225=AC$11,$F225=Graphique!$A$2,$B225=Graphique!$A$1),MAX(AC$11:AC224)+1,"")</f>
        <v/>
      </c>
    </row>
    <row r="226" spans="1:29" ht="15.75" x14ac:dyDescent="0.25">
      <c r="A226" s="14"/>
      <c r="B226" s="14" t="s">
        <v>103</v>
      </c>
      <c r="C226" s="14" t="s">
        <v>5</v>
      </c>
      <c r="D226" s="14" t="s">
        <v>104</v>
      </c>
      <c r="E226" s="14">
        <v>0</v>
      </c>
      <c r="F226" s="14" t="s">
        <v>84</v>
      </c>
      <c r="G226" s="14" t="s">
        <v>86</v>
      </c>
      <c r="H226" s="56" t="s">
        <v>23</v>
      </c>
      <c r="I226" s="57" t="s">
        <v>26</v>
      </c>
      <c r="J226" s="58">
        <v>1</v>
      </c>
      <c r="K226" s="57">
        <v>100</v>
      </c>
      <c r="L226" s="59">
        <v>91504.424799999993</v>
      </c>
      <c r="M226" s="59"/>
      <c r="N226" s="59"/>
      <c r="O226" s="88">
        <v>8318.5840999999928</v>
      </c>
      <c r="P226" s="21" t="str">
        <f>IF(AND($H226=P$11,$F226=Graphique!$A$2,$B226=Graphique!$A$1),MAX(P$11:P225)+1,"")</f>
        <v/>
      </c>
      <c r="Q226" s="21" t="str">
        <f>IF(AND($H226=Q$11,$F226=Graphique!$A$2,$B226=Graphique!$A$1),MAX(Q$11:Q225)+1,"")</f>
        <v/>
      </c>
      <c r="R226" s="21" t="str">
        <f>IF(AND($H226=R$11,$F226=Graphique!$A$2,$B226=Graphique!$A$1),MAX(R$11:R225)+1,"")</f>
        <v/>
      </c>
      <c r="S226" s="21" t="str">
        <f>IF(AND($H226=S$11,$F226=Graphique!$A$2,$B226=Graphique!$A$1),MAX(S$11:S225)+1,"")</f>
        <v/>
      </c>
      <c r="T226" s="21" t="str">
        <f>IF(AND($H226=T$11,$F226=Graphique!$A$2,$B226=Graphique!$A$1),MAX(T$11:T225)+1,"")</f>
        <v/>
      </c>
      <c r="U226" s="21" t="str">
        <f>IF(AND($H226=U$11,$F226=Graphique!$A$2,$B226=Graphique!$A$1),MAX(U$11:U225)+1,"")</f>
        <v/>
      </c>
      <c r="V226" s="21" t="str">
        <f>IF(AND($H226=V$11,$F226=Graphique!$A$2,$B226=Graphique!$A$1),MAX(V$11:V225)+1,"")</f>
        <v/>
      </c>
      <c r="W226" s="21" t="str">
        <f>IF(AND($H226=W$11,$F226=Graphique!$A$2,$B226=Graphique!$A$1),MAX(W$11:W225)+1,"")</f>
        <v/>
      </c>
      <c r="X226" s="21" t="str">
        <f>IF(AND($H226=X$11,$F226=Graphique!$A$2,$B226=Graphique!$A$1),MAX(X$11:X225)+1,"")</f>
        <v/>
      </c>
      <c r="Y226" s="21" t="str">
        <f>IF(AND($H226=Y$11,$F226=Graphique!$A$2,$B226=Graphique!$A$1),MAX(Y$11:Y225)+1,"")</f>
        <v/>
      </c>
      <c r="Z226" s="21" t="str">
        <f>IF(AND($H226=Z$11,$F226=Graphique!$A$2,$B226=Graphique!$A$1),MAX(Z$11:Z225)+1,"")</f>
        <v/>
      </c>
      <c r="AA226" s="21" t="str">
        <f>IF(AND($H226=AA$11,$F226=Graphique!$A$2,$B226=Graphique!$A$1),MAX(AA$11:AA225)+1,"")</f>
        <v/>
      </c>
      <c r="AB226" s="21" t="str">
        <f>IF(AND($H226=AB$11,$F226=Graphique!$A$2,$B226=Graphique!$A$1),MAX(AB$11:AB225)+1,"")</f>
        <v/>
      </c>
      <c r="AC226" s="21" t="str">
        <f>IF(AND($H226=AC$11,$F226=Graphique!$A$2,$B226=Graphique!$A$1),MAX(AC$11:AC225)+1,"")</f>
        <v/>
      </c>
    </row>
    <row r="227" spans="1:29" ht="15.75" x14ac:dyDescent="0.25">
      <c r="A227" s="14"/>
      <c r="B227" s="14" t="s">
        <v>103</v>
      </c>
      <c r="C227" s="14" t="s">
        <v>5</v>
      </c>
      <c r="D227" s="14" t="s">
        <v>104</v>
      </c>
      <c r="E227" s="14">
        <v>0</v>
      </c>
      <c r="F227" s="14" t="s">
        <v>83</v>
      </c>
      <c r="G227" s="14" t="s">
        <v>85</v>
      </c>
      <c r="H227" s="56" t="s">
        <v>23</v>
      </c>
      <c r="I227" s="57" t="s">
        <v>27</v>
      </c>
      <c r="J227" s="58">
        <v>1</v>
      </c>
      <c r="K227" s="57">
        <v>100</v>
      </c>
      <c r="L227" s="59">
        <v>52566.371700000003</v>
      </c>
      <c r="M227" s="59"/>
      <c r="N227" s="59"/>
      <c r="O227" s="88">
        <v>4778.7611000000034</v>
      </c>
      <c r="P227" s="21" t="str">
        <f>IF(AND($H227=P$11,$F227=Graphique!$A$2,$B227=Graphique!$A$1),MAX(P$11:P226)+1,"")</f>
        <v/>
      </c>
      <c r="Q227" s="21" t="str">
        <f>IF(AND($H227=Q$11,$F227=Graphique!$A$2,$B227=Graphique!$A$1),MAX(Q$11:Q226)+1,"")</f>
        <v/>
      </c>
      <c r="R227" s="21" t="str">
        <f>IF(AND($H227=R$11,$F227=Graphique!$A$2,$B227=Graphique!$A$1),MAX(R$11:R226)+1,"")</f>
        <v/>
      </c>
      <c r="S227" s="21" t="str">
        <f>IF(AND($H227=S$11,$F227=Graphique!$A$2,$B227=Graphique!$A$1),MAX(S$11:S226)+1,"")</f>
        <v/>
      </c>
      <c r="T227" s="21" t="str">
        <f>IF(AND($H227=T$11,$F227=Graphique!$A$2,$B227=Graphique!$A$1),MAX(T$11:T226)+1,"")</f>
        <v/>
      </c>
      <c r="U227" s="21" t="str">
        <f>IF(AND($H227=U$11,$F227=Graphique!$A$2,$B227=Graphique!$A$1),MAX(U$11:U226)+1,"")</f>
        <v/>
      </c>
      <c r="V227" s="21" t="str">
        <f>IF(AND($H227=V$11,$F227=Graphique!$A$2,$B227=Graphique!$A$1),MAX(V$11:V226)+1,"")</f>
        <v/>
      </c>
      <c r="W227" s="21" t="str">
        <f>IF(AND($H227=W$11,$F227=Graphique!$A$2,$B227=Graphique!$A$1),MAX(W$11:W226)+1,"")</f>
        <v/>
      </c>
      <c r="X227" s="21" t="str">
        <f>IF(AND($H227=X$11,$F227=Graphique!$A$2,$B227=Graphique!$A$1),MAX(X$11:X226)+1,"")</f>
        <v/>
      </c>
      <c r="Y227" s="21" t="str">
        <f>IF(AND($H227=Y$11,$F227=Graphique!$A$2,$B227=Graphique!$A$1),MAX(Y$11:Y226)+1,"")</f>
        <v/>
      </c>
      <c r="Z227" s="21" t="str">
        <f>IF(AND($H227=Z$11,$F227=Graphique!$A$2,$B227=Graphique!$A$1),MAX(Z$11:Z226)+1,"")</f>
        <v/>
      </c>
      <c r="AA227" s="21" t="str">
        <f>IF(AND($H227=AA$11,$F227=Graphique!$A$2,$B227=Graphique!$A$1),MAX(AA$11:AA226)+1,"")</f>
        <v/>
      </c>
      <c r="AB227" s="21" t="str">
        <f>IF(AND($H227=AB$11,$F227=Graphique!$A$2,$B227=Graphique!$A$1),MAX(AB$11:AB226)+1,"")</f>
        <v/>
      </c>
      <c r="AC227" s="21" t="str">
        <f>IF(AND($H227=AC$11,$F227=Graphique!$A$2,$B227=Graphique!$A$1),MAX(AC$11:AC226)+1,"")</f>
        <v/>
      </c>
    </row>
    <row r="228" spans="1:29" ht="15.75" x14ac:dyDescent="0.25">
      <c r="A228" s="14"/>
      <c r="B228" s="14" t="s">
        <v>103</v>
      </c>
      <c r="C228" s="14" t="s">
        <v>5</v>
      </c>
      <c r="D228" s="14" t="s">
        <v>104</v>
      </c>
      <c r="E228" s="14">
        <v>0</v>
      </c>
      <c r="F228" s="14" t="s">
        <v>84</v>
      </c>
      <c r="G228" s="14" t="s">
        <v>86</v>
      </c>
      <c r="H228" s="56" t="s">
        <v>23</v>
      </c>
      <c r="I228" s="57" t="s">
        <v>28</v>
      </c>
      <c r="J228" s="61">
        <v>0.75</v>
      </c>
      <c r="K228" s="57">
        <v>65</v>
      </c>
      <c r="L228" s="59">
        <v>53982.300900000002</v>
      </c>
      <c r="M228" s="59"/>
      <c r="N228" s="59"/>
      <c r="O228" s="88">
        <v>0</v>
      </c>
      <c r="P228" s="21" t="str">
        <f>IF(AND($H228=P$11,$F228=Graphique!$A$2,$B228=Graphique!$A$1),MAX(P$11:P227)+1,"")</f>
        <v/>
      </c>
      <c r="Q228" s="21" t="str">
        <f>IF(AND($H228=Q$11,$F228=Graphique!$A$2,$B228=Graphique!$A$1),MAX(Q$11:Q227)+1,"")</f>
        <v/>
      </c>
      <c r="R228" s="21" t="str">
        <f>IF(AND($H228=R$11,$F228=Graphique!$A$2,$B228=Graphique!$A$1),MAX(R$11:R227)+1,"")</f>
        <v/>
      </c>
      <c r="S228" s="21" t="str">
        <f>IF(AND($H228=S$11,$F228=Graphique!$A$2,$B228=Graphique!$A$1),MAX(S$11:S227)+1,"")</f>
        <v/>
      </c>
      <c r="T228" s="21" t="str">
        <f>IF(AND($H228=T$11,$F228=Graphique!$A$2,$B228=Graphique!$A$1),MAX(T$11:T227)+1,"")</f>
        <v/>
      </c>
      <c r="U228" s="21" t="str">
        <f>IF(AND($H228=U$11,$F228=Graphique!$A$2,$B228=Graphique!$A$1),MAX(U$11:U227)+1,"")</f>
        <v/>
      </c>
      <c r="V228" s="21" t="str">
        <f>IF(AND($H228=V$11,$F228=Graphique!$A$2,$B228=Graphique!$A$1),MAX(V$11:V227)+1,"")</f>
        <v/>
      </c>
      <c r="W228" s="21" t="str">
        <f>IF(AND($H228=W$11,$F228=Graphique!$A$2,$B228=Graphique!$A$1),MAX(W$11:W227)+1,"")</f>
        <v/>
      </c>
      <c r="X228" s="21" t="str">
        <f>IF(AND($H228=X$11,$F228=Graphique!$A$2,$B228=Graphique!$A$1),MAX(X$11:X227)+1,"")</f>
        <v/>
      </c>
      <c r="Y228" s="21" t="str">
        <f>IF(AND($H228=Y$11,$F228=Graphique!$A$2,$B228=Graphique!$A$1),MAX(Y$11:Y227)+1,"")</f>
        <v/>
      </c>
      <c r="Z228" s="21" t="str">
        <f>IF(AND($H228=Z$11,$F228=Graphique!$A$2,$B228=Graphique!$A$1),MAX(Z$11:Z227)+1,"")</f>
        <v/>
      </c>
      <c r="AA228" s="21" t="str">
        <f>IF(AND($H228=AA$11,$F228=Graphique!$A$2,$B228=Graphique!$A$1),MAX(AA$11:AA227)+1,"")</f>
        <v/>
      </c>
      <c r="AB228" s="21" t="str">
        <f>IF(AND($H228=AB$11,$F228=Graphique!$A$2,$B228=Graphique!$A$1),MAX(AB$11:AB227)+1,"")</f>
        <v/>
      </c>
      <c r="AC228" s="21" t="str">
        <f>IF(AND($H228=AC$11,$F228=Graphique!$A$2,$B228=Graphique!$A$1),MAX(AC$11:AC227)+1,"")</f>
        <v/>
      </c>
    </row>
    <row r="229" spans="1:29" ht="15.75" x14ac:dyDescent="0.25">
      <c r="A229" s="14"/>
      <c r="B229" s="14" t="s">
        <v>103</v>
      </c>
      <c r="C229" s="14" t="s">
        <v>5</v>
      </c>
      <c r="D229" s="14" t="s">
        <v>104</v>
      </c>
      <c r="E229" s="14">
        <v>0</v>
      </c>
      <c r="F229" s="14" t="s">
        <v>84</v>
      </c>
      <c r="G229" s="14" t="s">
        <v>85</v>
      </c>
      <c r="H229" s="56" t="s">
        <v>23</v>
      </c>
      <c r="I229" s="57" t="s">
        <v>29</v>
      </c>
      <c r="J229" s="61">
        <v>0.75</v>
      </c>
      <c r="K229" s="57">
        <v>65</v>
      </c>
      <c r="L229" s="59">
        <v>51681.4159</v>
      </c>
      <c r="M229" s="59"/>
      <c r="N229" s="59"/>
      <c r="O229" s="88">
        <v>4778.7609999999986</v>
      </c>
      <c r="P229" s="21" t="str">
        <f>IF(AND($H229=P$11,$F229=Graphique!$A$2,$B229=Graphique!$A$1),MAX(P$11:P228)+1,"")</f>
        <v/>
      </c>
      <c r="Q229" s="21" t="str">
        <f>IF(AND($H229=Q$11,$F229=Graphique!$A$2,$B229=Graphique!$A$1),MAX(Q$11:Q228)+1,"")</f>
        <v/>
      </c>
      <c r="R229" s="21" t="str">
        <f>IF(AND($H229=R$11,$F229=Graphique!$A$2,$B229=Graphique!$A$1),MAX(R$11:R228)+1,"")</f>
        <v/>
      </c>
      <c r="S229" s="21" t="str">
        <f>IF(AND($H229=S$11,$F229=Graphique!$A$2,$B229=Graphique!$A$1),MAX(S$11:S228)+1,"")</f>
        <v/>
      </c>
      <c r="T229" s="21" t="str">
        <f>IF(AND($H229=T$11,$F229=Graphique!$A$2,$B229=Graphique!$A$1),MAX(T$11:T228)+1,"")</f>
        <v/>
      </c>
      <c r="U229" s="21" t="str">
        <f>IF(AND($H229=U$11,$F229=Graphique!$A$2,$B229=Graphique!$A$1),MAX(U$11:U228)+1,"")</f>
        <v/>
      </c>
      <c r="V229" s="21" t="str">
        <f>IF(AND($H229=V$11,$F229=Graphique!$A$2,$B229=Graphique!$A$1),MAX(V$11:V228)+1,"")</f>
        <v/>
      </c>
      <c r="W229" s="21" t="str">
        <f>IF(AND($H229=W$11,$F229=Graphique!$A$2,$B229=Graphique!$A$1),MAX(W$11:W228)+1,"")</f>
        <v/>
      </c>
      <c r="X229" s="21" t="str">
        <f>IF(AND($H229=X$11,$F229=Graphique!$A$2,$B229=Graphique!$A$1),MAX(X$11:X228)+1,"")</f>
        <v/>
      </c>
      <c r="Y229" s="21" t="str">
        <f>IF(AND($H229=Y$11,$F229=Graphique!$A$2,$B229=Graphique!$A$1),MAX(Y$11:Y228)+1,"")</f>
        <v/>
      </c>
      <c r="Z229" s="21" t="str">
        <f>IF(AND($H229=Z$11,$F229=Graphique!$A$2,$B229=Graphique!$A$1),MAX(Z$11:Z228)+1,"")</f>
        <v/>
      </c>
      <c r="AA229" s="21" t="str">
        <f>IF(AND($H229=AA$11,$F229=Graphique!$A$2,$B229=Graphique!$A$1),MAX(AA$11:AA228)+1,"")</f>
        <v/>
      </c>
      <c r="AB229" s="21" t="str">
        <f>IF(AND($H229=AB$11,$F229=Graphique!$A$2,$B229=Graphique!$A$1),MAX(AB$11:AB228)+1,"")</f>
        <v/>
      </c>
      <c r="AC229" s="21" t="str">
        <f>IF(AND($H229=AC$11,$F229=Graphique!$A$2,$B229=Graphique!$A$1),MAX(AC$11:AC228)+1,"")</f>
        <v/>
      </c>
    </row>
    <row r="230" spans="1:29" ht="15.75" x14ac:dyDescent="0.25">
      <c r="A230" s="14"/>
      <c r="B230" s="14" t="s">
        <v>103</v>
      </c>
      <c r="C230" s="14" t="s">
        <v>5</v>
      </c>
      <c r="D230" s="14" t="s">
        <v>104</v>
      </c>
      <c r="E230" s="14">
        <v>0</v>
      </c>
      <c r="F230" s="14" t="s">
        <v>84</v>
      </c>
      <c r="G230" s="14" t="s">
        <v>86</v>
      </c>
      <c r="H230" s="56" t="s">
        <v>23</v>
      </c>
      <c r="I230" s="57" t="s">
        <v>30</v>
      </c>
      <c r="J230" s="58">
        <v>1</v>
      </c>
      <c r="K230" s="57">
        <v>100</v>
      </c>
      <c r="L230" s="59">
        <v>70353.982300000003</v>
      </c>
      <c r="M230" s="59"/>
      <c r="N230" s="59"/>
      <c r="O230" s="88">
        <v>0</v>
      </c>
      <c r="P230" s="21" t="str">
        <f>IF(AND($H230=P$11,$F230=Graphique!$A$2,$B230=Graphique!$A$1),MAX(P$11:P229)+1,"")</f>
        <v/>
      </c>
      <c r="Q230" s="21" t="str">
        <f>IF(AND($H230=Q$11,$F230=Graphique!$A$2,$B230=Graphique!$A$1),MAX(Q$11:Q229)+1,"")</f>
        <v/>
      </c>
      <c r="R230" s="21" t="str">
        <f>IF(AND($H230=R$11,$F230=Graphique!$A$2,$B230=Graphique!$A$1),MAX(R$11:R229)+1,"")</f>
        <v/>
      </c>
      <c r="S230" s="21" t="str">
        <f>IF(AND($H230=S$11,$F230=Graphique!$A$2,$B230=Graphique!$A$1),MAX(S$11:S229)+1,"")</f>
        <v/>
      </c>
      <c r="T230" s="21" t="str">
        <f>IF(AND($H230=T$11,$F230=Graphique!$A$2,$B230=Graphique!$A$1),MAX(T$11:T229)+1,"")</f>
        <v/>
      </c>
      <c r="U230" s="21" t="str">
        <f>IF(AND($H230=U$11,$F230=Graphique!$A$2,$B230=Graphique!$A$1),MAX(U$11:U229)+1,"")</f>
        <v/>
      </c>
      <c r="V230" s="21" t="str">
        <f>IF(AND($H230=V$11,$F230=Graphique!$A$2,$B230=Graphique!$A$1),MAX(V$11:V229)+1,"")</f>
        <v/>
      </c>
      <c r="W230" s="21" t="str">
        <f>IF(AND($H230=W$11,$F230=Graphique!$A$2,$B230=Graphique!$A$1),MAX(W$11:W229)+1,"")</f>
        <v/>
      </c>
      <c r="X230" s="21" t="str">
        <f>IF(AND($H230=X$11,$F230=Graphique!$A$2,$B230=Graphique!$A$1),MAX(X$11:X229)+1,"")</f>
        <v/>
      </c>
      <c r="Y230" s="21" t="str">
        <f>IF(AND($H230=Y$11,$F230=Graphique!$A$2,$B230=Graphique!$A$1),MAX(Y$11:Y229)+1,"")</f>
        <v/>
      </c>
      <c r="Z230" s="21" t="str">
        <f>IF(AND($H230=Z$11,$F230=Graphique!$A$2,$B230=Graphique!$A$1),MAX(Z$11:Z229)+1,"")</f>
        <v/>
      </c>
      <c r="AA230" s="21" t="str">
        <f>IF(AND($H230=AA$11,$F230=Graphique!$A$2,$B230=Graphique!$A$1),MAX(AA$11:AA229)+1,"")</f>
        <v/>
      </c>
      <c r="AB230" s="21" t="str">
        <f>IF(AND($H230=AB$11,$F230=Graphique!$A$2,$B230=Graphique!$A$1),MAX(AB$11:AB229)+1,"")</f>
        <v/>
      </c>
      <c r="AC230" s="21" t="str">
        <f>IF(AND($H230=AC$11,$F230=Graphique!$A$2,$B230=Graphique!$A$1),MAX(AC$11:AC229)+1,"")</f>
        <v/>
      </c>
    </row>
    <row r="231" spans="1:29" ht="15.75" x14ac:dyDescent="0.25">
      <c r="A231" s="14"/>
      <c r="B231" s="14" t="s">
        <v>103</v>
      </c>
      <c r="C231" s="14" t="s">
        <v>5</v>
      </c>
      <c r="D231" s="14" t="s">
        <v>104</v>
      </c>
      <c r="E231" s="14">
        <v>0</v>
      </c>
      <c r="F231" s="14" t="s">
        <v>84</v>
      </c>
      <c r="G231" s="14" t="s">
        <v>86</v>
      </c>
      <c r="H231" s="42" t="s">
        <v>31</v>
      </c>
      <c r="I231" s="43" t="s">
        <v>32</v>
      </c>
      <c r="J231" s="47">
        <v>1</v>
      </c>
      <c r="K231" s="43">
        <v>100</v>
      </c>
      <c r="L231" s="45"/>
      <c r="M231" s="45"/>
      <c r="N231" s="45"/>
      <c r="O231" s="115">
        <v>0</v>
      </c>
      <c r="P231" s="21" t="str">
        <f>IF(AND($H231=P$11,$F231=Graphique!$A$2,$B231=Graphique!$A$1),MAX(P$11:P230)+1,"")</f>
        <v/>
      </c>
      <c r="Q231" s="21" t="str">
        <f>IF(AND($H231=Q$11,$F231=Graphique!$A$2,$B231=Graphique!$A$1),MAX(Q$11:Q230)+1,"")</f>
        <v/>
      </c>
      <c r="R231" s="21" t="str">
        <f>IF(AND($H231=R$11,$F231=Graphique!$A$2,$B231=Graphique!$A$1),MAX(R$11:R230)+1,"")</f>
        <v/>
      </c>
      <c r="S231" s="21" t="str">
        <f>IF(AND($H231=S$11,$F231=Graphique!$A$2,$B231=Graphique!$A$1),MAX(S$11:S230)+1,"")</f>
        <v/>
      </c>
      <c r="T231" s="21" t="str">
        <f>IF(AND($H231=T$11,$F231=Graphique!$A$2,$B231=Graphique!$A$1),MAX(T$11:T230)+1,"")</f>
        <v/>
      </c>
      <c r="U231" s="21" t="str">
        <f>IF(AND($H231=U$11,$F231=Graphique!$A$2,$B231=Graphique!$A$1),MAX(U$11:U230)+1,"")</f>
        <v/>
      </c>
      <c r="V231" s="21" t="str">
        <f>IF(AND($H231=V$11,$F231=Graphique!$A$2,$B231=Graphique!$A$1),MAX(V$11:V230)+1,"")</f>
        <v/>
      </c>
      <c r="W231" s="21" t="str">
        <f>IF(AND($H231=W$11,$F231=Graphique!$A$2,$B231=Graphique!$A$1),MAX(W$11:W230)+1,"")</f>
        <v/>
      </c>
      <c r="X231" s="21" t="str">
        <f>IF(AND($H231=X$11,$F231=Graphique!$A$2,$B231=Graphique!$A$1),MAX(X$11:X230)+1,"")</f>
        <v/>
      </c>
      <c r="Y231" s="21" t="str">
        <f>IF(AND($H231=Y$11,$F231=Graphique!$A$2,$B231=Graphique!$A$1),MAX(Y$11:Y230)+1,"")</f>
        <v/>
      </c>
      <c r="Z231" s="21" t="str">
        <f>IF(AND($H231=Z$11,$F231=Graphique!$A$2,$B231=Graphique!$A$1),MAX(Z$11:Z230)+1,"")</f>
        <v/>
      </c>
      <c r="AA231" s="21" t="str">
        <f>IF(AND($H231=AA$11,$F231=Graphique!$A$2,$B231=Graphique!$A$1),MAX(AA$11:AA230)+1,"")</f>
        <v/>
      </c>
      <c r="AB231" s="21" t="str">
        <f>IF(AND($H231=AB$11,$F231=Graphique!$A$2,$B231=Graphique!$A$1),MAX(AB$11:AB230)+1,"")</f>
        <v/>
      </c>
      <c r="AC231" s="21" t="str">
        <f>IF(AND($H231=AC$11,$F231=Graphique!$A$2,$B231=Graphique!$A$1),MAX(AC$11:AC230)+1,"")</f>
        <v/>
      </c>
    </row>
    <row r="232" spans="1:29" ht="15.75" x14ac:dyDescent="0.25">
      <c r="A232" s="14"/>
      <c r="B232" s="14" t="s">
        <v>103</v>
      </c>
      <c r="C232" s="14" t="s">
        <v>5</v>
      </c>
      <c r="D232" s="14" t="s">
        <v>104</v>
      </c>
      <c r="E232" s="14">
        <v>0</v>
      </c>
      <c r="F232" s="14" t="s">
        <v>84</v>
      </c>
      <c r="G232" s="14" t="s">
        <v>85</v>
      </c>
      <c r="H232" s="42" t="s">
        <v>31</v>
      </c>
      <c r="I232" s="43" t="s">
        <v>33</v>
      </c>
      <c r="J232" s="47">
        <v>1</v>
      </c>
      <c r="K232" s="43">
        <v>100</v>
      </c>
      <c r="L232" s="45">
        <v>70796.460200000001</v>
      </c>
      <c r="M232" s="45"/>
      <c r="N232" s="45"/>
      <c r="O232" s="115">
        <v>0</v>
      </c>
      <c r="P232" s="21" t="str">
        <f>IF(AND($H232=P$11,$F232=Graphique!$A$2,$B232=Graphique!$A$1),MAX(P$11:P231)+1,"")</f>
        <v/>
      </c>
      <c r="Q232" s="21" t="str">
        <f>IF(AND($H232=Q$11,$F232=Graphique!$A$2,$B232=Graphique!$A$1),MAX(Q$11:Q231)+1,"")</f>
        <v/>
      </c>
      <c r="R232" s="21" t="str">
        <f>IF(AND($H232=R$11,$F232=Graphique!$A$2,$B232=Graphique!$A$1),MAX(R$11:R231)+1,"")</f>
        <v/>
      </c>
      <c r="S232" s="21" t="str">
        <f>IF(AND($H232=S$11,$F232=Graphique!$A$2,$B232=Graphique!$A$1),MAX(S$11:S231)+1,"")</f>
        <v/>
      </c>
      <c r="T232" s="21" t="str">
        <f>IF(AND($H232=T$11,$F232=Graphique!$A$2,$B232=Graphique!$A$1),MAX(T$11:T231)+1,"")</f>
        <v/>
      </c>
      <c r="U232" s="21" t="str">
        <f>IF(AND($H232=U$11,$F232=Graphique!$A$2,$B232=Graphique!$A$1),MAX(U$11:U231)+1,"")</f>
        <v/>
      </c>
      <c r="V232" s="21" t="str">
        <f>IF(AND($H232=V$11,$F232=Graphique!$A$2,$B232=Graphique!$A$1),MAX(V$11:V231)+1,"")</f>
        <v/>
      </c>
      <c r="W232" s="21" t="str">
        <f>IF(AND($H232=W$11,$F232=Graphique!$A$2,$B232=Graphique!$A$1),MAX(W$11:W231)+1,"")</f>
        <v/>
      </c>
      <c r="X232" s="21" t="str">
        <f>IF(AND($H232=X$11,$F232=Graphique!$A$2,$B232=Graphique!$A$1),MAX(X$11:X231)+1,"")</f>
        <v/>
      </c>
      <c r="Y232" s="21" t="str">
        <f>IF(AND($H232=Y$11,$F232=Graphique!$A$2,$B232=Graphique!$A$1),MAX(Y$11:Y231)+1,"")</f>
        <v/>
      </c>
      <c r="Z232" s="21" t="str">
        <f>IF(AND($H232=Z$11,$F232=Graphique!$A$2,$B232=Graphique!$A$1),MAX(Z$11:Z231)+1,"")</f>
        <v/>
      </c>
      <c r="AA232" s="21" t="str">
        <f>IF(AND($H232=AA$11,$F232=Graphique!$A$2,$B232=Graphique!$A$1),MAX(AA$11:AA231)+1,"")</f>
        <v/>
      </c>
      <c r="AB232" s="21" t="str">
        <f>IF(AND($H232=AB$11,$F232=Graphique!$A$2,$B232=Graphique!$A$1),MAX(AB$11:AB231)+1,"")</f>
        <v/>
      </c>
      <c r="AC232" s="21" t="str">
        <f>IF(AND($H232=AC$11,$F232=Graphique!$A$2,$B232=Graphique!$A$1),MAX(AC$11:AC231)+1,"")</f>
        <v/>
      </c>
    </row>
    <row r="233" spans="1:29" ht="15.75" x14ac:dyDescent="0.25">
      <c r="A233" s="14"/>
      <c r="B233" s="14" t="s">
        <v>103</v>
      </c>
      <c r="C233" s="14" t="s">
        <v>5</v>
      </c>
      <c r="D233" s="14" t="s">
        <v>104</v>
      </c>
      <c r="E233" s="14">
        <v>0</v>
      </c>
      <c r="F233" s="14" t="s">
        <v>83</v>
      </c>
      <c r="G233" s="14" t="s">
        <v>85</v>
      </c>
      <c r="H233" s="42" t="s">
        <v>31</v>
      </c>
      <c r="I233" s="43" t="s">
        <v>34</v>
      </c>
      <c r="J233" s="47">
        <v>1</v>
      </c>
      <c r="K233" s="43">
        <v>100</v>
      </c>
      <c r="L233" s="45">
        <v>57522.123899999999</v>
      </c>
      <c r="M233" s="45"/>
      <c r="N233" s="45"/>
      <c r="O233" s="115">
        <v>0</v>
      </c>
      <c r="P233" s="21" t="str">
        <f>IF(AND($H233=P$11,$F233=Graphique!$A$2,$B233=Graphique!$A$1),MAX(P$11:P232)+1,"")</f>
        <v/>
      </c>
      <c r="Q233" s="21" t="str">
        <f>IF(AND($H233=Q$11,$F233=Graphique!$A$2,$B233=Graphique!$A$1),MAX(Q$11:Q232)+1,"")</f>
        <v/>
      </c>
      <c r="R233" s="21" t="str">
        <f>IF(AND($H233=R$11,$F233=Graphique!$A$2,$B233=Graphique!$A$1),MAX(R$11:R232)+1,"")</f>
        <v/>
      </c>
      <c r="S233" s="21" t="str">
        <f>IF(AND($H233=S$11,$F233=Graphique!$A$2,$B233=Graphique!$A$1),MAX(S$11:S232)+1,"")</f>
        <v/>
      </c>
      <c r="T233" s="21" t="str">
        <f>IF(AND($H233=T$11,$F233=Graphique!$A$2,$B233=Graphique!$A$1),MAX(T$11:T232)+1,"")</f>
        <v/>
      </c>
      <c r="U233" s="21" t="str">
        <f>IF(AND($H233=U$11,$F233=Graphique!$A$2,$B233=Graphique!$A$1),MAX(U$11:U232)+1,"")</f>
        <v/>
      </c>
      <c r="V233" s="21" t="str">
        <f>IF(AND($H233=V$11,$F233=Graphique!$A$2,$B233=Graphique!$A$1),MAX(V$11:V232)+1,"")</f>
        <v/>
      </c>
      <c r="W233" s="21" t="str">
        <f>IF(AND($H233=W$11,$F233=Graphique!$A$2,$B233=Graphique!$A$1),MAX(W$11:W232)+1,"")</f>
        <v/>
      </c>
      <c r="X233" s="21" t="str">
        <f>IF(AND($H233=X$11,$F233=Graphique!$A$2,$B233=Graphique!$A$1),MAX(X$11:X232)+1,"")</f>
        <v/>
      </c>
      <c r="Y233" s="21" t="str">
        <f>IF(AND($H233=Y$11,$F233=Graphique!$A$2,$B233=Graphique!$A$1),MAX(Y$11:Y232)+1,"")</f>
        <v/>
      </c>
      <c r="Z233" s="21" t="str">
        <f>IF(AND($H233=Z$11,$F233=Graphique!$A$2,$B233=Graphique!$A$1),MAX(Z$11:Z232)+1,"")</f>
        <v/>
      </c>
      <c r="AA233" s="21" t="str">
        <f>IF(AND($H233=AA$11,$F233=Graphique!$A$2,$B233=Graphique!$A$1),MAX(AA$11:AA232)+1,"")</f>
        <v/>
      </c>
      <c r="AB233" s="21" t="str">
        <f>IF(AND($H233=AB$11,$F233=Graphique!$A$2,$B233=Graphique!$A$1),MAX(AB$11:AB232)+1,"")</f>
        <v/>
      </c>
      <c r="AC233" s="21" t="str">
        <f>IF(AND($H233=AC$11,$F233=Graphique!$A$2,$B233=Graphique!$A$1),MAX(AC$11:AC232)+1,"")</f>
        <v/>
      </c>
    </row>
    <row r="234" spans="1:29" ht="15.75" x14ac:dyDescent="0.25">
      <c r="A234" s="14"/>
      <c r="B234" s="14" t="s">
        <v>103</v>
      </c>
      <c r="C234" s="14" t="s">
        <v>5</v>
      </c>
      <c r="D234" s="14" t="s">
        <v>104</v>
      </c>
      <c r="E234" s="14">
        <v>0</v>
      </c>
      <c r="F234" s="14" t="s">
        <v>83</v>
      </c>
      <c r="G234" s="14" t="s">
        <v>86</v>
      </c>
      <c r="H234" s="42" t="s">
        <v>31</v>
      </c>
      <c r="I234" s="43" t="s">
        <v>35</v>
      </c>
      <c r="J234" s="47">
        <v>1</v>
      </c>
      <c r="K234" s="43">
        <v>100</v>
      </c>
      <c r="L234" s="45"/>
      <c r="M234" s="45"/>
      <c r="N234" s="45"/>
      <c r="O234" s="115">
        <v>0</v>
      </c>
      <c r="P234" s="21" t="str">
        <f>IF(AND($H234=P$11,$F234=Graphique!$A$2,$B234=Graphique!$A$1),MAX(P$11:P233)+1,"")</f>
        <v/>
      </c>
      <c r="Q234" s="21" t="str">
        <f>IF(AND($H234=Q$11,$F234=Graphique!$A$2,$B234=Graphique!$A$1),MAX(Q$11:Q233)+1,"")</f>
        <v/>
      </c>
      <c r="R234" s="21" t="str">
        <f>IF(AND($H234=R$11,$F234=Graphique!$A$2,$B234=Graphique!$A$1),MAX(R$11:R233)+1,"")</f>
        <v/>
      </c>
      <c r="S234" s="21" t="str">
        <f>IF(AND($H234=S$11,$F234=Graphique!$A$2,$B234=Graphique!$A$1),MAX(S$11:S233)+1,"")</f>
        <v/>
      </c>
      <c r="T234" s="21" t="str">
        <f>IF(AND($H234=T$11,$F234=Graphique!$A$2,$B234=Graphique!$A$1),MAX(T$11:T233)+1,"")</f>
        <v/>
      </c>
      <c r="U234" s="21" t="str">
        <f>IF(AND($H234=U$11,$F234=Graphique!$A$2,$B234=Graphique!$A$1),MAX(U$11:U233)+1,"")</f>
        <v/>
      </c>
      <c r="V234" s="21" t="str">
        <f>IF(AND($H234=V$11,$F234=Graphique!$A$2,$B234=Graphique!$A$1),MAX(V$11:V233)+1,"")</f>
        <v/>
      </c>
      <c r="W234" s="21" t="str">
        <f>IF(AND($H234=W$11,$F234=Graphique!$A$2,$B234=Graphique!$A$1),MAX(W$11:W233)+1,"")</f>
        <v/>
      </c>
      <c r="X234" s="21" t="str">
        <f>IF(AND($H234=X$11,$F234=Graphique!$A$2,$B234=Graphique!$A$1),MAX(X$11:X233)+1,"")</f>
        <v/>
      </c>
      <c r="Y234" s="21" t="str">
        <f>IF(AND($H234=Y$11,$F234=Graphique!$A$2,$B234=Graphique!$A$1),MAX(Y$11:Y233)+1,"")</f>
        <v/>
      </c>
      <c r="Z234" s="21" t="str">
        <f>IF(AND($H234=Z$11,$F234=Graphique!$A$2,$B234=Graphique!$A$1),MAX(Z$11:Z233)+1,"")</f>
        <v/>
      </c>
      <c r="AA234" s="21" t="str">
        <f>IF(AND($H234=AA$11,$F234=Graphique!$A$2,$B234=Graphique!$A$1),MAX(AA$11:AA233)+1,"")</f>
        <v/>
      </c>
      <c r="AB234" s="21" t="str">
        <f>IF(AND($H234=AB$11,$F234=Graphique!$A$2,$B234=Graphique!$A$1),MAX(AB$11:AB233)+1,"")</f>
        <v/>
      </c>
      <c r="AC234" s="21" t="str">
        <f>IF(AND($H234=AC$11,$F234=Graphique!$A$2,$B234=Graphique!$A$1),MAX(AC$11:AC233)+1,"")</f>
        <v/>
      </c>
    </row>
    <row r="235" spans="1:29" ht="15.75" x14ac:dyDescent="0.25">
      <c r="A235" s="14"/>
      <c r="B235" s="14" t="s">
        <v>103</v>
      </c>
      <c r="C235" s="14" t="s">
        <v>5</v>
      </c>
      <c r="D235" s="14" t="s">
        <v>104</v>
      </c>
      <c r="E235" s="14">
        <v>0</v>
      </c>
      <c r="F235" s="14" t="s">
        <v>83</v>
      </c>
      <c r="G235" s="14" t="s">
        <v>85</v>
      </c>
      <c r="H235" s="42" t="s">
        <v>31</v>
      </c>
      <c r="I235" s="43" t="s">
        <v>36</v>
      </c>
      <c r="J235" s="47">
        <v>1</v>
      </c>
      <c r="K235" s="43">
        <v>100</v>
      </c>
      <c r="L235" s="45">
        <v>59292.035400000001</v>
      </c>
      <c r="M235" s="45"/>
      <c r="N235" s="45"/>
      <c r="O235" s="115">
        <v>0</v>
      </c>
      <c r="P235" s="21" t="str">
        <f>IF(AND($H235=P$11,$F235=Graphique!$A$2,$B235=Graphique!$A$1),MAX(P$11:P234)+1,"")</f>
        <v/>
      </c>
      <c r="Q235" s="21" t="str">
        <f>IF(AND($H235=Q$11,$F235=Graphique!$A$2,$B235=Graphique!$A$1),MAX(Q$11:Q234)+1,"")</f>
        <v/>
      </c>
      <c r="R235" s="21" t="str">
        <f>IF(AND($H235=R$11,$F235=Graphique!$A$2,$B235=Graphique!$A$1),MAX(R$11:R234)+1,"")</f>
        <v/>
      </c>
      <c r="S235" s="21" t="str">
        <f>IF(AND($H235=S$11,$F235=Graphique!$A$2,$B235=Graphique!$A$1),MAX(S$11:S234)+1,"")</f>
        <v/>
      </c>
      <c r="T235" s="21" t="str">
        <f>IF(AND($H235=T$11,$F235=Graphique!$A$2,$B235=Graphique!$A$1),MAX(T$11:T234)+1,"")</f>
        <v/>
      </c>
      <c r="U235" s="21" t="str">
        <f>IF(AND($H235=U$11,$F235=Graphique!$A$2,$B235=Graphique!$A$1),MAX(U$11:U234)+1,"")</f>
        <v/>
      </c>
      <c r="V235" s="21" t="str">
        <f>IF(AND($H235=V$11,$F235=Graphique!$A$2,$B235=Graphique!$A$1),MAX(V$11:V234)+1,"")</f>
        <v/>
      </c>
      <c r="W235" s="21" t="str">
        <f>IF(AND($H235=W$11,$F235=Graphique!$A$2,$B235=Graphique!$A$1),MAX(W$11:W234)+1,"")</f>
        <v/>
      </c>
      <c r="X235" s="21" t="str">
        <f>IF(AND($H235=X$11,$F235=Graphique!$A$2,$B235=Graphique!$A$1),MAX(X$11:X234)+1,"")</f>
        <v/>
      </c>
      <c r="Y235" s="21" t="str">
        <f>IF(AND($H235=Y$11,$F235=Graphique!$A$2,$B235=Graphique!$A$1),MAX(Y$11:Y234)+1,"")</f>
        <v/>
      </c>
      <c r="Z235" s="21" t="str">
        <f>IF(AND($H235=Z$11,$F235=Graphique!$A$2,$B235=Graphique!$A$1),MAX(Z$11:Z234)+1,"")</f>
        <v/>
      </c>
      <c r="AA235" s="21" t="str">
        <f>IF(AND($H235=AA$11,$F235=Graphique!$A$2,$B235=Graphique!$A$1),MAX(AA$11:AA234)+1,"")</f>
        <v/>
      </c>
      <c r="AB235" s="21" t="str">
        <f>IF(AND($H235=AB$11,$F235=Graphique!$A$2,$B235=Graphique!$A$1),MAX(AB$11:AB234)+1,"")</f>
        <v/>
      </c>
      <c r="AC235" s="21" t="str">
        <f>IF(AND($H235=AC$11,$F235=Graphique!$A$2,$B235=Graphique!$A$1),MAX(AC$11:AC234)+1,"")</f>
        <v/>
      </c>
    </row>
    <row r="236" spans="1:29" ht="15.75" x14ac:dyDescent="0.25">
      <c r="A236" s="14"/>
      <c r="B236" s="14" t="s">
        <v>103</v>
      </c>
      <c r="C236" s="14" t="s">
        <v>5</v>
      </c>
      <c r="D236" s="14" t="s">
        <v>104</v>
      </c>
      <c r="E236" s="14">
        <v>0</v>
      </c>
      <c r="F236" s="14" t="s">
        <v>84</v>
      </c>
      <c r="G236" s="14" t="s">
        <v>86</v>
      </c>
      <c r="H236" s="42" t="s">
        <v>31</v>
      </c>
      <c r="I236" s="43" t="s">
        <v>62</v>
      </c>
      <c r="J236" s="46">
        <v>0.75</v>
      </c>
      <c r="K236" s="43">
        <v>75</v>
      </c>
      <c r="L236" s="45"/>
      <c r="M236" s="45"/>
      <c r="N236" s="45"/>
      <c r="O236" s="115">
        <v>0</v>
      </c>
      <c r="P236" s="21" t="str">
        <f>IF(AND($H236=P$11,$F236=Graphique!$A$2,$B236=Graphique!$A$1),MAX(P$11:P235)+1,"")</f>
        <v/>
      </c>
      <c r="Q236" s="21" t="str">
        <f>IF(AND($H236=Q$11,$F236=Graphique!$A$2,$B236=Graphique!$A$1),MAX(Q$11:Q235)+1,"")</f>
        <v/>
      </c>
      <c r="R236" s="21" t="str">
        <f>IF(AND($H236=R$11,$F236=Graphique!$A$2,$B236=Graphique!$A$1),MAX(R$11:R235)+1,"")</f>
        <v/>
      </c>
      <c r="S236" s="21" t="str">
        <f>IF(AND($H236=S$11,$F236=Graphique!$A$2,$B236=Graphique!$A$1),MAX(S$11:S235)+1,"")</f>
        <v/>
      </c>
      <c r="T236" s="21" t="str">
        <f>IF(AND($H236=T$11,$F236=Graphique!$A$2,$B236=Graphique!$A$1),MAX(T$11:T235)+1,"")</f>
        <v/>
      </c>
      <c r="U236" s="21" t="str">
        <f>IF(AND($H236=U$11,$F236=Graphique!$A$2,$B236=Graphique!$A$1),MAX(U$11:U235)+1,"")</f>
        <v/>
      </c>
      <c r="V236" s="21" t="str">
        <f>IF(AND($H236=V$11,$F236=Graphique!$A$2,$B236=Graphique!$A$1),MAX(V$11:V235)+1,"")</f>
        <v/>
      </c>
      <c r="W236" s="21" t="str">
        <f>IF(AND($H236=W$11,$F236=Graphique!$A$2,$B236=Graphique!$A$1),MAX(W$11:W235)+1,"")</f>
        <v/>
      </c>
      <c r="X236" s="21" t="str">
        <f>IF(AND($H236=X$11,$F236=Graphique!$A$2,$B236=Graphique!$A$1),MAX(X$11:X235)+1,"")</f>
        <v/>
      </c>
      <c r="Y236" s="21" t="str">
        <f>IF(AND($H236=Y$11,$F236=Graphique!$A$2,$B236=Graphique!$A$1),MAX(Y$11:Y235)+1,"")</f>
        <v/>
      </c>
      <c r="Z236" s="21" t="str">
        <f>IF(AND($H236=Z$11,$F236=Graphique!$A$2,$B236=Graphique!$A$1),MAX(Z$11:Z235)+1,"")</f>
        <v/>
      </c>
      <c r="AA236" s="21" t="str">
        <f>IF(AND($H236=AA$11,$F236=Graphique!$A$2,$B236=Graphique!$A$1),MAX(AA$11:AA235)+1,"")</f>
        <v/>
      </c>
      <c r="AB236" s="21" t="str">
        <f>IF(AND($H236=AB$11,$F236=Graphique!$A$2,$B236=Graphique!$A$1),MAX(AB$11:AB235)+1,"")</f>
        <v/>
      </c>
      <c r="AC236" s="21" t="str">
        <f>IF(AND($H236=AC$11,$F236=Graphique!$A$2,$B236=Graphique!$A$1),MAX(AC$11:AC235)+1,"")</f>
        <v/>
      </c>
    </row>
    <row r="237" spans="1:29" ht="15.75" x14ac:dyDescent="0.25">
      <c r="A237" s="14"/>
      <c r="B237" s="14" t="s">
        <v>103</v>
      </c>
      <c r="C237" s="14" t="s">
        <v>5</v>
      </c>
      <c r="D237" s="14" t="s">
        <v>104</v>
      </c>
      <c r="E237" s="14">
        <v>0</v>
      </c>
      <c r="F237" s="14" t="s">
        <v>84</v>
      </c>
      <c r="G237" s="14" t="s">
        <v>86</v>
      </c>
      <c r="H237" s="42" t="s">
        <v>31</v>
      </c>
      <c r="I237" s="43" t="s">
        <v>37</v>
      </c>
      <c r="J237" s="46">
        <v>0.5</v>
      </c>
      <c r="K237" s="43">
        <v>50</v>
      </c>
      <c r="L237" s="45"/>
      <c r="M237" s="45"/>
      <c r="N237" s="45"/>
      <c r="O237" s="115">
        <v>0</v>
      </c>
      <c r="P237" s="21" t="str">
        <f>IF(AND($H237=P$11,$F237=Graphique!$A$2,$B237=Graphique!$A$1),MAX(P$11:P236)+1,"")</f>
        <v/>
      </c>
      <c r="Q237" s="21" t="str">
        <f>IF(AND($H237=Q$11,$F237=Graphique!$A$2,$B237=Graphique!$A$1),MAX(Q$11:Q236)+1,"")</f>
        <v/>
      </c>
      <c r="R237" s="21" t="str">
        <f>IF(AND($H237=R$11,$F237=Graphique!$A$2,$B237=Graphique!$A$1),MAX(R$11:R236)+1,"")</f>
        <v/>
      </c>
      <c r="S237" s="21" t="str">
        <f>IF(AND($H237=S$11,$F237=Graphique!$A$2,$B237=Graphique!$A$1),MAX(S$11:S236)+1,"")</f>
        <v/>
      </c>
      <c r="T237" s="21" t="str">
        <f>IF(AND($H237=T$11,$F237=Graphique!$A$2,$B237=Graphique!$A$1),MAX(T$11:T236)+1,"")</f>
        <v/>
      </c>
      <c r="U237" s="21" t="str">
        <f>IF(AND($H237=U$11,$F237=Graphique!$A$2,$B237=Graphique!$A$1),MAX(U$11:U236)+1,"")</f>
        <v/>
      </c>
      <c r="V237" s="21" t="str">
        <f>IF(AND($H237=V$11,$F237=Graphique!$A$2,$B237=Graphique!$A$1),MAX(V$11:V236)+1,"")</f>
        <v/>
      </c>
      <c r="W237" s="21" t="str">
        <f>IF(AND($H237=W$11,$F237=Graphique!$A$2,$B237=Graphique!$A$1),MAX(W$11:W236)+1,"")</f>
        <v/>
      </c>
      <c r="X237" s="21" t="str">
        <f>IF(AND($H237=X$11,$F237=Graphique!$A$2,$B237=Graphique!$A$1),MAX(X$11:X236)+1,"")</f>
        <v/>
      </c>
      <c r="Y237" s="21" t="str">
        <f>IF(AND($H237=Y$11,$F237=Graphique!$A$2,$B237=Graphique!$A$1),MAX(Y$11:Y236)+1,"")</f>
        <v/>
      </c>
      <c r="Z237" s="21" t="str">
        <f>IF(AND($H237=Z$11,$F237=Graphique!$A$2,$B237=Graphique!$A$1),MAX(Z$11:Z236)+1,"")</f>
        <v/>
      </c>
      <c r="AA237" s="21" t="str">
        <f>IF(AND($H237=AA$11,$F237=Graphique!$A$2,$B237=Graphique!$A$1),MAX(AA$11:AA236)+1,"")</f>
        <v/>
      </c>
      <c r="AB237" s="21" t="str">
        <f>IF(AND($H237=AB$11,$F237=Graphique!$A$2,$B237=Graphique!$A$1),MAX(AB$11:AB236)+1,"")</f>
        <v/>
      </c>
      <c r="AC237" s="21" t="str">
        <f>IF(AND($H237=AC$11,$F237=Graphique!$A$2,$B237=Graphique!$A$1),MAX(AC$11:AC236)+1,"")</f>
        <v/>
      </c>
    </row>
    <row r="238" spans="1:29" ht="15.75" x14ac:dyDescent="0.25">
      <c r="A238" s="14"/>
      <c r="B238" s="14" t="s">
        <v>103</v>
      </c>
      <c r="C238" s="14" t="s">
        <v>5</v>
      </c>
      <c r="D238" s="14" t="s">
        <v>104</v>
      </c>
      <c r="E238" s="14">
        <v>0</v>
      </c>
      <c r="F238" s="14" t="s">
        <v>84</v>
      </c>
      <c r="G238" s="14" t="s">
        <v>86</v>
      </c>
      <c r="H238" s="42" t="s">
        <v>31</v>
      </c>
      <c r="I238" s="43" t="s">
        <v>38</v>
      </c>
      <c r="J238" s="46">
        <v>0.75</v>
      </c>
      <c r="K238" s="43">
        <v>75</v>
      </c>
      <c r="L238" s="45"/>
      <c r="M238" s="45"/>
      <c r="N238" s="45"/>
      <c r="O238" s="115">
        <v>0</v>
      </c>
      <c r="P238" s="21" t="str">
        <f>IF(AND($H238=P$11,$F238=Graphique!$A$2,$B238=Graphique!$A$1),MAX(P$11:P237)+1,"")</f>
        <v/>
      </c>
      <c r="Q238" s="21" t="str">
        <f>IF(AND($H238=Q$11,$F238=Graphique!$A$2,$B238=Graphique!$A$1),MAX(Q$11:Q237)+1,"")</f>
        <v/>
      </c>
      <c r="R238" s="21" t="str">
        <f>IF(AND($H238=R$11,$F238=Graphique!$A$2,$B238=Graphique!$A$1),MAX(R$11:R237)+1,"")</f>
        <v/>
      </c>
      <c r="S238" s="21" t="str">
        <f>IF(AND($H238=S$11,$F238=Graphique!$A$2,$B238=Graphique!$A$1),MAX(S$11:S237)+1,"")</f>
        <v/>
      </c>
      <c r="T238" s="21" t="str">
        <f>IF(AND($H238=T$11,$F238=Graphique!$A$2,$B238=Graphique!$A$1),MAX(T$11:T237)+1,"")</f>
        <v/>
      </c>
      <c r="U238" s="21" t="str">
        <f>IF(AND($H238=U$11,$F238=Graphique!$A$2,$B238=Graphique!$A$1),MAX(U$11:U237)+1,"")</f>
        <v/>
      </c>
      <c r="V238" s="21" t="str">
        <f>IF(AND($H238=V$11,$F238=Graphique!$A$2,$B238=Graphique!$A$1),MAX(V$11:V237)+1,"")</f>
        <v/>
      </c>
      <c r="W238" s="21" t="str">
        <f>IF(AND($H238=W$11,$F238=Graphique!$A$2,$B238=Graphique!$A$1),MAX(W$11:W237)+1,"")</f>
        <v/>
      </c>
      <c r="X238" s="21" t="str">
        <f>IF(AND($H238=X$11,$F238=Graphique!$A$2,$B238=Graphique!$A$1),MAX(X$11:X237)+1,"")</f>
        <v/>
      </c>
      <c r="Y238" s="21" t="str">
        <f>IF(AND($H238=Y$11,$F238=Graphique!$A$2,$B238=Graphique!$A$1),MAX(Y$11:Y237)+1,"")</f>
        <v/>
      </c>
      <c r="Z238" s="21" t="str">
        <f>IF(AND($H238=Z$11,$F238=Graphique!$A$2,$B238=Graphique!$A$1),MAX(Z$11:Z237)+1,"")</f>
        <v/>
      </c>
      <c r="AA238" s="21" t="str">
        <f>IF(AND($H238=AA$11,$F238=Graphique!$A$2,$B238=Graphique!$A$1),MAX(AA$11:AA237)+1,"")</f>
        <v/>
      </c>
      <c r="AB238" s="21" t="str">
        <f>IF(AND($H238=AB$11,$F238=Graphique!$A$2,$B238=Graphique!$A$1),MAX(AB$11:AB237)+1,"")</f>
        <v/>
      </c>
      <c r="AC238" s="21" t="str">
        <f>IF(AND($H238=AC$11,$F238=Graphique!$A$2,$B238=Graphique!$A$1),MAX(AC$11:AC237)+1,"")</f>
        <v/>
      </c>
    </row>
    <row r="239" spans="1:29" ht="15.75" x14ac:dyDescent="0.25">
      <c r="A239" s="14"/>
      <c r="B239" s="14" t="s">
        <v>103</v>
      </c>
      <c r="C239" s="14" t="s">
        <v>5</v>
      </c>
      <c r="D239" s="14" t="s">
        <v>104</v>
      </c>
      <c r="E239" s="14">
        <v>0</v>
      </c>
      <c r="F239" s="14" t="s">
        <v>83</v>
      </c>
      <c r="G239" s="14" t="s">
        <v>86</v>
      </c>
      <c r="H239" s="127" t="s">
        <v>39</v>
      </c>
      <c r="I239" s="128" t="s">
        <v>90</v>
      </c>
      <c r="J239" s="122">
        <v>1.5</v>
      </c>
      <c r="K239" s="128">
        <v>150</v>
      </c>
      <c r="L239" s="129">
        <v>109734.51330000001</v>
      </c>
      <c r="M239" s="129"/>
      <c r="N239" s="129"/>
      <c r="O239" s="130">
        <v>3539.823000000004</v>
      </c>
      <c r="P239" s="21" t="str">
        <f>IF(AND($H239=P$11,$F239=Graphique!$A$2,$B239=Graphique!$A$1),MAX(P$11:P238)+1,"")</f>
        <v/>
      </c>
      <c r="Q239" s="21" t="str">
        <f>IF(AND($H239=Q$11,$F239=Graphique!$A$2,$B239=Graphique!$A$1),MAX(Q$11:Q238)+1,"")</f>
        <v/>
      </c>
      <c r="R239" s="21" t="str">
        <f>IF(AND($H239=R$11,$F239=Graphique!$A$2,$B239=Graphique!$A$1),MAX(R$11:R238)+1,"")</f>
        <v/>
      </c>
      <c r="S239" s="21" t="str">
        <f>IF(AND($H239=S$11,$F239=Graphique!$A$2,$B239=Graphique!$A$1),MAX(S$11:S238)+1,"")</f>
        <v/>
      </c>
      <c r="T239" s="21" t="str">
        <f>IF(AND($H239=T$11,$F239=Graphique!$A$2,$B239=Graphique!$A$1),MAX(T$11:T238)+1,"")</f>
        <v/>
      </c>
      <c r="U239" s="21" t="str">
        <f>IF(AND($H239=U$11,$F239=Graphique!$A$2,$B239=Graphique!$A$1),MAX(U$11:U238)+1,"")</f>
        <v/>
      </c>
      <c r="V239" s="21" t="str">
        <f>IF(AND($H239=V$11,$F239=Graphique!$A$2,$B239=Graphique!$A$1),MAX(V$11:V238)+1,"")</f>
        <v/>
      </c>
      <c r="W239" s="21" t="str">
        <f>IF(AND($H239=W$11,$F239=Graphique!$A$2,$B239=Graphique!$A$1),MAX(W$11:W238)+1,"")</f>
        <v/>
      </c>
      <c r="X239" s="21" t="str">
        <f>IF(AND($H239=X$11,$F239=Graphique!$A$2,$B239=Graphique!$A$1),MAX(X$11:X238)+1,"")</f>
        <v/>
      </c>
      <c r="Y239" s="21" t="str">
        <f>IF(AND($H239=Y$11,$F239=Graphique!$A$2,$B239=Graphique!$A$1),MAX(Y$11:Y238)+1,"")</f>
        <v/>
      </c>
      <c r="Z239" s="21" t="str">
        <f>IF(AND($H239=Z$11,$F239=Graphique!$A$2,$B239=Graphique!$A$1),MAX(Z$11:Z238)+1,"")</f>
        <v/>
      </c>
      <c r="AA239" s="21" t="str">
        <f>IF(AND($H239=AA$11,$F239=Graphique!$A$2,$B239=Graphique!$A$1),MAX(AA$11:AA238)+1,"")</f>
        <v/>
      </c>
      <c r="AB239" s="21" t="str">
        <f>IF(AND($H239=AB$11,$F239=Graphique!$A$2,$B239=Graphique!$A$1),MAX(AB$11:AB238)+1,"")</f>
        <v/>
      </c>
      <c r="AC239" s="21" t="str">
        <f>IF(AND($H239=AC$11,$F239=Graphique!$A$2,$B239=Graphique!$A$1),MAX(AC$11:AC238)+1,"")</f>
        <v/>
      </c>
    </row>
    <row r="240" spans="1:29" ht="15.75" x14ac:dyDescent="0.25">
      <c r="A240" s="14"/>
      <c r="B240" s="14" t="s">
        <v>103</v>
      </c>
      <c r="C240" s="14" t="s">
        <v>5</v>
      </c>
      <c r="D240" s="14" t="s">
        <v>104</v>
      </c>
      <c r="E240" s="14">
        <v>0</v>
      </c>
      <c r="F240" s="14" t="s">
        <v>83</v>
      </c>
      <c r="G240" s="14" t="s">
        <v>86</v>
      </c>
      <c r="H240" s="127" t="s">
        <v>39</v>
      </c>
      <c r="I240" s="128" t="s">
        <v>40</v>
      </c>
      <c r="J240" s="125">
        <v>1</v>
      </c>
      <c r="K240" s="128">
        <v>100</v>
      </c>
      <c r="L240" s="129">
        <v>84070.796499999997</v>
      </c>
      <c r="M240" s="129"/>
      <c r="N240" s="129"/>
      <c r="O240" s="130">
        <v>2654.8672999999981</v>
      </c>
      <c r="P240" s="21" t="str">
        <f>IF(AND($H240=P$11,$F240=Graphique!$A$2,$B240=Graphique!$A$1),MAX(P$11:P239)+1,"")</f>
        <v/>
      </c>
      <c r="Q240" s="21" t="str">
        <f>IF(AND($H240=Q$11,$F240=Graphique!$A$2,$B240=Graphique!$A$1),MAX(Q$11:Q239)+1,"")</f>
        <v/>
      </c>
      <c r="R240" s="21" t="str">
        <f>IF(AND($H240=R$11,$F240=Graphique!$A$2,$B240=Graphique!$A$1),MAX(R$11:R239)+1,"")</f>
        <v/>
      </c>
      <c r="S240" s="21" t="str">
        <f>IF(AND($H240=S$11,$F240=Graphique!$A$2,$B240=Graphique!$A$1),MAX(S$11:S239)+1,"")</f>
        <v/>
      </c>
      <c r="T240" s="21" t="str">
        <f>IF(AND($H240=T$11,$F240=Graphique!$A$2,$B240=Graphique!$A$1),MAX(T$11:T239)+1,"")</f>
        <v/>
      </c>
      <c r="U240" s="21" t="str">
        <f>IF(AND($H240=U$11,$F240=Graphique!$A$2,$B240=Graphique!$A$1),MAX(U$11:U239)+1,"")</f>
        <v/>
      </c>
      <c r="V240" s="21" t="str">
        <f>IF(AND($H240=V$11,$F240=Graphique!$A$2,$B240=Graphique!$A$1),MAX(V$11:V239)+1,"")</f>
        <v/>
      </c>
      <c r="W240" s="21" t="str">
        <f>IF(AND($H240=W$11,$F240=Graphique!$A$2,$B240=Graphique!$A$1),MAX(W$11:W239)+1,"")</f>
        <v/>
      </c>
      <c r="X240" s="21" t="str">
        <f>IF(AND($H240=X$11,$F240=Graphique!$A$2,$B240=Graphique!$A$1),MAX(X$11:X239)+1,"")</f>
        <v/>
      </c>
      <c r="Y240" s="21" t="str">
        <f>IF(AND($H240=Y$11,$F240=Graphique!$A$2,$B240=Graphique!$A$1),MAX(Y$11:Y239)+1,"")</f>
        <v/>
      </c>
      <c r="Z240" s="21" t="str">
        <f>IF(AND($H240=Z$11,$F240=Graphique!$A$2,$B240=Graphique!$A$1),MAX(Z$11:Z239)+1,"")</f>
        <v/>
      </c>
      <c r="AA240" s="21" t="str">
        <f>IF(AND($H240=AA$11,$F240=Graphique!$A$2,$B240=Graphique!$A$1),MAX(AA$11:AA239)+1,"")</f>
        <v/>
      </c>
      <c r="AB240" s="21" t="str">
        <f>IF(AND($H240=AB$11,$F240=Graphique!$A$2,$B240=Graphique!$A$1),MAX(AB$11:AB239)+1,"")</f>
        <v/>
      </c>
      <c r="AC240" s="21" t="str">
        <f>IF(AND($H240=AC$11,$F240=Graphique!$A$2,$B240=Graphique!$A$1),MAX(AC$11:AC239)+1,"")</f>
        <v/>
      </c>
    </row>
    <row r="241" spans="1:29" ht="15.75" x14ac:dyDescent="0.25">
      <c r="A241" s="14"/>
      <c r="B241" s="14" t="s">
        <v>103</v>
      </c>
      <c r="C241" s="14" t="s">
        <v>5</v>
      </c>
      <c r="D241" s="14" t="s">
        <v>104</v>
      </c>
      <c r="E241" s="14">
        <v>0</v>
      </c>
      <c r="F241" s="14" t="s">
        <v>83</v>
      </c>
      <c r="G241" s="14" t="s">
        <v>86</v>
      </c>
      <c r="H241" s="127" t="s">
        <v>39</v>
      </c>
      <c r="I241" s="128" t="s">
        <v>70</v>
      </c>
      <c r="J241" s="126">
        <v>0.5</v>
      </c>
      <c r="K241" s="128">
        <v>50</v>
      </c>
      <c r="L241" s="129">
        <v>65486.725700000003</v>
      </c>
      <c r="M241" s="129"/>
      <c r="N241" s="129"/>
      <c r="O241" s="130">
        <v>1769.911500000002</v>
      </c>
      <c r="P241" s="21" t="str">
        <f>IF(AND($H241=P$11,$F241=Graphique!$A$2,$B241=Graphique!$A$1),MAX(P$11:P240)+1,"")</f>
        <v/>
      </c>
      <c r="Q241" s="21" t="str">
        <f>IF(AND($H241=Q$11,$F241=Graphique!$A$2,$B241=Graphique!$A$1),MAX(Q$11:Q240)+1,"")</f>
        <v/>
      </c>
      <c r="R241" s="21" t="str">
        <f>IF(AND($H241=R$11,$F241=Graphique!$A$2,$B241=Graphique!$A$1),MAX(R$11:R240)+1,"")</f>
        <v/>
      </c>
      <c r="S241" s="21" t="str">
        <f>IF(AND($H241=S$11,$F241=Graphique!$A$2,$B241=Graphique!$A$1),MAX(S$11:S240)+1,"")</f>
        <v/>
      </c>
      <c r="T241" s="21" t="str">
        <f>IF(AND($H241=T$11,$F241=Graphique!$A$2,$B241=Graphique!$A$1),MAX(T$11:T240)+1,"")</f>
        <v/>
      </c>
      <c r="U241" s="21" t="str">
        <f>IF(AND($H241=U$11,$F241=Graphique!$A$2,$B241=Graphique!$A$1),MAX(U$11:U240)+1,"")</f>
        <v/>
      </c>
      <c r="V241" s="21" t="str">
        <f>IF(AND($H241=V$11,$F241=Graphique!$A$2,$B241=Graphique!$A$1),MAX(V$11:V240)+1,"")</f>
        <v/>
      </c>
      <c r="W241" s="21" t="str">
        <f>IF(AND($H241=W$11,$F241=Graphique!$A$2,$B241=Graphique!$A$1),MAX(W$11:W240)+1,"")</f>
        <v/>
      </c>
      <c r="X241" s="21" t="str">
        <f>IF(AND($H241=X$11,$F241=Graphique!$A$2,$B241=Graphique!$A$1),MAX(X$11:X240)+1,"")</f>
        <v/>
      </c>
      <c r="Y241" s="21" t="str">
        <f>IF(AND($H241=Y$11,$F241=Graphique!$A$2,$B241=Graphique!$A$1),MAX(Y$11:Y240)+1,"")</f>
        <v/>
      </c>
      <c r="Z241" s="21" t="str">
        <f>IF(AND($H241=Z$11,$F241=Graphique!$A$2,$B241=Graphique!$A$1),MAX(Z$11:Z240)+1,"")</f>
        <v/>
      </c>
      <c r="AA241" s="21" t="str">
        <f>IF(AND($H241=AA$11,$F241=Graphique!$A$2,$B241=Graphique!$A$1),MAX(AA$11:AA240)+1,"")</f>
        <v/>
      </c>
      <c r="AB241" s="21" t="str">
        <f>IF(AND($H241=AB$11,$F241=Graphique!$A$2,$B241=Graphique!$A$1),MAX(AB$11:AB240)+1,"")</f>
        <v/>
      </c>
      <c r="AC241" s="21" t="str">
        <f>IF(AND($H241=AC$11,$F241=Graphique!$A$2,$B241=Graphique!$A$1),MAX(AC$11:AC240)+1,"")</f>
        <v/>
      </c>
    </row>
    <row r="242" spans="1:29" ht="15.75" x14ac:dyDescent="0.25">
      <c r="A242" s="14"/>
      <c r="B242" s="14" t="s">
        <v>103</v>
      </c>
      <c r="C242" s="14" t="s">
        <v>5</v>
      </c>
      <c r="D242" s="14" t="s">
        <v>104</v>
      </c>
      <c r="E242" s="14">
        <v>0</v>
      </c>
      <c r="F242" s="14" t="s">
        <v>83</v>
      </c>
      <c r="G242" s="14" t="s">
        <v>85</v>
      </c>
      <c r="H242" s="127" t="s">
        <v>39</v>
      </c>
      <c r="I242" s="128" t="s">
        <v>41</v>
      </c>
      <c r="J242" s="125">
        <v>1</v>
      </c>
      <c r="K242" s="128">
        <v>100</v>
      </c>
      <c r="L242" s="129">
        <v>69911.504400000005</v>
      </c>
      <c r="M242" s="129"/>
      <c r="N242" s="129"/>
      <c r="O242" s="130">
        <v>2654.8672000000079</v>
      </c>
      <c r="P242" s="21" t="str">
        <f>IF(AND($H242=P$11,$F242=Graphique!$A$2,$B242=Graphique!$A$1),MAX(P$11:P241)+1,"")</f>
        <v/>
      </c>
      <c r="Q242" s="21" t="str">
        <f>IF(AND($H242=Q$11,$F242=Graphique!$A$2,$B242=Graphique!$A$1),MAX(Q$11:Q241)+1,"")</f>
        <v/>
      </c>
      <c r="R242" s="21" t="str">
        <f>IF(AND($H242=R$11,$F242=Graphique!$A$2,$B242=Graphique!$A$1),MAX(R$11:R241)+1,"")</f>
        <v/>
      </c>
      <c r="S242" s="21" t="str">
        <f>IF(AND($H242=S$11,$F242=Graphique!$A$2,$B242=Graphique!$A$1),MAX(S$11:S241)+1,"")</f>
        <v/>
      </c>
      <c r="T242" s="21" t="str">
        <f>IF(AND($H242=T$11,$F242=Graphique!$A$2,$B242=Graphique!$A$1),MAX(T$11:T241)+1,"")</f>
        <v/>
      </c>
      <c r="U242" s="21" t="str">
        <f>IF(AND($H242=U$11,$F242=Graphique!$A$2,$B242=Graphique!$A$1),MAX(U$11:U241)+1,"")</f>
        <v/>
      </c>
      <c r="V242" s="21" t="str">
        <f>IF(AND($H242=V$11,$F242=Graphique!$A$2,$B242=Graphique!$A$1),MAX(V$11:V241)+1,"")</f>
        <v/>
      </c>
      <c r="W242" s="21" t="str">
        <f>IF(AND($H242=W$11,$F242=Graphique!$A$2,$B242=Graphique!$A$1),MAX(W$11:W241)+1,"")</f>
        <v/>
      </c>
      <c r="X242" s="21" t="str">
        <f>IF(AND($H242=X$11,$F242=Graphique!$A$2,$B242=Graphique!$A$1),MAX(X$11:X241)+1,"")</f>
        <v/>
      </c>
      <c r="Y242" s="21" t="str">
        <f>IF(AND($H242=Y$11,$F242=Graphique!$A$2,$B242=Graphique!$A$1),MAX(Y$11:Y241)+1,"")</f>
        <v/>
      </c>
      <c r="Z242" s="21" t="str">
        <f>IF(AND($H242=Z$11,$F242=Graphique!$A$2,$B242=Graphique!$A$1),MAX(Z$11:Z241)+1,"")</f>
        <v/>
      </c>
      <c r="AA242" s="21" t="str">
        <f>IF(AND($H242=AA$11,$F242=Graphique!$A$2,$B242=Graphique!$A$1),MAX(AA$11:AA241)+1,"")</f>
        <v/>
      </c>
      <c r="AB242" s="21" t="str">
        <f>IF(AND($H242=AB$11,$F242=Graphique!$A$2,$B242=Graphique!$A$1),MAX(AB$11:AB241)+1,"")</f>
        <v/>
      </c>
      <c r="AC242" s="21" t="str">
        <f>IF(AND($H242=AC$11,$F242=Graphique!$A$2,$B242=Graphique!$A$1),MAX(AC$11:AC241)+1,"")</f>
        <v/>
      </c>
    </row>
    <row r="243" spans="1:29" ht="15.75" x14ac:dyDescent="0.25">
      <c r="A243" s="14"/>
      <c r="B243" s="14" t="s">
        <v>103</v>
      </c>
      <c r="C243" s="14" t="s">
        <v>5</v>
      </c>
      <c r="D243" s="14" t="s">
        <v>104</v>
      </c>
      <c r="E243" s="14">
        <v>0</v>
      </c>
      <c r="F243" s="14" t="s">
        <v>83</v>
      </c>
      <c r="G243" s="14" t="s">
        <v>85</v>
      </c>
      <c r="H243" s="127" t="s">
        <v>39</v>
      </c>
      <c r="I243" s="128" t="s">
        <v>88</v>
      </c>
      <c r="J243" s="126">
        <v>0.5</v>
      </c>
      <c r="K243" s="128">
        <v>50</v>
      </c>
      <c r="L243" s="129">
        <v>54867.256600000001</v>
      </c>
      <c r="M243" s="129"/>
      <c r="N243" s="129"/>
      <c r="O243" s="130">
        <v>1769.911500000002</v>
      </c>
      <c r="P243" s="21" t="str">
        <f>IF(AND($H243=P$11,$F243=Graphique!$A$2,$B243=Graphique!$A$1),MAX(P$11:P242)+1,"")</f>
        <v/>
      </c>
      <c r="Q243" s="21" t="str">
        <f>IF(AND($H243=Q$11,$F243=Graphique!$A$2,$B243=Graphique!$A$1),MAX(Q$11:Q242)+1,"")</f>
        <v/>
      </c>
      <c r="R243" s="21" t="str">
        <f>IF(AND($H243=R$11,$F243=Graphique!$A$2,$B243=Graphique!$A$1),MAX(R$11:R242)+1,"")</f>
        <v/>
      </c>
      <c r="S243" s="21" t="str">
        <f>IF(AND($H243=S$11,$F243=Graphique!$A$2,$B243=Graphique!$A$1),MAX(S$11:S242)+1,"")</f>
        <v/>
      </c>
      <c r="T243" s="21" t="str">
        <f>IF(AND($H243=T$11,$F243=Graphique!$A$2,$B243=Graphique!$A$1),MAX(T$11:T242)+1,"")</f>
        <v/>
      </c>
      <c r="U243" s="21" t="str">
        <f>IF(AND($H243=U$11,$F243=Graphique!$A$2,$B243=Graphique!$A$1),MAX(U$11:U242)+1,"")</f>
        <v/>
      </c>
      <c r="V243" s="21" t="str">
        <f>IF(AND($H243=V$11,$F243=Graphique!$A$2,$B243=Graphique!$A$1),MAX(V$11:V242)+1,"")</f>
        <v/>
      </c>
      <c r="W243" s="21" t="str">
        <f>IF(AND($H243=W$11,$F243=Graphique!$A$2,$B243=Graphique!$A$1),MAX(W$11:W242)+1,"")</f>
        <v/>
      </c>
      <c r="X243" s="21" t="str">
        <f>IF(AND($H243=X$11,$F243=Graphique!$A$2,$B243=Graphique!$A$1),MAX(X$11:X242)+1,"")</f>
        <v/>
      </c>
      <c r="Y243" s="21" t="str">
        <f>IF(AND($H243=Y$11,$F243=Graphique!$A$2,$B243=Graphique!$A$1),MAX(Y$11:Y242)+1,"")</f>
        <v/>
      </c>
      <c r="Z243" s="21" t="str">
        <f>IF(AND($H243=Z$11,$F243=Graphique!$A$2,$B243=Graphique!$A$1),MAX(Z$11:Z242)+1,"")</f>
        <v/>
      </c>
      <c r="AA243" s="21" t="str">
        <f>IF(AND($H243=AA$11,$F243=Graphique!$A$2,$B243=Graphique!$A$1),MAX(AA$11:AA242)+1,"")</f>
        <v/>
      </c>
      <c r="AB243" s="21" t="str">
        <f>IF(AND($H243=AB$11,$F243=Graphique!$A$2,$B243=Graphique!$A$1),MAX(AB$11:AB242)+1,"")</f>
        <v/>
      </c>
      <c r="AC243" s="21" t="str">
        <f>IF(AND($H243=AC$11,$F243=Graphique!$A$2,$B243=Graphique!$A$1),MAX(AC$11:AC242)+1,"")</f>
        <v/>
      </c>
    </row>
    <row r="244" spans="1:29" ht="15.75" x14ac:dyDescent="0.25">
      <c r="A244" s="14"/>
      <c r="B244" s="14" t="s">
        <v>103</v>
      </c>
      <c r="C244" s="14" t="s">
        <v>5</v>
      </c>
      <c r="D244" s="14" t="s">
        <v>104</v>
      </c>
      <c r="E244" s="14">
        <v>0</v>
      </c>
      <c r="F244" s="14" t="s">
        <v>83</v>
      </c>
      <c r="G244" s="14" t="s">
        <v>85</v>
      </c>
      <c r="H244" s="127" t="s">
        <v>39</v>
      </c>
      <c r="I244" s="128" t="s">
        <v>75</v>
      </c>
      <c r="J244" s="125">
        <v>1</v>
      </c>
      <c r="K244" s="128">
        <v>100</v>
      </c>
      <c r="L244" s="129">
        <v>74336.283200000005</v>
      </c>
      <c r="M244" s="129"/>
      <c r="N244" s="129"/>
      <c r="O244" s="130">
        <v>1769.911500000002</v>
      </c>
      <c r="P244" s="21" t="str">
        <f>IF(AND($H244=P$11,$F244=Graphique!$A$2,$B244=Graphique!$A$1),MAX(P$11:P243)+1,"")</f>
        <v/>
      </c>
      <c r="Q244" s="21" t="str">
        <f>IF(AND($H244=Q$11,$F244=Graphique!$A$2,$B244=Graphique!$A$1),MAX(Q$11:Q243)+1,"")</f>
        <v/>
      </c>
      <c r="R244" s="21" t="str">
        <f>IF(AND($H244=R$11,$F244=Graphique!$A$2,$B244=Graphique!$A$1),MAX(R$11:R243)+1,"")</f>
        <v/>
      </c>
      <c r="S244" s="21" t="str">
        <f>IF(AND($H244=S$11,$F244=Graphique!$A$2,$B244=Graphique!$A$1),MAX(S$11:S243)+1,"")</f>
        <v/>
      </c>
      <c r="T244" s="21" t="str">
        <f>IF(AND($H244=T$11,$F244=Graphique!$A$2,$B244=Graphique!$A$1),MAX(T$11:T243)+1,"")</f>
        <v/>
      </c>
      <c r="U244" s="21" t="str">
        <f>IF(AND($H244=U$11,$F244=Graphique!$A$2,$B244=Graphique!$A$1),MAX(U$11:U243)+1,"")</f>
        <v/>
      </c>
      <c r="V244" s="21" t="str">
        <f>IF(AND($H244=V$11,$F244=Graphique!$A$2,$B244=Graphique!$A$1),MAX(V$11:V243)+1,"")</f>
        <v/>
      </c>
      <c r="W244" s="21" t="str">
        <f>IF(AND($H244=W$11,$F244=Graphique!$A$2,$B244=Graphique!$A$1),MAX(W$11:W243)+1,"")</f>
        <v/>
      </c>
      <c r="X244" s="21" t="str">
        <f>IF(AND($H244=X$11,$F244=Graphique!$A$2,$B244=Graphique!$A$1),MAX(X$11:X243)+1,"")</f>
        <v/>
      </c>
      <c r="Y244" s="21" t="str">
        <f>IF(AND($H244=Y$11,$F244=Graphique!$A$2,$B244=Graphique!$A$1),MAX(Y$11:Y243)+1,"")</f>
        <v/>
      </c>
      <c r="Z244" s="21" t="str">
        <f>IF(AND($H244=Z$11,$F244=Graphique!$A$2,$B244=Graphique!$A$1),MAX(Z$11:Z243)+1,"")</f>
        <v/>
      </c>
      <c r="AA244" s="21" t="str">
        <f>IF(AND($H244=AA$11,$F244=Graphique!$A$2,$B244=Graphique!$A$1),MAX(AA$11:AA243)+1,"")</f>
        <v/>
      </c>
      <c r="AB244" s="21" t="str">
        <f>IF(AND($H244=AB$11,$F244=Graphique!$A$2,$B244=Graphique!$A$1),MAX(AB$11:AB243)+1,"")</f>
        <v/>
      </c>
      <c r="AC244" s="21" t="str">
        <f>IF(AND($H244=AC$11,$F244=Graphique!$A$2,$B244=Graphique!$A$1),MAX(AC$11:AC243)+1,"")</f>
        <v/>
      </c>
    </row>
    <row r="245" spans="1:29" ht="15.75" x14ac:dyDescent="0.25">
      <c r="A245" s="14"/>
      <c r="B245" s="14" t="s">
        <v>103</v>
      </c>
      <c r="C245" s="14" t="s">
        <v>5</v>
      </c>
      <c r="D245" s="14" t="s">
        <v>104</v>
      </c>
      <c r="E245" s="14">
        <v>0</v>
      </c>
      <c r="F245" s="14" t="s">
        <v>84</v>
      </c>
      <c r="G245" s="14" t="s">
        <v>86</v>
      </c>
      <c r="H245" s="127" t="s">
        <v>39</v>
      </c>
      <c r="I245" s="128" t="s">
        <v>66</v>
      </c>
      <c r="J245" s="125">
        <v>1</v>
      </c>
      <c r="K245" s="128">
        <v>100</v>
      </c>
      <c r="L245" s="129">
        <v>98230.088499999998</v>
      </c>
      <c r="M245" s="129"/>
      <c r="N245" s="129"/>
      <c r="O245" s="130">
        <v>98230.088499999998</v>
      </c>
      <c r="P245" s="21" t="str">
        <f>IF(AND($H245=P$11,$F245=Graphique!$A$2,$B245=Graphique!$A$1),MAX(P$11:P244)+1,"")</f>
        <v/>
      </c>
      <c r="Q245" s="21" t="str">
        <f>IF(AND($H245=Q$11,$F245=Graphique!$A$2,$B245=Graphique!$A$1),MAX(Q$11:Q244)+1,"")</f>
        <v/>
      </c>
      <c r="R245" s="21" t="str">
        <f>IF(AND($H245=R$11,$F245=Graphique!$A$2,$B245=Graphique!$A$1),MAX(R$11:R244)+1,"")</f>
        <v/>
      </c>
      <c r="S245" s="21" t="str">
        <f>IF(AND($H245=S$11,$F245=Graphique!$A$2,$B245=Graphique!$A$1),MAX(S$11:S244)+1,"")</f>
        <v/>
      </c>
      <c r="T245" s="21" t="str">
        <f>IF(AND($H245=T$11,$F245=Graphique!$A$2,$B245=Graphique!$A$1),MAX(T$11:T244)+1,"")</f>
        <v/>
      </c>
      <c r="U245" s="21" t="str">
        <f>IF(AND($H245=U$11,$F245=Graphique!$A$2,$B245=Graphique!$A$1),MAX(U$11:U244)+1,"")</f>
        <v/>
      </c>
      <c r="V245" s="21" t="str">
        <f>IF(AND($H245=V$11,$F245=Graphique!$A$2,$B245=Graphique!$A$1),MAX(V$11:V244)+1,"")</f>
        <v/>
      </c>
      <c r="W245" s="21" t="str">
        <f>IF(AND($H245=W$11,$F245=Graphique!$A$2,$B245=Graphique!$A$1),MAX(W$11:W244)+1,"")</f>
        <v/>
      </c>
      <c r="X245" s="21" t="str">
        <f>IF(AND($H245=X$11,$F245=Graphique!$A$2,$B245=Graphique!$A$1),MAX(X$11:X244)+1,"")</f>
        <v/>
      </c>
      <c r="Y245" s="21" t="str">
        <f>IF(AND($H245=Y$11,$F245=Graphique!$A$2,$B245=Graphique!$A$1),MAX(Y$11:Y244)+1,"")</f>
        <v/>
      </c>
      <c r="Z245" s="21" t="str">
        <f>IF(AND($H245=Z$11,$F245=Graphique!$A$2,$B245=Graphique!$A$1),MAX(Z$11:Z244)+1,"")</f>
        <v/>
      </c>
      <c r="AA245" s="21" t="str">
        <f>IF(AND($H245=AA$11,$F245=Graphique!$A$2,$B245=Graphique!$A$1),MAX(AA$11:AA244)+1,"")</f>
        <v/>
      </c>
      <c r="AB245" s="21" t="str">
        <f>IF(AND($H245=AB$11,$F245=Graphique!$A$2,$B245=Graphique!$A$1),MAX(AB$11:AB244)+1,"")</f>
        <v/>
      </c>
      <c r="AC245" s="21" t="str">
        <f>IF(AND($H245=AC$11,$F245=Graphique!$A$2,$B245=Graphique!$A$1),MAX(AC$11:AC244)+1,"")</f>
        <v/>
      </c>
    </row>
    <row r="246" spans="1:29" ht="15.75" x14ac:dyDescent="0.25">
      <c r="A246" s="14"/>
      <c r="B246" s="14" t="s">
        <v>103</v>
      </c>
      <c r="C246" s="14" t="s">
        <v>5</v>
      </c>
      <c r="D246" s="14" t="s">
        <v>104</v>
      </c>
      <c r="E246" s="14">
        <v>0</v>
      </c>
      <c r="F246" s="14" t="s">
        <v>84</v>
      </c>
      <c r="G246" s="14" t="s">
        <v>86</v>
      </c>
      <c r="H246" s="127" t="s">
        <v>39</v>
      </c>
      <c r="I246" s="128" t="s">
        <v>67</v>
      </c>
      <c r="J246" s="126">
        <v>0.5</v>
      </c>
      <c r="K246" s="128">
        <v>50</v>
      </c>
      <c r="L246" s="129">
        <v>76991.150399999999</v>
      </c>
      <c r="M246" s="129"/>
      <c r="N246" s="129"/>
      <c r="O246" s="130">
        <v>76991.150399999999</v>
      </c>
      <c r="P246" s="21" t="str">
        <f>IF(AND($H246=P$11,$F246=Graphique!$A$2,$B246=Graphique!$A$1),MAX(P$11:P245)+1,"")</f>
        <v/>
      </c>
      <c r="Q246" s="21" t="str">
        <f>IF(AND($H246=Q$11,$F246=Graphique!$A$2,$B246=Graphique!$A$1),MAX(Q$11:Q245)+1,"")</f>
        <v/>
      </c>
      <c r="R246" s="21" t="str">
        <f>IF(AND($H246=R$11,$F246=Graphique!$A$2,$B246=Graphique!$A$1),MAX(R$11:R245)+1,"")</f>
        <v/>
      </c>
      <c r="S246" s="21" t="str">
        <f>IF(AND($H246=S$11,$F246=Graphique!$A$2,$B246=Graphique!$A$1),MAX(S$11:S245)+1,"")</f>
        <v/>
      </c>
      <c r="T246" s="21" t="str">
        <f>IF(AND($H246=T$11,$F246=Graphique!$A$2,$B246=Graphique!$A$1),MAX(T$11:T245)+1,"")</f>
        <v/>
      </c>
      <c r="U246" s="21" t="str">
        <f>IF(AND($H246=U$11,$F246=Graphique!$A$2,$B246=Graphique!$A$1),MAX(U$11:U245)+1,"")</f>
        <v/>
      </c>
      <c r="V246" s="21" t="str">
        <f>IF(AND($H246=V$11,$F246=Graphique!$A$2,$B246=Graphique!$A$1),MAX(V$11:V245)+1,"")</f>
        <v/>
      </c>
      <c r="W246" s="21" t="str">
        <f>IF(AND($H246=W$11,$F246=Graphique!$A$2,$B246=Graphique!$A$1),MAX(W$11:W245)+1,"")</f>
        <v/>
      </c>
      <c r="X246" s="21" t="str">
        <f>IF(AND($H246=X$11,$F246=Graphique!$A$2,$B246=Graphique!$A$1),MAX(X$11:X245)+1,"")</f>
        <v/>
      </c>
      <c r="Y246" s="21" t="str">
        <f>IF(AND($H246=Y$11,$F246=Graphique!$A$2,$B246=Graphique!$A$1),MAX(Y$11:Y245)+1,"")</f>
        <v/>
      </c>
      <c r="Z246" s="21" t="str">
        <f>IF(AND($H246=Z$11,$F246=Graphique!$A$2,$B246=Graphique!$A$1),MAX(Z$11:Z245)+1,"")</f>
        <v/>
      </c>
      <c r="AA246" s="21" t="str">
        <f>IF(AND($H246=AA$11,$F246=Graphique!$A$2,$B246=Graphique!$A$1),MAX(AA$11:AA245)+1,"")</f>
        <v/>
      </c>
      <c r="AB246" s="21" t="str">
        <f>IF(AND($H246=AB$11,$F246=Graphique!$A$2,$B246=Graphique!$A$1),MAX(AB$11:AB245)+1,"")</f>
        <v/>
      </c>
      <c r="AC246" s="21" t="str">
        <f>IF(AND($H246=AC$11,$F246=Graphique!$A$2,$B246=Graphique!$A$1),MAX(AC$11:AC245)+1,"")</f>
        <v/>
      </c>
    </row>
    <row r="247" spans="1:29" ht="15.75" x14ac:dyDescent="0.25">
      <c r="A247" s="14"/>
      <c r="B247" s="14" t="s">
        <v>103</v>
      </c>
      <c r="C247" s="14" t="s">
        <v>5</v>
      </c>
      <c r="D247" s="14" t="s">
        <v>104</v>
      </c>
      <c r="E247" s="14">
        <v>0</v>
      </c>
      <c r="F247" s="14" t="s">
        <v>84</v>
      </c>
      <c r="G247" s="14" t="s">
        <v>85</v>
      </c>
      <c r="H247" s="127" t="s">
        <v>39</v>
      </c>
      <c r="I247" s="128" t="s">
        <v>65</v>
      </c>
      <c r="J247" s="125">
        <v>1</v>
      </c>
      <c r="K247" s="128">
        <v>100</v>
      </c>
      <c r="L247" s="129">
        <v>74336.283200000005</v>
      </c>
      <c r="M247" s="129"/>
      <c r="N247" s="129"/>
      <c r="O247" s="130">
        <v>1769.911500000002</v>
      </c>
      <c r="P247" s="21" t="str">
        <f>IF(AND($H247=P$11,$F247=Graphique!$A$2,$B247=Graphique!$A$1),MAX(P$11:P246)+1,"")</f>
        <v/>
      </c>
      <c r="Q247" s="21" t="str">
        <f>IF(AND($H247=Q$11,$F247=Graphique!$A$2,$B247=Graphique!$A$1),MAX(Q$11:Q246)+1,"")</f>
        <v/>
      </c>
      <c r="R247" s="21" t="str">
        <f>IF(AND($H247=R$11,$F247=Graphique!$A$2,$B247=Graphique!$A$1),MAX(R$11:R246)+1,"")</f>
        <v/>
      </c>
      <c r="S247" s="21" t="str">
        <f>IF(AND($H247=S$11,$F247=Graphique!$A$2,$B247=Graphique!$A$1),MAX(S$11:S246)+1,"")</f>
        <v/>
      </c>
      <c r="T247" s="21" t="str">
        <f>IF(AND($H247=T$11,$F247=Graphique!$A$2,$B247=Graphique!$A$1),MAX(T$11:T246)+1,"")</f>
        <v/>
      </c>
      <c r="U247" s="21" t="str">
        <f>IF(AND($H247=U$11,$F247=Graphique!$A$2,$B247=Graphique!$A$1),MAX(U$11:U246)+1,"")</f>
        <v/>
      </c>
      <c r="V247" s="21" t="str">
        <f>IF(AND($H247=V$11,$F247=Graphique!$A$2,$B247=Graphique!$A$1),MAX(V$11:V246)+1,"")</f>
        <v/>
      </c>
      <c r="W247" s="21" t="str">
        <f>IF(AND($H247=W$11,$F247=Graphique!$A$2,$B247=Graphique!$A$1),MAX(W$11:W246)+1,"")</f>
        <v/>
      </c>
      <c r="X247" s="21" t="str">
        <f>IF(AND($H247=X$11,$F247=Graphique!$A$2,$B247=Graphique!$A$1),MAX(X$11:X246)+1,"")</f>
        <v/>
      </c>
      <c r="Y247" s="21" t="str">
        <f>IF(AND($H247=Y$11,$F247=Graphique!$A$2,$B247=Graphique!$A$1),MAX(Y$11:Y246)+1,"")</f>
        <v/>
      </c>
      <c r="Z247" s="21" t="str">
        <f>IF(AND($H247=Z$11,$F247=Graphique!$A$2,$B247=Graphique!$A$1),MAX(Z$11:Z246)+1,"")</f>
        <v/>
      </c>
      <c r="AA247" s="21" t="str">
        <f>IF(AND($H247=AA$11,$F247=Graphique!$A$2,$B247=Graphique!$A$1),MAX(AA$11:AA246)+1,"")</f>
        <v/>
      </c>
      <c r="AB247" s="21" t="str">
        <f>IF(AND($H247=AB$11,$F247=Graphique!$A$2,$B247=Graphique!$A$1),MAX(AB$11:AB246)+1,"")</f>
        <v/>
      </c>
      <c r="AC247" s="21" t="str">
        <f>IF(AND($H247=AC$11,$F247=Graphique!$A$2,$B247=Graphique!$A$1),MAX(AC$11:AC246)+1,"")</f>
        <v/>
      </c>
    </row>
    <row r="248" spans="1:29" ht="15.75" x14ac:dyDescent="0.25">
      <c r="A248" s="14"/>
      <c r="B248" s="14" t="s">
        <v>103</v>
      </c>
      <c r="C248" s="14" t="s">
        <v>5</v>
      </c>
      <c r="D248" s="14" t="s">
        <v>104</v>
      </c>
      <c r="E248" s="14">
        <v>0</v>
      </c>
      <c r="F248" s="14" t="s">
        <v>84</v>
      </c>
      <c r="G248" s="14" t="s">
        <v>86</v>
      </c>
      <c r="H248" s="127" t="s">
        <v>39</v>
      </c>
      <c r="I248" s="128" t="s">
        <v>42</v>
      </c>
      <c r="J248" s="125">
        <v>1</v>
      </c>
      <c r="K248" s="128">
        <v>100</v>
      </c>
      <c r="L248" s="129">
        <v>98230.088499999998</v>
      </c>
      <c r="M248" s="129"/>
      <c r="N248" s="129"/>
      <c r="O248" s="130">
        <v>2654.8672999999981</v>
      </c>
      <c r="P248" s="21" t="str">
        <f>IF(AND($H248=P$11,$F248=Graphique!$A$2,$B248=Graphique!$A$1),MAX(P$11:P247)+1,"")</f>
        <v/>
      </c>
      <c r="Q248" s="21" t="str">
        <f>IF(AND($H248=Q$11,$F248=Graphique!$A$2,$B248=Graphique!$A$1),MAX(Q$11:Q247)+1,"")</f>
        <v/>
      </c>
      <c r="R248" s="21" t="str">
        <f>IF(AND($H248=R$11,$F248=Graphique!$A$2,$B248=Graphique!$A$1),MAX(R$11:R247)+1,"")</f>
        <v/>
      </c>
      <c r="S248" s="21" t="str">
        <f>IF(AND($H248=S$11,$F248=Graphique!$A$2,$B248=Graphique!$A$1),MAX(S$11:S247)+1,"")</f>
        <v/>
      </c>
      <c r="T248" s="21" t="str">
        <f>IF(AND($H248=T$11,$F248=Graphique!$A$2,$B248=Graphique!$A$1),MAX(T$11:T247)+1,"")</f>
        <v/>
      </c>
      <c r="U248" s="21" t="str">
        <f>IF(AND($H248=U$11,$F248=Graphique!$A$2,$B248=Graphique!$A$1),MAX(U$11:U247)+1,"")</f>
        <v/>
      </c>
      <c r="V248" s="21" t="str">
        <f>IF(AND($H248=V$11,$F248=Graphique!$A$2,$B248=Graphique!$A$1),MAX(V$11:V247)+1,"")</f>
        <v/>
      </c>
      <c r="W248" s="21" t="str">
        <f>IF(AND($H248=W$11,$F248=Graphique!$A$2,$B248=Graphique!$A$1),MAX(W$11:W247)+1,"")</f>
        <v/>
      </c>
      <c r="X248" s="21" t="str">
        <f>IF(AND($H248=X$11,$F248=Graphique!$A$2,$B248=Graphique!$A$1),MAX(X$11:X247)+1,"")</f>
        <v/>
      </c>
      <c r="Y248" s="21" t="str">
        <f>IF(AND($H248=Y$11,$F248=Graphique!$A$2,$B248=Graphique!$A$1),MAX(Y$11:Y247)+1,"")</f>
        <v/>
      </c>
      <c r="Z248" s="21" t="str">
        <f>IF(AND($H248=Z$11,$F248=Graphique!$A$2,$B248=Graphique!$A$1),MAX(Z$11:Z247)+1,"")</f>
        <v/>
      </c>
      <c r="AA248" s="21" t="str">
        <f>IF(AND($H248=AA$11,$F248=Graphique!$A$2,$B248=Graphique!$A$1),MAX(AA$11:AA247)+1,"")</f>
        <v/>
      </c>
      <c r="AB248" s="21" t="str">
        <f>IF(AND($H248=AB$11,$F248=Graphique!$A$2,$B248=Graphique!$A$1),MAX(AB$11:AB247)+1,"")</f>
        <v/>
      </c>
      <c r="AC248" s="21" t="str">
        <f>IF(AND($H248=AC$11,$F248=Graphique!$A$2,$B248=Graphique!$A$1),MAX(AC$11:AC247)+1,"")</f>
        <v/>
      </c>
    </row>
    <row r="249" spans="1:29" ht="15.75" x14ac:dyDescent="0.25">
      <c r="A249" s="14"/>
      <c r="B249" s="14" t="s">
        <v>103</v>
      </c>
      <c r="C249" s="14" t="s">
        <v>5</v>
      </c>
      <c r="D249" s="14" t="s">
        <v>104</v>
      </c>
      <c r="E249" s="14">
        <v>0</v>
      </c>
      <c r="F249" s="14" t="s">
        <v>84</v>
      </c>
      <c r="G249" s="14" t="s">
        <v>85</v>
      </c>
      <c r="H249" s="127" t="s">
        <v>39</v>
      </c>
      <c r="I249" s="128" t="s">
        <v>43</v>
      </c>
      <c r="J249" s="125">
        <v>1</v>
      </c>
      <c r="K249" s="128">
        <v>100</v>
      </c>
      <c r="L249" s="129">
        <v>74336.283200000005</v>
      </c>
      <c r="M249" s="129"/>
      <c r="N249" s="129"/>
      <c r="O249" s="130">
        <v>0</v>
      </c>
      <c r="P249" s="21" t="str">
        <f>IF(AND($H249=P$11,$F249=Graphique!$A$2,$B249=Graphique!$A$1),MAX(P$11:P248)+1,"")</f>
        <v/>
      </c>
      <c r="Q249" s="21" t="str">
        <f>IF(AND($H249=Q$11,$F249=Graphique!$A$2,$B249=Graphique!$A$1),MAX(Q$11:Q248)+1,"")</f>
        <v/>
      </c>
      <c r="R249" s="21" t="str">
        <f>IF(AND($H249=R$11,$F249=Graphique!$A$2,$B249=Graphique!$A$1),MAX(R$11:R248)+1,"")</f>
        <v/>
      </c>
      <c r="S249" s="21" t="str">
        <f>IF(AND($H249=S$11,$F249=Graphique!$A$2,$B249=Graphique!$A$1),MAX(S$11:S248)+1,"")</f>
        <v/>
      </c>
      <c r="T249" s="21" t="str">
        <f>IF(AND($H249=T$11,$F249=Graphique!$A$2,$B249=Graphique!$A$1),MAX(T$11:T248)+1,"")</f>
        <v/>
      </c>
      <c r="U249" s="21" t="str">
        <f>IF(AND($H249=U$11,$F249=Graphique!$A$2,$B249=Graphique!$A$1),MAX(U$11:U248)+1,"")</f>
        <v/>
      </c>
      <c r="V249" s="21" t="str">
        <f>IF(AND($H249=V$11,$F249=Graphique!$A$2,$B249=Graphique!$A$1),MAX(V$11:V248)+1,"")</f>
        <v/>
      </c>
      <c r="W249" s="21" t="str">
        <f>IF(AND($H249=W$11,$F249=Graphique!$A$2,$B249=Graphique!$A$1),MAX(W$11:W248)+1,"")</f>
        <v/>
      </c>
      <c r="X249" s="21" t="str">
        <f>IF(AND($H249=X$11,$F249=Graphique!$A$2,$B249=Graphique!$A$1),MAX(X$11:X248)+1,"")</f>
        <v/>
      </c>
      <c r="Y249" s="21" t="str">
        <f>IF(AND($H249=Y$11,$F249=Graphique!$A$2,$B249=Graphique!$A$1),MAX(Y$11:Y248)+1,"")</f>
        <v/>
      </c>
      <c r="Z249" s="21" t="str">
        <f>IF(AND($H249=Z$11,$F249=Graphique!$A$2,$B249=Graphique!$A$1),MAX(Z$11:Z248)+1,"")</f>
        <v/>
      </c>
      <c r="AA249" s="21" t="str">
        <f>IF(AND($H249=AA$11,$F249=Graphique!$A$2,$B249=Graphique!$A$1),MAX(AA$11:AA248)+1,"")</f>
        <v/>
      </c>
      <c r="AB249" s="21" t="str">
        <f>IF(AND($H249=AB$11,$F249=Graphique!$A$2,$B249=Graphique!$A$1),MAX(AB$11:AB248)+1,"")</f>
        <v/>
      </c>
      <c r="AC249" s="21" t="str">
        <f>IF(AND($H249=AC$11,$F249=Graphique!$A$2,$B249=Graphique!$A$1),MAX(AC$11:AC248)+1,"")</f>
        <v/>
      </c>
    </row>
    <row r="250" spans="1:29" ht="15.75" x14ac:dyDescent="0.25">
      <c r="A250" s="14"/>
      <c r="B250" s="14" t="s">
        <v>103</v>
      </c>
      <c r="C250" s="14" t="s">
        <v>5</v>
      </c>
      <c r="D250" s="14" t="s">
        <v>104</v>
      </c>
      <c r="E250" s="14">
        <v>0</v>
      </c>
      <c r="F250" s="14" t="s">
        <v>83</v>
      </c>
      <c r="G250" s="14" t="s">
        <v>86</v>
      </c>
      <c r="H250" s="142" t="s">
        <v>44</v>
      </c>
      <c r="I250" s="143" t="s">
        <v>45</v>
      </c>
      <c r="J250" s="138">
        <v>1</v>
      </c>
      <c r="K250" s="143">
        <v>100</v>
      </c>
      <c r="L250" s="144"/>
      <c r="M250" s="144"/>
      <c r="N250" s="144"/>
      <c r="O250" s="145">
        <v>0</v>
      </c>
      <c r="P250" s="21" t="str">
        <f>IF(AND($H250=P$11,$F250=Graphique!$A$2,$B250=Graphique!$A$1),MAX(P$11:P249)+1,"")</f>
        <v/>
      </c>
      <c r="Q250" s="21" t="str">
        <f>IF(AND($H250=Q$11,$F250=Graphique!$A$2,$B250=Graphique!$A$1),MAX(Q$11:Q249)+1,"")</f>
        <v/>
      </c>
      <c r="R250" s="21" t="str">
        <f>IF(AND($H250=R$11,$F250=Graphique!$A$2,$B250=Graphique!$A$1),MAX(R$11:R249)+1,"")</f>
        <v/>
      </c>
      <c r="S250" s="21" t="str">
        <f>IF(AND($H250=S$11,$F250=Graphique!$A$2,$B250=Graphique!$A$1),MAX(S$11:S249)+1,"")</f>
        <v/>
      </c>
      <c r="T250" s="21" t="str">
        <f>IF(AND($H250=T$11,$F250=Graphique!$A$2,$B250=Graphique!$A$1),MAX(T$11:T249)+1,"")</f>
        <v/>
      </c>
      <c r="U250" s="21" t="str">
        <f>IF(AND($H250=U$11,$F250=Graphique!$A$2,$B250=Graphique!$A$1),MAX(U$11:U249)+1,"")</f>
        <v/>
      </c>
      <c r="V250" s="21" t="str">
        <f>IF(AND($H250=V$11,$F250=Graphique!$A$2,$B250=Graphique!$A$1),MAX(V$11:V249)+1,"")</f>
        <v/>
      </c>
      <c r="W250" s="21" t="str">
        <f>IF(AND($H250=W$11,$F250=Graphique!$A$2,$B250=Graphique!$A$1),MAX(W$11:W249)+1,"")</f>
        <v/>
      </c>
      <c r="X250" s="21" t="str">
        <f>IF(AND($H250=X$11,$F250=Graphique!$A$2,$B250=Graphique!$A$1),MAX(X$11:X249)+1,"")</f>
        <v/>
      </c>
      <c r="Y250" s="21" t="str">
        <f>IF(AND($H250=Y$11,$F250=Graphique!$A$2,$B250=Graphique!$A$1),MAX(Y$11:Y249)+1,"")</f>
        <v/>
      </c>
      <c r="Z250" s="21" t="str">
        <f>IF(AND($H250=Z$11,$F250=Graphique!$A$2,$B250=Graphique!$A$1),MAX(Z$11:Z249)+1,"")</f>
        <v/>
      </c>
      <c r="AA250" s="21" t="str">
        <f>IF(AND($H250=AA$11,$F250=Graphique!$A$2,$B250=Graphique!$A$1),MAX(AA$11:AA249)+1,"")</f>
        <v/>
      </c>
      <c r="AB250" s="21" t="str">
        <f>IF(AND($H250=AB$11,$F250=Graphique!$A$2,$B250=Graphique!$A$1),MAX(AB$11:AB249)+1,"")</f>
        <v/>
      </c>
      <c r="AC250" s="21" t="str">
        <f>IF(AND($H250=AC$11,$F250=Graphique!$A$2,$B250=Graphique!$A$1),MAX(AC$11:AC249)+1,"")</f>
        <v/>
      </c>
    </row>
    <row r="251" spans="1:29" ht="15.75" x14ac:dyDescent="0.25">
      <c r="A251" s="14"/>
      <c r="B251" s="14" t="s">
        <v>103</v>
      </c>
      <c r="C251" s="14" t="s">
        <v>5</v>
      </c>
      <c r="D251" s="14" t="s">
        <v>104</v>
      </c>
      <c r="E251" s="14">
        <v>0</v>
      </c>
      <c r="F251" s="14" t="s">
        <v>83</v>
      </c>
      <c r="G251" s="14" t="s">
        <v>86</v>
      </c>
      <c r="H251" s="142" t="s">
        <v>44</v>
      </c>
      <c r="I251" s="143" t="s">
        <v>46</v>
      </c>
      <c r="J251" s="141">
        <v>0.75</v>
      </c>
      <c r="K251" s="143">
        <v>75</v>
      </c>
      <c r="L251" s="147">
        <v>42150.438000000002</v>
      </c>
      <c r="M251" s="147"/>
      <c r="N251" s="144"/>
      <c r="O251" s="145">
        <v>0</v>
      </c>
      <c r="P251" s="21" t="str">
        <f>IF(AND($H251=P$11,$F251=Graphique!$A$2,$B251=Graphique!$A$1),MAX(P$11:P250)+1,"")</f>
        <v/>
      </c>
      <c r="Q251" s="21" t="str">
        <f>IF(AND($H251=Q$11,$F251=Graphique!$A$2,$B251=Graphique!$A$1),MAX(Q$11:Q250)+1,"")</f>
        <v/>
      </c>
      <c r="R251" s="21" t="str">
        <f>IF(AND($H251=R$11,$F251=Graphique!$A$2,$B251=Graphique!$A$1),MAX(R$11:R250)+1,"")</f>
        <v/>
      </c>
      <c r="S251" s="21" t="str">
        <f>IF(AND($H251=S$11,$F251=Graphique!$A$2,$B251=Graphique!$A$1),MAX(S$11:S250)+1,"")</f>
        <v/>
      </c>
      <c r="T251" s="21" t="str">
        <f>IF(AND($H251=T$11,$F251=Graphique!$A$2,$B251=Graphique!$A$1),MAX(T$11:T250)+1,"")</f>
        <v/>
      </c>
      <c r="U251" s="21" t="str">
        <f>IF(AND($H251=U$11,$F251=Graphique!$A$2,$B251=Graphique!$A$1),MAX(U$11:U250)+1,"")</f>
        <v/>
      </c>
      <c r="V251" s="21" t="str">
        <f>IF(AND($H251=V$11,$F251=Graphique!$A$2,$B251=Graphique!$A$1),MAX(V$11:V250)+1,"")</f>
        <v/>
      </c>
      <c r="W251" s="21" t="str">
        <f>IF(AND($H251=W$11,$F251=Graphique!$A$2,$B251=Graphique!$A$1),MAX(W$11:W250)+1,"")</f>
        <v/>
      </c>
      <c r="X251" s="21" t="str">
        <f>IF(AND($H251=X$11,$F251=Graphique!$A$2,$B251=Graphique!$A$1),MAX(X$11:X250)+1,"")</f>
        <v/>
      </c>
      <c r="Y251" s="21" t="str">
        <f>IF(AND($H251=Y$11,$F251=Graphique!$A$2,$B251=Graphique!$A$1),MAX(Y$11:Y250)+1,"")</f>
        <v/>
      </c>
      <c r="Z251" s="21" t="str">
        <f>IF(AND($H251=Z$11,$F251=Graphique!$A$2,$B251=Graphique!$A$1),MAX(Z$11:Z250)+1,"")</f>
        <v/>
      </c>
      <c r="AA251" s="21" t="str">
        <f>IF(AND($H251=AA$11,$F251=Graphique!$A$2,$B251=Graphique!$A$1),MAX(AA$11:AA250)+1,"")</f>
        <v/>
      </c>
      <c r="AB251" s="21" t="str">
        <f>IF(AND($H251=AB$11,$F251=Graphique!$A$2,$B251=Graphique!$A$1),MAX(AB$11:AB250)+1,"")</f>
        <v/>
      </c>
      <c r="AC251" s="21" t="str">
        <f>IF(AND($H251=AC$11,$F251=Graphique!$A$2,$B251=Graphique!$A$1),MAX(AC$11:AC250)+1,"")</f>
        <v/>
      </c>
    </row>
    <row r="252" spans="1:29" ht="15.75" x14ac:dyDescent="0.25">
      <c r="A252" s="14"/>
      <c r="B252" s="14" t="s">
        <v>103</v>
      </c>
      <c r="C252" s="14" t="s">
        <v>5</v>
      </c>
      <c r="D252" s="14" t="s">
        <v>104</v>
      </c>
      <c r="E252" s="14">
        <v>0</v>
      </c>
      <c r="F252" s="14" t="s">
        <v>83</v>
      </c>
      <c r="G252" s="14" t="s">
        <v>86</v>
      </c>
      <c r="H252" s="142" t="s">
        <v>44</v>
      </c>
      <c r="I252" s="143" t="s">
        <v>50</v>
      </c>
      <c r="J252" s="141">
        <v>0.75</v>
      </c>
      <c r="K252" s="143">
        <v>75</v>
      </c>
      <c r="L252" s="144"/>
      <c r="M252" s="144"/>
      <c r="N252" s="144"/>
      <c r="O252" s="145">
        <v>0</v>
      </c>
      <c r="P252" s="21" t="str">
        <f>IF(AND($H252=P$11,$F252=Graphique!$A$2,$B252=Graphique!$A$1),MAX(P$11:P251)+1,"")</f>
        <v/>
      </c>
      <c r="Q252" s="21" t="str">
        <f>IF(AND($H252=Q$11,$F252=Graphique!$A$2,$B252=Graphique!$A$1),MAX(Q$11:Q251)+1,"")</f>
        <v/>
      </c>
      <c r="R252" s="21" t="str">
        <f>IF(AND($H252=R$11,$F252=Graphique!$A$2,$B252=Graphique!$A$1),MAX(R$11:R251)+1,"")</f>
        <v/>
      </c>
      <c r="S252" s="21" t="str">
        <f>IF(AND($H252=S$11,$F252=Graphique!$A$2,$B252=Graphique!$A$1),MAX(S$11:S251)+1,"")</f>
        <v/>
      </c>
      <c r="T252" s="21" t="str">
        <f>IF(AND($H252=T$11,$F252=Graphique!$A$2,$B252=Graphique!$A$1),MAX(T$11:T251)+1,"")</f>
        <v/>
      </c>
      <c r="U252" s="21" t="str">
        <f>IF(AND($H252=U$11,$F252=Graphique!$A$2,$B252=Graphique!$A$1),MAX(U$11:U251)+1,"")</f>
        <v/>
      </c>
      <c r="V252" s="21" t="str">
        <f>IF(AND($H252=V$11,$F252=Graphique!$A$2,$B252=Graphique!$A$1),MAX(V$11:V251)+1,"")</f>
        <v/>
      </c>
      <c r="W252" s="21" t="str">
        <f>IF(AND($H252=W$11,$F252=Graphique!$A$2,$B252=Graphique!$A$1),MAX(W$11:W251)+1,"")</f>
        <v/>
      </c>
      <c r="X252" s="21" t="str">
        <f>IF(AND($H252=X$11,$F252=Graphique!$A$2,$B252=Graphique!$A$1),MAX(X$11:X251)+1,"")</f>
        <v/>
      </c>
      <c r="Y252" s="21" t="str">
        <f>IF(AND($H252=Y$11,$F252=Graphique!$A$2,$B252=Graphique!$A$1),MAX(Y$11:Y251)+1,"")</f>
        <v/>
      </c>
      <c r="Z252" s="21" t="str">
        <f>IF(AND($H252=Z$11,$F252=Graphique!$A$2,$B252=Graphique!$A$1),MAX(Z$11:Z251)+1,"")</f>
        <v/>
      </c>
      <c r="AA252" s="21" t="str">
        <f>IF(AND($H252=AA$11,$F252=Graphique!$A$2,$B252=Graphique!$A$1),MAX(AA$11:AA251)+1,"")</f>
        <v/>
      </c>
      <c r="AB252" s="21" t="str">
        <f>IF(AND($H252=AB$11,$F252=Graphique!$A$2,$B252=Graphique!$A$1),MAX(AB$11:AB251)+1,"")</f>
        <v/>
      </c>
      <c r="AC252" s="21" t="str">
        <f>IF(AND($H252=AC$11,$F252=Graphique!$A$2,$B252=Graphique!$A$1),MAX(AC$11:AC251)+1,"")</f>
        <v/>
      </c>
    </row>
    <row r="253" spans="1:29" ht="15.75" x14ac:dyDescent="0.25">
      <c r="A253" s="14"/>
      <c r="B253" s="14" t="s">
        <v>103</v>
      </c>
      <c r="C253" s="14" t="s">
        <v>5</v>
      </c>
      <c r="D253" s="14" t="s">
        <v>104</v>
      </c>
      <c r="E253" s="14">
        <v>0</v>
      </c>
      <c r="F253" s="14" t="s">
        <v>83</v>
      </c>
      <c r="G253" s="14" t="s">
        <v>85</v>
      </c>
      <c r="H253" s="142" t="s">
        <v>44</v>
      </c>
      <c r="I253" s="143" t="s">
        <v>49</v>
      </c>
      <c r="J253" s="137">
        <v>1.5</v>
      </c>
      <c r="K253" s="143">
        <v>150</v>
      </c>
      <c r="L253" s="144"/>
      <c r="M253" s="144"/>
      <c r="N253" s="144"/>
      <c r="O253" s="145">
        <v>0</v>
      </c>
      <c r="P253" s="21" t="str">
        <f>IF(AND($H253=P$11,$F253=Graphique!$A$2,$B253=Graphique!$A$1),MAX(P$11:P252)+1,"")</f>
        <v/>
      </c>
      <c r="Q253" s="21" t="str">
        <f>IF(AND($H253=Q$11,$F253=Graphique!$A$2,$B253=Graphique!$A$1),MAX(Q$11:Q252)+1,"")</f>
        <v/>
      </c>
      <c r="R253" s="21" t="str">
        <f>IF(AND($H253=R$11,$F253=Graphique!$A$2,$B253=Graphique!$A$1),MAX(R$11:R252)+1,"")</f>
        <v/>
      </c>
      <c r="S253" s="21" t="str">
        <f>IF(AND($H253=S$11,$F253=Graphique!$A$2,$B253=Graphique!$A$1),MAX(S$11:S252)+1,"")</f>
        <v/>
      </c>
      <c r="T253" s="21" t="str">
        <f>IF(AND($H253=T$11,$F253=Graphique!$A$2,$B253=Graphique!$A$1),MAX(T$11:T252)+1,"")</f>
        <v/>
      </c>
      <c r="U253" s="21" t="str">
        <f>IF(AND($H253=U$11,$F253=Graphique!$A$2,$B253=Graphique!$A$1),MAX(U$11:U252)+1,"")</f>
        <v/>
      </c>
      <c r="V253" s="21" t="str">
        <f>IF(AND($H253=V$11,$F253=Graphique!$A$2,$B253=Graphique!$A$1),MAX(V$11:V252)+1,"")</f>
        <v/>
      </c>
      <c r="W253" s="21" t="str">
        <f>IF(AND($H253=W$11,$F253=Graphique!$A$2,$B253=Graphique!$A$1),MAX(W$11:W252)+1,"")</f>
        <v/>
      </c>
      <c r="X253" s="21" t="str">
        <f>IF(AND($H253=X$11,$F253=Graphique!$A$2,$B253=Graphique!$A$1),MAX(X$11:X252)+1,"")</f>
        <v/>
      </c>
      <c r="Y253" s="21" t="str">
        <f>IF(AND($H253=Y$11,$F253=Graphique!$A$2,$B253=Graphique!$A$1),MAX(Y$11:Y252)+1,"")</f>
        <v/>
      </c>
      <c r="Z253" s="21" t="str">
        <f>IF(AND($H253=Z$11,$F253=Graphique!$A$2,$B253=Graphique!$A$1),MAX(Z$11:Z252)+1,"")</f>
        <v/>
      </c>
      <c r="AA253" s="21" t="str">
        <f>IF(AND($H253=AA$11,$F253=Graphique!$A$2,$B253=Graphique!$A$1),MAX(AA$11:AA252)+1,"")</f>
        <v/>
      </c>
      <c r="AB253" s="21" t="str">
        <f>IF(AND($H253=AB$11,$F253=Graphique!$A$2,$B253=Graphique!$A$1),MAX(AB$11:AB252)+1,"")</f>
        <v/>
      </c>
      <c r="AC253" s="21" t="str">
        <f>IF(AND($H253=AC$11,$F253=Graphique!$A$2,$B253=Graphique!$A$1),MAX(AC$11:AC252)+1,"")</f>
        <v/>
      </c>
    </row>
    <row r="254" spans="1:29" ht="15.75" x14ac:dyDescent="0.25">
      <c r="A254" s="14"/>
      <c r="B254" s="14" t="s">
        <v>103</v>
      </c>
      <c r="C254" s="14" t="s">
        <v>5</v>
      </c>
      <c r="D254" s="14" t="s">
        <v>104</v>
      </c>
      <c r="E254" s="14">
        <v>0</v>
      </c>
      <c r="F254" s="14" t="s">
        <v>83</v>
      </c>
      <c r="G254" s="14" t="s">
        <v>85</v>
      </c>
      <c r="H254" s="142" t="s">
        <v>44</v>
      </c>
      <c r="I254" s="143" t="s">
        <v>48</v>
      </c>
      <c r="J254" s="137">
        <v>1.25</v>
      </c>
      <c r="K254" s="143">
        <v>125</v>
      </c>
      <c r="L254" s="144"/>
      <c r="M254" s="144"/>
      <c r="N254" s="144"/>
      <c r="O254" s="145">
        <v>0</v>
      </c>
      <c r="P254" s="21" t="str">
        <f>IF(AND($H254=P$11,$F254=Graphique!$A$2,$B254=Graphique!$A$1),MAX(P$11:P253)+1,"")</f>
        <v/>
      </c>
      <c r="Q254" s="21" t="str">
        <f>IF(AND($H254=Q$11,$F254=Graphique!$A$2,$B254=Graphique!$A$1),MAX(Q$11:Q253)+1,"")</f>
        <v/>
      </c>
      <c r="R254" s="21" t="str">
        <f>IF(AND($H254=R$11,$F254=Graphique!$A$2,$B254=Graphique!$A$1),MAX(R$11:R253)+1,"")</f>
        <v/>
      </c>
      <c r="S254" s="21" t="str">
        <f>IF(AND($H254=S$11,$F254=Graphique!$A$2,$B254=Graphique!$A$1),MAX(S$11:S253)+1,"")</f>
        <v/>
      </c>
      <c r="T254" s="21" t="str">
        <f>IF(AND($H254=T$11,$F254=Graphique!$A$2,$B254=Graphique!$A$1),MAX(T$11:T253)+1,"")</f>
        <v/>
      </c>
      <c r="U254" s="21" t="str">
        <f>IF(AND($H254=U$11,$F254=Graphique!$A$2,$B254=Graphique!$A$1),MAX(U$11:U253)+1,"")</f>
        <v/>
      </c>
      <c r="V254" s="21" t="str">
        <f>IF(AND($H254=V$11,$F254=Graphique!$A$2,$B254=Graphique!$A$1),MAX(V$11:V253)+1,"")</f>
        <v/>
      </c>
      <c r="W254" s="21" t="str">
        <f>IF(AND($H254=W$11,$F254=Graphique!$A$2,$B254=Graphique!$A$1),MAX(W$11:W253)+1,"")</f>
        <v/>
      </c>
      <c r="X254" s="21" t="str">
        <f>IF(AND($H254=X$11,$F254=Graphique!$A$2,$B254=Graphique!$A$1),MAX(X$11:X253)+1,"")</f>
        <v/>
      </c>
      <c r="Y254" s="21" t="str">
        <f>IF(AND($H254=Y$11,$F254=Graphique!$A$2,$B254=Graphique!$A$1),MAX(Y$11:Y253)+1,"")</f>
        <v/>
      </c>
      <c r="Z254" s="21" t="str">
        <f>IF(AND($H254=Z$11,$F254=Graphique!$A$2,$B254=Graphique!$A$1),MAX(Z$11:Z253)+1,"")</f>
        <v/>
      </c>
      <c r="AA254" s="21" t="str">
        <f>IF(AND($H254=AA$11,$F254=Graphique!$A$2,$B254=Graphique!$A$1),MAX(AA$11:AA253)+1,"")</f>
        <v/>
      </c>
      <c r="AB254" s="21" t="str">
        <f>IF(AND($H254=AB$11,$F254=Graphique!$A$2,$B254=Graphique!$A$1),MAX(AB$11:AB253)+1,"")</f>
        <v/>
      </c>
      <c r="AC254" s="21" t="str">
        <f>IF(AND($H254=AC$11,$F254=Graphique!$A$2,$B254=Graphique!$A$1),MAX(AC$11:AC253)+1,"")</f>
        <v/>
      </c>
    </row>
    <row r="255" spans="1:29" ht="15.75" x14ac:dyDescent="0.25">
      <c r="A255" s="14"/>
      <c r="B255" s="14" t="s">
        <v>103</v>
      </c>
      <c r="C255" s="14" t="s">
        <v>5</v>
      </c>
      <c r="D255" s="14" t="s">
        <v>104</v>
      </c>
      <c r="E255" s="14">
        <v>0</v>
      </c>
      <c r="F255" s="14" t="s">
        <v>83</v>
      </c>
      <c r="G255" s="14" t="s">
        <v>85</v>
      </c>
      <c r="H255" s="142" t="s">
        <v>44</v>
      </c>
      <c r="I255" s="143" t="s">
        <v>47</v>
      </c>
      <c r="J255" s="138">
        <v>1</v>
      </c>
      <c r="K255" s="143">
        <v>100</v>
      </c>
      <c r="L255" s="147">
        <v>51495.576000000001</v>
      </c>
      <c r="M255" s="147"/>
      <c r="N255" s="144"/>
      <c r="O255" s="145">
        <v>0</v>
      </c>
      <c r="P255" s="21" t="str">
        <f>IF(AND($H255=P$11,$F255=Graphique!$A$2,$B255=Graphique!$A$1),MAX(P$11:P254)+1,"")</f>
        <v/>
      </c>
      <c r="Q255" s="21" t="str">
        <f>IF(AND($H255=Q$11,$F255=Graphique!$A$2,$B255=Graphique!$A$1),MAX(Q$11:Q254)+1,"")</f>
        <v/>
      </c>
      <c r="R255" s="21" t="str">
        <f>IF(AND($H255=R$11,$F255=Graphique!$A$2,$B255=Graphique!$A$1),MAX(R$11:R254)+1,"")</f>
        <v/>
      </c>
      <c r="S255" s="21" t="str">
        <f>IF(AND($H255=S$11,$F255=Graphique!$A$2,$B255=Graphique!$A$1),MAX(S$11:S254)+1,"")</f>
        <v/>
      </c>
      <c r="T255" s="21" t="str">
        <f>IF(AND($H255=T$11,$F255=Graphique!$A$2,$B255=Graphique!$A$1),MAX(T$11:T254)+1,"")</f>
        <v/>
      </c>
      <c r="U255" s="21" t="str">
        <f>IF(AND($H255=U$11,$F255=Graphique!$A$2,$B255=Graphique!$A$1),MAX(U$11:U254)+1,"")</f>
        <v/>
      </c>
      <c r="V255" s="21" t="str">
        <f>IF(AND($H255=V$11,$F255=Graphique!$A$2,$B255=Graphique!$A$1),MAX(V$11:V254)+1,"")</f>
        <v/>
      </c>
      <c r="W255" s="21" t="str">
        <f>IF(AND($H255=W$11,$F255=Graphique!$A$2,$B255=Graphique!$A$1),MAX(W$11:W254)+1,"")</f>
        <v/>
      </c>
      <c r="X255" s="21" t="str">
        <f>IF(AND($H255=X$11,$F255=Graphique!$A$2,$B255=Graphique!$A$1),MAX(X$11:X254)+1,"")</f>
        <v/>
      </c>
      <c r="Y255" s="21" t="str">
        <f>IF(AND($H255=Y$11,$F255=Graphique!$A$2,$B255=Graphique!$A$1),MAX(Y$11:Y254)+1,"")</f>
        <v/>
      </c>
      <c r="Z255" s="21" t="str">
        <f>IF(AND($H255=Z$11,$F255=Graphique!$A$2,$B255=Graphique!$A$1),MAX(Z$11:Z254)+1,"")</f>
        <v/>
      </c>
      <c r="AA255" s="21" t="str">
        <f>IF(AND($H255=AA$11,$F255=Graphique!$A$2,$B255=Graphique!$A$1),MAX(AA$11:AA254)+1,"")</f>
        <v/>
      </c>
      <c r="AB255" s="21" t="str">
        <f>IF(AND($H255=AB$11,$F255=Graphique!$A$2,$B255=Graphique!$A$1),MAX(AB$11:AB254)+1,"")</f>
        <v/>
      </c>
      <c r="AC255" s="21" t="str">
        <f>IF(AND($H255=AC$11,$F255=Graphique!$A$2,$B255=Graphique!$A$1),MAX(AC$11:AC254)+1,"")</f>
        <v/>
      </c>
    </row>
    <row r="256" spans="1:29" ht="15.75" x14ac:dyDescent="0.25">
      <c r="A256" s="14"/>
      <c r="B256" s="14" t="s">
        <v>103</v>
      </c>
      <c r="C256" s="14" t="s">
        <v>5</v>
      </c>
      <c r="D256" s="14" t="s">
        <v>104</v>
      </c>
      <c r="E256" s="14">
        <v>0</v>
      </c>
      <c r="F256" s="14" t="s">
        <v>83</v>
      </c>
      <c r="G256" s="14" t="s">
        <v>85</v>
      </c>
      <c r="H256" s="142" t="s">
        <v>44</v>
      </c>
      <c r="I256" s="143" t="s">
        <v>51</v>
      </c>
      <c r="J256" s="138">
        <v>1</v>
      </c>
      <c r="K256" s="143">
        <v>100</v>
      </c>
      <c r="L256" s="147">
        <v>51495.576000000001</v>
      </c>
      <c r="M256" s="147"/>
      <c r="N256" s="144"/>
      <c r="O256" s="145">
        <v>0</v>
      </c>
      <c r="P256" s="21" t="str">
        <f>IF(AND($H256=P$11,$F256=Graphique!$A$2,$B256=Graphique!$A$1),MAX(P$11:P255)+1,"")</f>
        <v/>
      </c>
      <c r="Q256" s="21" t="str">
        <f>IF(AND($H256=Q$11,$F256=Graphique!$A$2,$B256=Graphique!$A$1),MAX(Q$11:Q255)+1,"")</f>
        <v/>
      </c>
      <c r="R256" s="21" t="str">
        <f>IF(AND($H256=R$11,$F256=Graphique!$A$2,$B256=Graphique!$A$1),MAX(R$11:R255)+1,"")</f>
        <v/>
      </c>
      <c r="S256" s="21" t="str">
        <f>IF(AND($H256=S$11,$F256=Graphique!$A$2,$B256=Graphique!$A$1),MAX(S$11:S255)+1,"")</f>
        <v/>
      </c>
      <c r="T256" s="21" t="str">
        <f>IF(AND($H256=T$11,$F256=Graphique!$A$2,$B256=Graphique!$A$1),MAX(T$11:T255)+1,"")</f>
        <v/>
      </c>
      <c r="U256" s="21" t="str">
        <f>IF(AND($H256=U$11,$F256=Graphique!$A$2,$B256=Graphique!$A$1),MAX(U$11:U255)+1,"")</f>
        <v/>
      </c>
      <c r="V256" s="21" t="str">
        <f>IF(AND($H256=V$11,$F256=Graphique!$A$2,$B256=Graphique!$A$1),MAX(V$11:V255)+1,"")</f>
        <v/>
      </c>
      <c r="W256" s="21" t="str">
        <f>IF(AND($H256=W$11,$F256=Graphique!$A$2,$B256=Graphique!$A$1),MAX(W$11:W255)+1,"")</f>
        <v/>
      </c>
      <c r="X256" s="21" t="str">
        <f>IF(AND($H256=X$11,$F256=Graphique!$A$2,$B256=Graphique!$A$1),MAX(X$11:X255)+1,"")</f>
        <v/>
      </c>
      <c r="Y256" s="21" t="str">
        <f>IF(AND($H256=Y$11,$F256=Graphique!$A$2,$B256=Graphique!$A$1),MAX(Y$11:Y255)+1,"")</f>
        <v/>
      </c>
      <c r="Z256" s="21" t="str">
        <f>IF(AND($H256=Z$11,$F256=Graphique!$A$2,$B256=Graphique!$A$1),MAX(Z$11:Z255)+1,"")</f>
        <v/>
      </c>
      <c r="AA256" s="21" t="str">
        <f>IF(AND($H256=AA$11,$F256=Graphique!$A$2,$B256=Graphique!$A$1),MAX(AA$11:AA255)+1,"")</f>
        <v/>
      </c>
      <c r="AB256" s="21" t="str">
        <f>IF(AND($H256=AB$11,$F256=Graphique!$A$2,$B256=Graphique!$A$1),MAX(AB$11:AB255)+1,"")</f>
        <v/>
      </c>
      <c r="AC256" s="21" t="str">
        <f>IF(AND($H256=AC$11,$F256=Graphique!$A$2,$B256=Graphique!$A$1),MAX(AC$11:AC255)+1,"")</f>
        <v/>
      </c>
    </row>
    <row r="257" spans="1:29" ht="15.75" x14ac:dyDescent="0.25">
      <c r="A257" s="14"/>
      <c r="B257" s="14" t="s">
        <v>103</v>
      </c>
      <c r="C257" s="14" t="s">
        <v>5</v>
      </c>
      <c r="D257" s="14" t="s">
        <v>104</v>
      </c>
      <c r="E257" s="14">
        <v>0</v>
      </c>
      <c r="F257" s="14" t="s">
        <v>83</v>
      </c>
      <c r="G257" s="14" t="s">
        <v>85</v>
      </c>
      <c r="H257" s="142" t="s">
        <v>44</v>
      </c>
      <c r="I257" s="143" t="s">
        <v>52</v>
      </c>
      <c r="J257" s="141">
        <v>0.75</v>
      </c>
      <c r="K257" s="143">
        <v>60</v>
      </c>
      <c r="L257" s="147">
        <v>52212.3894</v>
      </c>
      <c r="M257" s="144"/>
      <c r="N257" s="144"/>
      <c r="O257" s="145">
        <v>52212.3894</v>
      </c>
      <c r="P257" s="21" t="str">
        <f>IF(AND($H257=P$11,$F257=Graphique!$A$2,$B257=Graphique!$A$1),MAX(P$11:P256)+1,"")</f>
        <v/>
      </c>
      <c r="Q257" s="21" t="str">
        <f>IF(AND($H257=Q$11,$F257=Graphique!$A$2,$B257=Graphique!$A$1),MAX(Q$11:Q256)+1,"")</f>
        <v/>
      </c>
      <c r="R257" s="21" t="str">
        <f>IF(AND($H257=R$11,$F257=Graphique!$A$2,$B257=Graphique!$A$1),MAX(R$11:R256)+1,"")</f>
        <v/>
      </c>
      <c r="S257" s="21" t="str">
        <f>IF(AND($H257=S$11,$F257=Graphique!$A$2,$B257=Graphique!$A$1),MAX(S$11:S256)+1,"")</f>
        <v/>
      </c>
      <c r="T257" s="21" t="str">
        <f>IF(AND($H257=T$11,$F257=Graphique!$A$2,$B257=Graphique!$A$1),MAX(T$11:T256)+1,"")</f>
        <v/>
      </c>
      <c r="U257" s="21" t="str">
        <f>IF(AND($H257=U$11,$F257=Graphique!$A$2,$B257=Graphique!$A$1),MAX(U$11:U256)+1,"")</f>
        <v/>
      </c>
      <c r="V257" s="21" t="str">
        <f>IF(AND($H257=V$11,$F257=Graphique!$A$2,$B257=Graphique!$A$1),MAX(V$11:V256)+1,"")</f>
        <v/>
      </c>
      <c r="W257" s="21" t="str">
        <f>IF(AND($H257=W$11,$F257=Graphique!$A$2,$B257=Graphique!$A$1),MAX(W$11:W256)+1,"")</f>
        <v/>
      </c>
      <c r="X257" s="21" t="str">
        <f>IF(AND($H257=X$11,$F257=Graphique!$A$2,$B257=Graphique!$A$1),MAX(X$11:X256)+1,"")</f>
        <v/>
      </c>
      <c r="Y257" s="21" t="str">
        <f>IF(AND($H257=Y$11,$F257=Graphique!$A$2,$B257=Graphique!$A$1),MAX(Y$11:Y256)+1,"")</f>
        <v/>
      </c>
      <c r="Z257" s="21" t="str">
        <f>IF(AND($H257=Z$11,$F257=Graphique!$A$2,$B257=Graphique!$A$1),MAX(Z$11:Z256)+1,"")</f>
        <v/>
      </c>
      <c r="AA257" s="21" t="str">
        <f>IF(AND($H257=AA$11,$F257=Graphique!$A$2,$B257=Graphique!$A$1),MAX(AA$11:AA256)+1,"")</f>
        <v/>
      </c>
      <c r="AB257" s="21" t="str">
        <f>IF(AND($H257=AB$11,$F257=Graphique!$A$2,$B257=Graphique!$A$1),MAX(AB$11:AB256)+1,"")</f>
        <v/>
      </c>
      <c r="AC257" s="21" t="str">
        <f>IF(AND($H257=AC$11,$F257=Graphique!$A$2,$B257=Graphique!$A$1),MAX(AC$11:AC256)+1,"")</f>
        <v/>
      </c>
    </row>
    <row r="258" spans="1:29" ht="15.75" x14ac:dyDescent="0.25">
      <c r="A258" s="14"/>
      <c r="B258" s="14" t="s">
        <v>103</v>
      </c>
      <c r="C258" s="14" t="s">
        <v>5</v>
      </c>
      <c r="D258" s="14" t="s">
        <v>104</v>
      </c>
      <c r="E258" s="14">
        <v>0</v>
      </c>
      <c r="F258" s="14" t="s">
        <v>84</v>
      </c>
      <c r="G258" s="14" t="s">
        <v>86</v>
      </c>
      <c r="H258" s="142" t="s">
        <v>44</v>
      </c>
      <c r="I258" s="143" t="s">
        <v>53</v>
      </c>
      <c r="J258" s="138">
        <v>1</v>
      </c>
      <c r="K258" s="143">
        <v>100</v>
      </c>
      <c r="L258" s="147">
        <v>62123.893799999998</v>
      </c>
      <c r="M258" s="147"/>
      <c r="N258" s="144"/>
      <c r="O258" s="145">
        <v>0</v>
      </c>
      <c r="P258" s="21" t="str">
        <f>IF(AND($H258=P$11,$F258=Graphique!$A$2,$B258=Graphique!$A$1),MAX(P$11:P257)+1,"")</f>
        <v/>
      </c>
      <c r="Q258" s="21" t="str">
        <f>IF(AND($H258=Q$11,$F258=Graphique!$A$2,$B258=Graphique!$A$1),MAX(Q$11:Q257)+1,"")</f>
        <v/>
      </c>
      <c r="R258" s="21" t="str">
        <f>IF(AND($H258=R$11,$F258=Graphique!$A$2,$B258=Graphique!$A$1),MAX(R$11:R257)+1,"")</f>
        <v/>
      </c>
      <c r="S258" s="21" t="str">
        <f>IF(AND($H258=S$11,$F258=Graphique!$A$2,$B258=Graphique!$A$1),MAX(S$11:S257)+1,"")</f>
        <v/>
      </c>
      <c r="T258" s="21" t="str">
        <f>IF(AND($H258=T$11,$F258=Graphique!$A$2,$B258=Graphique!$A$1),MAX(T$11:T257)+1,"")</f>
        <v/>
      </c>
      <c r="U258" s="21" t="str">
        <f>IF(AND($H258=U$11,$F258=Graphique!$A$2,$B258=Graphique!$A$1),MAX(U$11:U257)+1,"")</f>
        <v/>
      </c>
      <c r="V258" s="21" t="str">
        <f>IF(AND($H258=V$11,$F258=Graphique!$A$2,$B258=Graphique!$A$1),MAX(V$11:V257)+1,"")</f>
        <v/>
      </c>
      <c r="W258" s="21" t="str">
        <f>IF(AND($H258=W$11,$F258=Graphique!$A$2,$B258=Graphique!$A$1),MAX(W$11:W257)+1,"")</f>
        <v/>
      </c>
      <c r="X258" s="21" t="str">
        <f>IF(AND($H258=X$11,$F258=Graphique!$A$2,$B258=Graphique!$A$1),MAX(X$11:X257)+1,"")</f>
        <v/>
      </c>
      <c r="Y258" s="21" t="str">
        <f>IF(AND($H258=Y$11,$F258=Graphique!$A$2,$B258=Graphique!$A$1),MAX(Y$11:Y257)+1,"")</f>
        <v/>
      </c>
      <c r="Z258" s="21" t="str">
        <f>IF(AND($H258=Z$11,$F258=Graphique!$A$2,$B258=Graphique!$A$1),MAX(Z$11:Z257)+1,"")</f>
        <v/>
      </c>
      <c r="AA258" s="21" t="str">
        <f>IF(AND($H258=AA$11,$F258=Graphique!$A$2,$B258=Graphique!$A$1),MAX(AA$11:AA257)+1,"")</f>
        <v/>
      </c>
      <c r="AB258" s="21" t="str">
        <f>IF(AND($H258=AB$11,$F258=Graphique!$A$2,$B258=Graphique!$A$1),MAX(AB$11:AB257)+1,"")</f>
        <v/>
      </c>
      <c r="AC258" s="21" t="str">
        <f>IF(AND($H258=AC$11,$F258=Graphique!$A$2,$B258=Graphique!$A$1),MAX(AC$11:AC257)+1,"")</f>
        <v/>
      </c>
    </row>
    <row r="259" spans="1:29" ht="15.75" x14ac:dyDescent="0.25">
      <c r="A259" s="14"/>
      <c r="B259" s="14" t="s">
        <v>103</v>
      </c>
      <c r="C259" s="14" t="s">
        <v>5</v>
      </c>
      <c r="D259" s="14" t="s">
        <v>104</v>
      </c>
      <c r="E259" s="14">
        <v>0</v>
      </c>
      <c r="F259" s="14" t="s">
        <v>84</v>
      </c>
      <c r="G259" s="14" t="s">
        <v>85</v>
      </c>
      <c r="H259" s="142" t="s">
        <v>44</v>
      </c>
      <c r="I259" s="143" t="s">
        <v>54</v>
      </c>
      <c r="J259" s="138">
        <v>1</v>
      </c>
      <c r="K259" s="143">
        <v>100</v>
      </c>
      <c r="L259" s="147">
        <v>51858.407099999997</v>
      </c>
      <c r="M259" s="147"/>
      <c r="N259" s="144"/>
      <c r="O259" s="145">
        <v>0</v>
      </c>
      <c r="P259" s="21" t="str">
        <f>IF(AND($H259=P$11,$F259=Graphique!$A$2,$B259=Graphique!$A$1),MAX(P$11:P258)+1,"")</f>
        <v/>
      </c>
      <c r="Q259" s="21" t="str">
        <f>IF(AND($H259=Q$11,$F259=Graphique!$A$2,$B259=Graphique!$A$1),MAX(Q$11:Q258)+1,"")</f>
        <v/>
      </c>
      <c r="R259" s="21" t="str">
        <f>IF(AND($H259=R$11,$F259=Graphique!$A$2,$B259=Graphique!$A$1),MAX(R$11:R258)+1,"")</f>
        <v/>
      </c>
      <c r="S259" s="21" t="str">
        <f>IF(AND($H259=S$11,$F259=Graphique!$A$2,$B259=Graphique!$A$1),MAX(S$11:S258)+1,"")</f>
        <v/>
      </c>
      <c r="T259" s="21" t="str">
        <f>IF(AND($H259=T$11,$F259=Graphique!$A$2,$B259=Graphique!$A$1),MAX(T$11:T258)+1,"")</f>
        <v/>
      </c>
      <c r="U259" s="21" t="str">
        <f>IF(AND($H259=U$11,$F259=Graphique!$A$2,$B259=Graphique!$A$1),MAX(U$11:U258)+1,"")</f>
        <v/>
      </c>
      <c r="V259" s="21" t="str">
        <f>IF(AND($H259=V$11,$F259=Graphique!$A$2,$B259=Graphique!$A$1),MAX(V$11:V258)+1,"")</f>
        <v/>
      </c>
      <c r="W259" s="21" t="str">
        <f>IF(AND($H259=W$11,$F259=Graphique!$A$2,$B259=Graphique!$A$1),MAX(W$11:W258)+1,"")</f>
        <v/>
      </c>
      <c r="X259" s="21" t="str">
        <f>IF(AND($H259=X$11,$F259=Graphique!$A$2,$B259=Graphique!$A$1),MAX(X$11:X258)+1,"")</f>
        <v/>
      </c>
      <c r="Y259" s="21" t="str">
        <f>IF(AND($H259=Y$11,$F259=Graphique!$A$2,$B259=Graphique!$A$1),MAX(Y$11:Y258)+1,"")</f>
        <v/>
      </c>
      <c r="Z259" s="21" t="str">
        <f>IF(AND($H259=Z$11,$F259=Graphique!$A$2,$B259=Graphique!$A$1),MAX(Z$11:Z258)+1,"")</f>
        <v/>
      </c>
      <c r="AA259" s="21" t="str">
        <f>IF(AND($H259=AA$11,$F259=Graphique!$A$2,$B259=Graphique!$A$1),MAX(AA$11:AA258)+1,"")</f>
        <v/>
      </c>
      <c r="AB259" s="21" t="str">
        <f>IF(AND($H259=AB$11,$F259=Graphique!$A$2,$B259=Graphique!$A$1),MAX(AB$11:AB258)+1,"")</f>
        <v/>
      </c>
      <c r="AC259" s="21" t="str">
        <f>IF(AND($H259=AC$11,$F259=Graphique!$A$2,$B259=Graphique!$A$1),MAX(AC$11:AC258)+1,"")</f>
        <v/>
      </c>
    </row>
    <row r="260" spans="1:29" ht="15.75" x14ac:dyDescent="0.25">
      <c r="A260" s="14"/>
      <c r="B260" s="14" t="s">
        <v>103</v>
      </c>
      <c r="C260" s="14" t="s">
        <v>5</v>
      </c>
      <c r="D260" s="14" t="s">
        <v>104</v>
      </c>
      <c r="E260" s="14">
        <v>0</v>
      </c>
      <c r="F260" s="14" t="s">
        <v>84</v>
      </c>
      <c r="G260" s="14" t="s">
        <v>85</v>
      </c>
      <c r="H260" s="142" t="s">
        <v>44</v>
      </c>
      <c r="I260" s="143" t="s">
        <v>74</v>
      </c>
      <c r="J260" s="138">
        <v>1</v>
      </c>
      <c r="K260" s="143">
        <v>100</v>
      </c>
      <c r="L260" s="147">
        <v>74336.283200000005</v>
      </c>
      <c r="M260" s="147"/>
      <c r="N260" s="144"/>
      <c r="O260" s="145">
        <v>74336.283200000005</v>
      </c>
      <c r="P260" s="21" t="str">
        <f>IF(AND($H260=P$11,$F260=Graphique!$A$2,$B260=Graphique!$A$1),MAX(P$11:P259)+1,"")</f>
        <v/>
      </c>
      <c r="Q260" s="21" t="str">
        <f>IF(AND($H260=Q$11,$F260=Graphique!$A$2,$B260=Graphique!$A$1),MAX(Q$11:Q259)+1,"")</f>
        <v/>
      </c>
      <c r="R260" s="21" t="str">
        <f>IF(AND($H260=R$11,$F260=Graphique!$A$2,$B260=Graphique!$A$1),MAX(R$11:R259)+1,"")</f>
        <v/>
      </c>
      <c r="S260" s="21" t="str">
        <f>IF(AND($H260=S$11,$F260=Graphique!$A$2,$B260=Graphique!$A$1),MAX(S$11:S259)+1,"")</f>
        <v/>
      </c>
      <c r="T260" s="21" t="str">
        <f>IF(AND($H260=T$11,$F260=Graphique!$A$2,$B260=Graphique!$A$1),MAX(T$11:T259)+1,"")</f>
        <v/>
      </c>
      <c r="U260" s="21" t="str">
        <f>IF(AND($H260=U$11,$F260=Graphique!$A$2,$B260=Graphique!$A$1),MAX(U$11:U259)+1,"")</f>
        <v/>
      </c>
      <c r="V260" s="21" t="str">
        <f>IF(AND($H260=V$11,$F260=Graphique!$A$2,$B260=Graphique!$A$1),MAX(V$11:V259)+1,"")</f>
        <v/>
      </c>
      <c r="W260" s="21" t="str">
        <f>IF(AND($H260=W$11,$F260=Graphique!$A$2,$B260=Graphique!$A$1),MAX(W$11:W259)+1,"")</f>
        <v/>
      </c>
      <c r="X260" s="21" t="str">
        <f>IF(AND($H260=X$11,$F260=Graphique!$A$2,$B260=Graphique!$A$1),MAX(X$11:X259)+1,"")</f>
        <v/>
      </c>
      <c r="Y260" s="21" t="str">
        <f>IF(AND($H260=Y$11,$F260=Graphique!$A$2,$B260=Graphique!$A$1),MAX(Y$11:Y259)+1,"")</f>
        <v/>
      </c>
      <c r="Z260" s="21" t="str">
        <f>IF(AND($H260=Z$11,$F260=Graphique!$A$2,$B260=Graphique!$A$1),MAX(Z$11:Z259)+1,"")</f>
        <v/>
      </c>
      <c r="AA260" s="21" t="str">
        <f>IF(AND($H260=AA$11,$F260=Graphique!$A$2,$B260=Graphique!$A$1),MAX(AA$11:AA259)+1,"")</f>
        <v/>
      </c>
      <c r="AB260" s="21" t="str">
        <f>IF(AND($H260=AB$11,$F260=Graphique!$A$2,$B260=Graphique!$A$1),MAX(AB$11:AB259)+1,"")</f>
        <v/>
      </c>
      <c r="AC260" s="21" t="str">
        <f>IF(AND($H260=AC$11,$F260=Graphique!$A$2,$B260=Graphique!$A$1),MAX(AC$11:AC259)+1,"")</f>
        <v/>
      </c>
    </row>
    <row r="261" spans="1:29" ht="15.75" x14ac:dyDescent="0.25">
      <c r="A261" s="14"/>
      <c r="B261" s="14" t="s">
        <v>103</v>
      </c>
      <c r="C261" s="14" t="s">
        <v>5</v>
      </c>
      <c r="D261" s="14" t="s">
        <v>104</v>
      </c>
      <c r="E261" s="14">
        <v>0</v>
      </c>
      <c r="F261" s="14" t="s">
        <v>84</v>
      </c>
      <c r="G261" s="14" t="s">
        <v>86</v>
      </c>
      <c r="H261" s="142" t="s">
        <v>44</v>
      </c>
      <c r="I261" s="143" t="s">
        <v>68</v>
      </c>
      <c r="J261" s="138">
        <v>1</v>
      </c>
      <c r="K261" s="143">
        <v>100</v>
      </c>
      <c r="L261" s="144"/>
      <c r="M261" s="144"/>
      <c r="N261" s="144"/>
      <c r="O261" s="145">
        <v>0</v>
      </c>
      <c r="P261" s="21" t="str">
        <f>IF(AND($H261=P$11,$F261=Graphique!$A$2,$B261=Graphique!$A$1),MAX(P$11:P260)+1,"")</f>
        <v/>
      </c>
      <c r="Q261" s="21" t="str">
        <f>IF(AND($H261=Q$11,$F261=Graphique!$A$2,$B261=Graphique!$A$1),MAX(Q$11:Q260)+1,"")</f>
        <v/>
      </c>
      <c r="R261" s="21" t="str">
        <f>IF(AND($H261=R$11,$F261=Graphique!$A$2,$B261=Graphique!$A$1),MAX(R$11:R260)+1,"")</f>
        <v/>
      </c>
      <c r="S261" s="21" t="str">
        <f>IF(AND($H261=S$11,$F261=Graphique!$A$2,$B261=Graphique!$A$1),MAX(S$11:S260)+1,"")</f>
        <v/>
      </c>
      <c r="T261" s="21" t="str">
        <f>IF(AND($H261=T$11,$F261=Graphique!$A$2,$B261=Graphique!$A$1),MAX(T$11:T260)+1,"")</f>
        <v/>
      </c>
      <c r="U261" s="21" t="str">
        <f>IF(AND($H261=U$11,$F261=Graphique!$A$2,$B261=Graphique!$A$1),MAX(U$11:U260)+1,"")</f>
        <v/>
      </c>
      <c r="V261" s="21" t="str">
        <f>IF(AND($H261=V$11,$F261=Graphique!$A$2,$B261=Graphique!$A$1),MAX(V$11:V260)+1,"")</f>
        <v/>
      </c>
      <c r="W261" s="21" t="str">
        <f>IF(AND($H261=W$11,$F261=Graphique!$A$2,$B261=Graphique!$A$1),MAX(W$11:W260)+1,"")</f>
        <v/>
      </c>
      <c r="X261" s="21" t="str">
        <f>IF(AND($H261=X$11,$F261=Graphique!$A$2,$B261=Graphique!$A$1),MAX(X$11:X260)+1,"")</f>
        <v/>
      </c>
      <c r="Y261" s="21" t="str">
        <f>IF(AND($H261=Y$11,$F261=Graphique!$A$2,$B261=Graphique!$A$1),MAX(Y$11:Y260)+1,"")</f>
        <v/>
      </c>
      <c r="Z261" s="21" t="str">
        <f>IF(AND($H261=Z$11,$F261=Graphique!$A$2,$B261=Graphique!$A$1),MAX(Z$11:Z260)+1,"")</f>
        <v/>
      </c>
      <c r="AA261" s="21" t="str">
        <f>IF(AND($H261=AA$11,$F261=Graphique!$A$2,$B261=Graphique!$A$1),MAX(AA$11:AA260)+1,"")</f>
        <v/>
      </c>
      <c r="AB261" s="21" t="str">
        <f>IF(AND($H261=AB$11,$F261=Graphique!$A$2,$B261=Graphique!$A$1),MAX(AB$11:AB260)+1,"")</f>
        <v/>
      </c>
      <c r="AC261" s="21" t="str">
        <f>IF(AND($H261=AC$11,$F261=Graphique!$A$2,$B261=Graphique!$A$1),MAX(AC$11:AC260)+1,"")</f>
        <v/>
      </c>
    </row>
    <row r="262" spans="1:29" ht="15.75" x14ac:dyDescent="0.25">
      <c r="A262" s="14"/>
      <c r="B262" s="14" t="s">
        <v>103</v>
      </c>
      <c r="C262" s="14" t="s">
        <v>5</v>
      </c>
      <c r="D262" s="14" t="s">
        <v>104</v>
      </c>
      <c r="E262" s="14">
        <v>0</v>
      </c>
      <c r="F262" s="14" t="s">
        <v>84</v>
      </c>
      <c r="G262" s="14" t="s">
        <v>86</v>
      </c>
      <c r="H262" s="142" t="s">
        <v>44</v>
      </c>
      <c r="I262" s="143" t="s">
        <v>77</v>
      </c>
      <c r="J262" s="141">
        <v>0.5</v>
      </c>
      <c r="K262" s="143">
        <v>50</v>
      </c>
      <c r="L262" s="147">
        <v>45840.707999999999</v>
      </c>
      <c r="M262" s="147"/>
      <c r="N262" s="144"/>
      <c r="O262" s="145">
        <v>0</v>
      </c>
      <c r="P262" s="21" t="str">
        <f>IF(AND($H262=P$11,$F262=Graphique!$A$2,$B262=Graphique!$A$1),MAX(P$11:P261)+1,"")</f>
        <v/>
      </c>
      <c r="Q262" s="21" t="str">
        <f>IF(AND($H262=Q$11,$F262=Graphique!$A$2,$B262=Graphique!$A$1),MAX(Q$11:Q261)+1,"")</f>
        <v/>
      </c>
      <c r="R262" s="21" t="str">
        <f>IF(AND($H262=R$11,$F262=Graphique!$A$2,$B262=Graphique!$A$1),MAX(R$11:R261)+1,"")</f>
        <v/>
      </c>
      <c r="S262" s="21" t="str">
        <f>IF(AND($H262=S$11,$F262=Graphique!$A$2,$B262=Graphique!$A$1),MAX(S$11:S261)+1,"")</f>
        <v/>
      </c>
      <c r="T262" s="21" t="str">
        <f>IF(AND($H262=T$11,$F262=Graphique!$A$2,$B262=Graphique!$A$1),MAX(T$11:T261)+1,"")</f>
        <v/>
      </c>
      <c r="U262" s="21" t="str">
        <f>IF(AND($H262=U$11,$F262=Graphique!$A$2,$B262=Graphique!$A$1),MAX(U$11:U261)+1,"")</f>
        <v/>
      </c>
      <c r="V262" s="21" t="str">
        <f>IF(AND($H262=V$11,$F262=Graphique!$A$2,$B262=Graphique!$A$1),MAX(V$11:V261)+1,"")</f>
        <v/>
      </c>
      <c r="W262" s="21" t="str">
        <f>IF(AND($H262=W$11,$F262=Graphique!$A$2,$B262=Graphique!$A$1),MAX(W$11:W261)+1,"")</f>
        <v/>
      </c>
      <c r="X262" s="21" t="str">
        <f>IF(AND($H262=X$11,$F262=Graphique!$A$2,$B262=Graphique!$A$1),MAX(X$11:X261)+1,"")</f>
        <v/>
      </c>
      <c r="Y262" s="21" t="str">
        <f>IF(AND($H262=Y$11,$F262=Graphique!$A$2,$B262=Graphique!$A$1),MAX(Y$11:Y261)+1,"")</f>
        <v/>
      </c>
      <c r="Z262" s="21" t="str">
        <f>IF(AND($H262=Z$11,$F262=Graphique!$A$2,$B262=Graphique!$A$1),MAX(Z$11:Z261)+1,"")</f>
        <v/>
      </c>
      <c r="AA262" s="21" t="str">
        <f>IF(AND($H262=AA$11,$F262=Graphique!$A$2,$B262=Graphique!$A$1),MAX(AA$11:AA261)+1,"")</f>
        <v/>
      </c>
      <c r="AB262" s="21" t="str">
        <f>IF(AND($H262=AB$11,$F262=Graphique!$A$2,$B262=Graphique!$A$1),MAX(AB$11:AB261)+1,"")</f>
        <v/>
      </c>
      <c r="AC262" s="21" t="str">
        <f>IF(AND($H262=AC$11,$F262=Graphique!$A$2,$B262=Graphique!$A$1),MAX(AC$11:AC261)+1,"")</f>
        <v/>
      </c>
    </row>
    <row r="263" spans="1:29" ht="15.75" x14ac:dyDescent="0.25">
      <c r="A263" s="14"/>
      <c r="B263" s="14" t="s">
        <v>103</v>
      </c>
      <c r="C263" s="14" t="s">
        <v>5</v>
      </c>
      <c r="D263" s="14" t="s">
        <v>104</v>
      </c>
      <c r="E263" s="14">
        <v>0</v>
      </c>
      <c r="F263" s="14" t="s">
        <v>84</v>
      </c>
      <c r="G263" s="14" t="s">
        <v>86</v>
      </c>
      <c r="H263" s="142" t="s">
        <v>44</v>
      </c>
      <c r="I263" s="143" t="s">
        <v>78</v>
      </c>
      <c r="J263" s="141">
        <v>0.5</v>
      </c>
      <c r="K263" s="143">
        <v>30</v>
      </c>
      <c r="L263" s="144"/>
      <c r="M263" s="144"/>
      <c r="N263" s="144"/>
      <c r="O263" s="145">
        <v>0</v>
      </c>
      <c r="P263" s="21" t="str">
        <f>IF(AND($H263=P$11,$F263=Graphique!$A$2,$B263=Graphique!$A$1),MAX(P$11:P262)+1,"")</f>
        <v/>
      </c>
      <c r="Q263" s="21" t="str">
        <f>IF(AND($H263=Q$11,$F263=Graphique!$A$2,$B263=Graphique!$A$1),MAX(Q$11:Q262)+1,"")</f>
        <v/>
      </c>
      <c r="R263" s="21" t="str">
        <f>IF(AND($H263=R$11,$F263=Graphique!$A$2,$B263=Graphique!$A$1),MAX(R$11:R262)+1,"")</f>
        <v/>
      </c>
      <c r="S263" s="21" t="str">
        <f>IF(AND($H263=S$11,$F263=Graphique!$A$2,$B263=Graphique!$A$1),MAX(S$11:S262)+1,"")</f>
        <v/>
      </c>
      <c r="T263" s="21" t="str">
        <f>IF(AND($H263=T$11,$F263=Graphique!$A$2,$B263=Graphique!$A$1),MAX(T$11:T262)+1,"")</f>
        <v/>
      </c>
      <c r="U263" s="21" t="str">
        <f>IF(AND($H263=U$11,$F263=Graphique!$A$2,$B263=Graphique!$A$1),MAX(U$11:U262)+1,"")</f>
        <v/>
      </c>
      <c r="V263" s="21" t="str">
        <f>IF(AND($H263=V$11,$F263=Graphique!$A$2,$B263=Graphique!$A$1),MAX(V$11:V262)+1,"")</f>
        <v/>
      </c>
      <c r="W263" s="21" t="str">
        <f>IF(AND($H263=W$11,$F263=Graphique!$A$2,$B263=Graphique!$A$1),MAX(W$11:W262)+1,"")</f>
        <v/>
      </c>
      <c r="X263" s="21" t="str">
        <f>IF(AND($H263=X$11,$F263=Graphique!$A$2,$B263=Graphique!$A$1),MAX(X$11:X262)+1,"")</f>
        <v/>
      </c>
      <c r="Y263" s="21" t="str">
        <f>IF(AND($H263=Y$11,$F263=Graphique!$A$2,$B263=Graphique!$A$1),MAX(Y$11:Y262)+1,"")</f>
        <v/>
      </c>
      <c r="Z263" s="21" t="str">
        <f>IF(AND($H263=Z$11,$F263=Graphique!$A$2,$B263=Graphique!$A$1),MAX(Z$11:Z262)+1,"")</f>
        <v/>
      </c>
      <c r="AA263" s="21" t="str">
        <f>IF(AND($H263=AA$11,$F263=Graphique!$A$2,$B263=Graphique!$A$1),MAX(AA$11:AA262)+1,"")</f>
        <v/>
      </c>
      <c r="AB263" s="21" t="str">
        <f>IF(AND($H263=AB$11,$F263=Graphique!$A$2,$B263=Graphique!$A$1),MAX(AB$11:AB262)+1,"")</f>
        <v/>
      </c>
      <c r="AC263" s="21" t="str">
        <f>IF(AND($H263=AC$11,$F263=Graphique!$A$2,$B263=Graphique!$A$1),MAX(AC$11:AC262)+1,"")</f>
        <v/>
      </c>
    </row>
    <row r="264" spans="1:29" ht="15.75" x14ac:dyDescent="0.25">
      <c r="A264" s="14"/>
      <c r="B264" s="14" t="s">
        <v>103</v>
      </c>
      <c r="C264" s="14" t="s">
        <v>5</v>
      </c>
      <c r="D264" s="14" t="s">
        <v>104</v>
      </c>
      <c r="E264" s="14">
        <v>0</v>
      </c>
      <c r="F264" s="14" t="s">
        <v>83</v>
      </c>
      <c r="G264" s="14" t="s">
        <v>87</v>
      </c>
      <c r="H264" s="27" t="s">
        <v>55</v>
      </c>
      <c r="I264" s="28" t="s">
        <v>56</v>
      </c>
      <c r="J264" s="22">
        <v>1</v>
      </c>
      <c r="K264" s="28">
        <v>100</v>
      </c>
      <c r="L264" s="20"/>
      <c r="M264" s="20"/>
      <c r="N264" s="20"/>
      <c r="O264" s="16">
        <v>0</v>
      </c>
      <c r="P264" s="21" t="str">
        <f>IF(AND($H264=P$11,$F264=Graphique!$A$2,$B264=Graphique!$A$1),MAX(P$11:P263)+1,"")</f>
        <v/>
      </c>
      <c r="Q264" s="21" t="str">
        <f>IF(AND($H264=Q$11,$F264=Graphique!$A$2,$B264=Graphique!$A$1),MAX(Q$11:Q263)+1,"")</f>
        <v/>
      </c>
      <c r="R264" s="21" t="str">
        <f>IF(AND($H264=R$11,$F264=Graphique!$A$2,$B264=Graphique!$A$1),MAX(R$11:R263)+1,"")</f>
        <v/>
      </c>
      <c r="S264" s="21" t="str">
        <f>IF(AND($H264=S$11,$F264=Graphique!$A$2,$B264=Graphique!$A$1),MAX(S$11:S263)+1,"")</f>
        <v/>
      </c>
      <c r="T264" s="21" t="str">
        <f>IF(AND($H264=T$11,$F264=Graphique!$A$2,$B264=Graphique!$A$1),MAX(T$11:T263)+1,"")</f>
        <v/>
      </c>
      <c r="U264" s="21" t="str">
        <f>IF(AND($H264=U$11,$F264=Graphique!$A$2,$B264=Graphique!$A$1),MAX(U$11:U263)+1,"")</f>
        <v/>
      </c>
      <c r="V264" s="21" t="str">
        <f>IF(AND($H264=V$11,$F264=Graphique!$A$2,$B264=Graphique!$A$1),MAX(V$11:V263)+1,"")</f>
        <v/>
      </c>
      <c r="W264" s="21" t="str">
        <f>IF(AND($H264=W$11,$F264=Graphique!$A$2,$B264=Graphique!$A$1),MAX(W$11:W263)+1,"")</f>
        <v/>
      </c>
      <c r="X264" s="21" t="str">
        <f>IF(AND($H264=X$11,$F264=Graphique!$A$2,$B264=Graphique!$A$1),MAX(X$11:X263)+1,"")</f>
        <v/>
      </c>
      <c r="Y264" s="21" t="str">
        <f>IF(AND($H264=Y$11,$F264=Graphique!$A$2,$B264=Graphique!$A$1),MAX(Y$11:Y263)+1,"")</f>
        <v/>
      </c>
      <c r="Z264" s="21" t="str">
        <f>IF(AND($H264=Z$11,$F264=Graphique!$A$2,$B264=Graphique!$A$1),MAX(Z$11:Z263)+1,"")</f>
        <v/>
      </c>
      <c r="AA264" s="21" t="str">
        <f>IF(AND($H264=AA$11,$F264=Graphique!$A$2,$B264=Graphique!$A$1),MAX(AA$11:AA263)+1,"")</f>
        <v/>
      </c>
      <c r="AB264" s="21" t="str">
        <f>IF(AND($H264=AB$11,$F264=Graphique!$A$2,$B264=Graphique!$A$1),MAX(AB$11:AB263)+1,"")</f>
        <v/>
      </c>
      <c r="AC264" s="21" t="str">
        <f>IF(AND($H264=AC$11,$F264=Graphique!$A$2,$B264=Graphique!$A$1),MAX(AC$11:AC263)+1,"")</f>
        <v/>
      </c>
    </row>
    <row r="265" spans="1:29" ht="15.75" x14ac:dyDescent="0.25">
      <c r="A265" s="14"/>
      <c r="B265" s="14" t="s">
        <v>103</v>
      </c>
      <c r="C265" s="14" t="s">
        <v>5</v>
      </c>
      <c r="D265" s="14" t="s">
        <v>104</v>
      </c>
      <c r="E265" s="14">
        <v>0</v>
      </c>
      <c r="F265" s="14" t="s">
        <v>84</v>
      </c>
      <c r="G265" s="14" t="s">
        <v>86</v>
      </c>
      <c r="H265" s="165" t="s">
        <v>57</v>
      </c>
      <c r="I265" s="99" t="s">
        <v>58</v>
      </c>
      <c r="J265" s="100">
        <v>1</v>
      </c>
      <c r="K265" s="99">
        <v>100</v>
      </c>
      <c r="L265" s="168">
        <v>70595.872600000002</v>
      </c>
      <c r="M265" s="168"/>
      <c r="N265" s="102"/>
      <c r="O265" s="166">
        <v>0</v>
      </c>
      <c r="P265" s="21" t="str">
        <f>IF(AND($H265=P$11,$F265=Graphique!$A$2,$B265=Graphique!$A$1),MAX(P$11:P264)+1,"")</f>
        <v/>
      </c>
      <c r="Q265" s="21" t="str">
        <f>IF(AND($H265=Q$11,$F265=Graphique!$A$2,$B265=Graphique!$A$1),MAX(Q$11:Q264)+1,"")</f>
        <v/>
      </c>
      <c r="R265" s="21" t="str">
        <f>IF(AND($H265=R$11,$F265=Graphique!$A$2,$B265=Graphique!$A$1),MAX(R$11:R264)+1,"")</f>
        <v/>
      </c>
      <c r="S265" s="21" t="str">
        <f>IF(AND($H265=S$11,$F265=Graphique!$A$2,$B265=Graphique!$A$1),MAX(S$11:S264)+1,"")</f>
        <v/>
      </c>
      <c r="T265" s="21" t="str">
        <f>IF(AND($H265=T$11,$F265=Graphique!$A$2,$B265=Graphique!$A$1),MAX(T$11:T264)+1,"")</f>
        <v/>
      </c>
      <c r="U265" s="21" t="str">
        <f>IF(AND($H265=U$11,$F265=Graphique!$A$2,$B265=Graphique!$A$1),MAX(U$11:U264)+1,"")</f>
        <v/>
      </c>
      <c r="V265" s="21" t="str">
        <f>IF(AND($H265=V$11,$F265=Graphique!$A$2,$B265=Graphique!$A$1),MAX(V$11:V264)+1,"")</f>
        <v/>
      </c>
      <c r="W265" s="21" t="str">
        <f>IF(AND($H265=W$11,$F265=Graphique!$A$2,$B265=Graphique!$A$1),MAX(W$11:W264)+1,"")</f>
        <v/>
      </c>
      <c r="X265" s="21" t="str">
        <f>IF(AND($H265=X$11,$F265=Graphique!$A$2,$B265=Graphique!$A$1),MAX(X$11:X264)+1,"")</f>
        <v/>
      </c>
      <c r="Y265" s="21" t="str">
        <f>IF(AND($H265=Y$11,$F265=Graphique!$A$2,$B265=Graphique!$A$1),MAX(Y$11:Y264)+1,"")</f>
        <v/>
      </c>
      <c r="Z265" s="21" t="str">
        <f>IF(AND($H265=Z$11,$F265=Graphique!$A$2,$B265=Graphique!$A$1),MAX(Z$11:Z264)+1,"")</f>
        <v/>
      </c>
      <c r="AA265" s="21" t="str">
        <f>IF(AND($H265=AA$11,$F265=Graphique!$A$2,$B265=Graphique!$A$1),MAX(AA$11:AA264)+1,"")</f>
        <v/>
      </c>
      <c r="AB265" s="21" t="str">
        <f>IF(AND($H265=AB$11,$F265=Graphique!$A$2,$B265=Graphique!$A$1),MAX(AB$11:AB264)+1,"")</f>
        <v/>
      </c>
      <c r="AC265" s="21" t="str">
        <f>IF(AND($H265=AC$11,$F265=Graphique!$A$2,$B265=Graphique!$A$1),MAX(AC$11:AC264)+1,"")</f>
        <v/>
      </c>
    </row>
    <row r="266" spans="1:29" ht="15.75" x14ac:dyDescent="0.25">
      <c r="A266" s="14"/>
      <c r="B266" s="14" t="s">
        <v>103</v>
      </c>
      <c r="C266" s="14" t="s">
        <v>5</v>
      </c>
      <c r="D266" s="14" t="s">
        <v>104</v>
      </c>
      <c r="E266" s="14">
        <v>0</v>
      </c>
      <c r="F266" s="14" t="s">
        <v>84</v>
      </c>
      <c r="G266" s="14" t="s">
        <v>85</v>
      </c>
      <c r="H266" s="165" t="s">
        <v>57</v>
      </c>
      <c r="I266" s="99" t="s">
        <v>76</v>
      </c>
      <c r="J266" s="103">
        <v>0.5</v>
      </c>
      <c r="K266" s="99">
        <v>50</v>
      </c>
      <c r="L266" s="102"/>
      <c r="M266" s="102"/>
      <c r="N266" s="102"/>
      <c r="O266" s="166">
        <v>0</v>
      </c>
      <c r="P266" s="21" t="str">
        <f>IF(AND($H266=P$11,$F266=Graphique!$A$2,$B266=Graphique!$A$1),MAX(P$11:P265)+1,"")</f>
        <v/>
      </c>
      <c r="Q266" s="21" t="str">
        <f>IF(AND($H266=Q$11,$F266=Graphique!$A$2,$B266=Graphique!$A$1),MAX(Q$11:Q265)+1,"")</f>
        <v/>
      </c>
      <c r="R266" s="21" t="str">
        <f>IF(AND($H266=R$11,$F266=Graphique!$A$2,$B266=Graphique!$A$1),MAX(R$11:R265)+1,"")</f>
        <v/>
      </c>
      <c r="S266" s="21" t="str">
        <f>IF(AND($H266=S$11,$F266=Graphique!$A$2,$B266=Graphique!$A$1),MAX(S$11:S265)+1,"")</f>
        <v/>
      </c>
      <c r="T266" s="21" t="str">
        <f>IF(AND($H266=T$11,$F266=Graphique!$A$2,$B266=Graphique!$A$1),MAX(T$11:T265)+1,"")</f>
        <v/>
      </c>
      <c r="U266" s="21" t="str">
        <f>IF(AND($H266=U$11,$F266=Graphique!$A$2,$B266=Graphique!$A$1),MAX(U$11:U265)+1,"")</f>
        <v/>
      </c>
      <c r="V266" s="21" t="str">
        <f>IF(AND($H266=V$11,$F266=Graphique!$A$2,$B266=Graphique!$A$1),MAX(V$11:V265)+1,"")</f>
        <v/>
      </c>
      <c r="W266" s="21" t="str">
        <f>IF(AND($H266=W$11,$F266=Graphique!$A$2,$B266=Graphique!$A$1),MAX(W$11:W265)+1,"")</f>
        <v/>
      </c>
      <c r="X266" s="21" t="str">
        <f>IF(AND($H266=X$11,$F266=Graphique!$A$2,$B266=Graphique!$A$1),MAX(X$11:X265)+1,"")</f>
        <v/>
      </c>
      <c r="Y266" s="21" t="str">
        <f>IF(AND($H266=Y$11,$F266=Graphique!$A$2,$B266=Graphique!$A$1),MAX(Y$11:Y265)+1,"")</f>
        <v/>
      </c>
      <c r="Z266" s="21" t="str">
        <f>IF(AND($H266=Z$11,$F266=Graphique!$A$2,$B266=Graphique!$A$1),MAX(Z$11:Z265)+1,"")</f>
        <v/>
      </c>
      <c r="AA266" s="21" t="str">
        <f>IF(AND($H266=AA$11,$F266=Graphique!$A$2,$B266=Graphique!$A$1),MAX(AA$11:AA265)+1,"")</f>
        <v/>
      </c>
      <c r="AB266" s="21" t="str">
        <f>IF(AND($H266=AB$11,$F266=Graphique!$A$2,$B266=Graphique!$A$1),MAX(AB$11:AB265)+1,"")</f>
        <v/>
      </c>
      <c r="AC266" s="21" t="str">
        <f>IF(AND($H266=AC$11,$F266=Graphique!$A$2,$B266=Graphique!$A$1),MAX(AC$11:AC265)+1,"")</f>
        <v/>
      </c>
    </row>
    <row r="267" spans="1:29" ht="15.75" x14ac:dyDescent="0.25">
      <c r="A267" s="14"/>
      <c r="B267" s="14" t="s">
        <v>103</v>
      </c>
      <c r="C267" s="14" t="s">
        <v>5</v>
      </c>
      <c r="D267" s="14" t="s">
        <v>104</v>
      </c>
      <c r="E267" s="14">
        <v>0</v>
      </c>
      <c r="F267" s="14" t="s">
        <v>84</v>
      </c>
      <c r="G267" s="14" t="s">
        <v>85</v>
      </c>
      <c r="H267" s="165" t="s">
        <v>57</v>
      </c>
      <c r="I267" s="99" t="s">
        <v>59</v>
      </c>
      <c r="J267" s="100">
        <v>1</v>
      </c>
      <c r="K267" s="99">
        <v>100</v>
      </c>
      <c r="L267" s="168">
        <v>56511.191200000001</v>
      </c>
      <c r="M267" s="168"/>
      <c r="N267" s="102"/>
      <c r="O267" s="166">
        <v>0</v>
      </c>
      <c r="P267" s="21" t="str">
        <f>IF(AND($H267=P$11,$F267=Graphique!$A$2,$B267=Graphique!$A$1),MAX(P$11:P266)+1,"")</f>
        <v/>
      </c>
      <c r="Q267" s="21" t="str">
        <f>IF(AND($H267=Q$11,$F267=Graphique!$A$2,$B267=Graphique!$A$1),MAX(Q$11:Q266)+1,"")</f>
        <v/>
      </c>
      <c r="R267" s="21" t="str">
        <f>IF(AND($H267=R$11,$F267=Graphique!$A$2,$B267=Graphique!$A$1),MAX(R$11:R266)+1,"")</f>
        <v/>
      </c>
      <c r="S267" s="21" t="str">
        <f>IF(AND($H267=S$11,$F267=Graphique!$A$2,$B267=Graphique!$A$1),MAX(S$11:S266)+1,"")</f>
        <v/>
      </c>
      <c r="T267" s="21" t="str">
        <f>IF(AND($H267=T$11,$F267=Graphique!$A$2,$B267=Graphique!$A$1),MAX(T$11:T266)+1,"")</f>
        <v/>
      </c>
      <c r="U267" s="21" t="str">
        <f>IF(AND($H267=U$11,$F267=Graphique!$A$2,$B267=Graphique!$A$1),MAX(U$11:U266)+1,"")</f>
        <v/>
      </c>
      <c r="V267" s="21" t="str">
        <f>IF(AND($H267=V$11,$F267=Graphique!$A$2,$B267=Graphique!$A$1),MAX(V$11:V266)+1,"")</f>
        <v/>
      </c>
      <c r="W267" s="21" t="str">
        <f>IF(AND($H267=W$11,$F267=Graphique!$A$2,$B267=Graphique!$A$1),MAX(W$11:W266)+1,"")</f>
        <v/>
      </c>
      <c r="X267" s="21" t="str">
        <f>IF(AND($H267=X$11,$F267=Graphique!$A$2,$B267=Graphique!$A$1),MAX(X$11:X266)+1,"")</f>
        <v/>
      </c>
      <c r="Y267" s="21" t="str">
        <f>IF(AND($H267=Y$11,$F267=Graphique!$A$2,$B267=Graphique!$A$1),MAX(Y$11:Y266)+1,"")</f>
        <v/>
      </c>
      <c r="Z267" s="21" t="str">
        <f>IF(AND($H267=Z$11,$F267=Graphique!$A$2,$B267=Graphique!$A$1),MAX(Z$11:Z266)+1,"")</f>
        <v/>
      </c>
      <c r="AA267" s="21" t="str">
        <f>IF(AND($H267=AA$11,$F267=Graphique!$A$2,$B267=Graphique!$A$1),MAX(AA$11:AA266)+1,"")</f>
        <v/>
      </c>
      <c r="AB267" s="21" t="str">
        <f>IF(AND($H267=AB$11,$F267=Graphique!$A$2,$B267=Graphique!$A$1),MAX(AB$11:AB266)+1,"")</f>
        <v/>
      </c>
      <c r="AC267" s="21" t="str">
        <f>IF(AND($H267=AC$11,$F267=Graphique!$A$2,$B267=Graphique!$A$1),MAX(AC$11:AC266)+1,"")</f>
        <v/>
      </c>
    </row>
    <row r="268" spans="1:29" ht="15.75" x14ac:dyDescent="0.25">
      <c r="A268" s="14"/>
      <c r="B268" s="14" t="s">
        <v>103</v>
      </c>
      <c r="C268" s="14" t="s">
        <v>5</v>
      </c>
      <c r="D268" s="14" t="s">
        <v>104</v>
      </c>
      <c r="E268" s="14">
        <v>0</v>
      </c>
      <c r="F268" s="14" t="s">
        <v>84</v>
      </c>
      <c r="G268" s="14" t="s">
        <v>86</v>
      </c>
      <c r="H268" s="188" t="s">
        <v>71</v>
      </c>
      <c r="I268" s="172" t="s">
        <v>72</v>
      </c>
      <c r="J268" s="177">
        <v>0.75</v>
      </c>
      <c r="K268" s="172">
        <v>80</v>
      </c>
      <c r="L268" s="175"/>
      <c r="M268" s="175"/>
      <c r="N268" s="175"/>
      <c r="O268" s="176">
        <v>0</v>
      </c>
      <c r="P268" s="21" t="str">
        <f>IF(AND($H268=P$11,$F268=Graphique!$A$2,$B268=Graphique!$A$1),MAX(P$11:P267)+1,"")</f>
        <v/>
      </c>
      <c r="Q268" s="21" t="str">
        <f>IF(AND($H268=Q$11,$F268=Graphique!$A$2,$B268=Graphique!$A$1),MAX(Q$11:Q267)+1,"")</f>
        <v/>
      </c>
      <c r="R268" s="21" t="str">
        <f>IF(AND($H268=R$11,$F268=Graphique!$A$2,$B268=Graphique!$A$1),MAX(R$11:R267)+1,"")</f>
        <v/>
      </c>
      <c r="S268" s="21" t="str">
        <f>IF(AND($H268=S$11,$F268=Graphique!$A$2,$B268=Graphique!$A$1),MAX(S$11:S267)+1,"")</f>
        <v/>
      </c>
      <c r="T268" s="21" t="str">
        <f>IF(AND($H268=T$11,$F268=Graphique!$A$2,$B268=Graphique!$A$1),MAX(T$11:T267)+1,"")</f>
        <v/>
      </c>
      <c r="U268" s="21" t="str">
        <f>IF(AND($H268=U$11,$F268=Graphique!$A$2,$B268=Graphique!$A$1),MAX(U$11:U267)+1,"")</f>
        <v/>
      </c>
      <c r="V268" s="21" t="str">
        <f>IF(AND($H268=V$11,$F268=Graphique!$A$2,$B268=Graphique!$A$1),MAX(V$11:V267)+1,"")</f>
        <v/>
      </c>
      <c r="W268" s="21" t="str">
        <f>IF(AND($H268=W$11,$F268=Graphique!$A$2,$B268=Graphique!$A$1),MAX(W$11:W267)+1,"")</f>
        <v/>
      </c>
      <c r="X268" s="21" t="str">
        <f>IF(AND($H268=X$11,$F268=Graphique!$A$2,$B268=Graphique!$A$1),MAX(X$11:X267)+1,"")</f>
        <v/>
      </c>
      <c r="Y268" s="21" t="str">
        <f>IF(AND($H268=Y$11,$F268=Graphique!$A$2,$B268=Graphique!$A$1),MAX(Y$11:Y267)+1,"")</f>
        <v/>
      </c>
      <c r="Z268" s="21" t="str">
        <f>IF(AND($H268=Z$11,$F268=Graphique!$A$2,$B268=Graphique!$A$1),MAX(Z$11:Z267)+1,"")</f>
        <v/>
      </c>
      <c r="AA268" s="21" t="str">
        <f>IF(AND($H268=AA$11,$F268=Graphique!$A$2,$B268=Graphique!$A$1),MAX(AA$11:AA267)+1,"")</f>
        <v/>
      </c>
      <c r="AB268" s="21" t="str">
        <f>IF(AND($H268=AB$11,$F268=Graphique!$A$2,$B268=Graphique!$A$1),MAX(AB$11:AB267)+1,"")</f>
        <v/>
      </c>
      <c r="AC268" s="21" t="str">
        <f>IF(AND($H268=AC$11,$F268=Graphique!$A$2,$B268=Graphique!$A$1),MAX(AC$11:AC267)+1,"")</f>
        <v/>
      </c>
    </row>
    <row r="269" spans="1:29" ht="15.75" x14ac:dyDescent="0.25">
      <c r="A269" s="14"/>
      <c r="B269" s="14" t="s">
        <v>103</v>
      </c>
      <c r="C269" s="14" t="s">
        <v>5</v>
      </c>
      <c r="D269" s="14" t="s">
        <v>104</v>
      </c>
      <c r="E269" s="14">
        <v>0</v>
      </c>
      <c r="F269" s="14" t="s">
        <v>84</v>
      </c>
      <c r="G269" s="14" t="s">
        <v>86</v>
      </c>
      <c r="H269" s="188" t="s">
        <v>71</v>
      </c>
      <c r="I269" s="172" t="s">
        <v>73</v>
      </c>
      <c r="J269" s="177">
        <v>0.5</v>
      </c>
      <c r="K269" s="172">
        <v>50</v>
      </c>
      <c r="L269" s="175"/>
      <c r="M269" s="175"/>
      <c r="N269" s="175"/>
      <c r="O269" s="176">
        <v>0</v>
      </c>
      <c r="P269" s="21" t="str">
        <f>IF(AND($H269=P$11,$F269=Graphique!$A$2,$B269=Graphique!$A$1),MAX(P$11:P268)+1,"")</f>
        <v/>
      </c>
      <c r="Q269" s="21" t="str">
        <f>IF(AND($H269=Q$11,$F269=Graphique!$A$2,$B269=Graphique!$A$1),MAX(Q$11:Q268)+1,"")</f>
        <v/>
      </c>
      <c r="R269" s="21" t="str">
        <f>IF(AND($H269=R$11,$F269=Graphique!$A$2,$B269=Graphique!$A$1),MAX(R$11:R268)+1,"")</f>
        <v/>
      </c>
      <c r="S269" s="21" t="str">
        <f>IF(AND($H269=S$11,$F269=Graphique!$A$2,$B269=Graphique!$A$1),MAX(S$11:S268)+1,"")</f>
        <v/>
      </c>
      <c r="T269" s="21" t="str">
        <f>IF(AND($H269=T$11,$F269=Graphique!$A$2,$B269=Graphique!$A$1),MAX(T$11:T268)+1,"")</f>
        <v/>
      </c>
      <c r="U269" s="21" t="str">
        <f>IF(AND($H269=U$11,$F269=Graphique!$A$2,$B269=Graphique!$A$1),MAX(U$11:U268)+1,"")</f>
        <v/>
      </c>
      <c r="V269" s="21" t="str">
        <f>IF(AND($H269=V$11,$F269=Graphique!$A$2,$B269=Graphique!$A$1),MAX(V$11:V268)+1,"")</f>
        <v/>
      </c>
      <c r="W269" s="21" t="str">
        <f>IF(AND($H269=W$11,$F269=Graphique!$A$2,$B269=Graphique!$A$1),MAX(W$11:W268)+1,"")</f>
        <v/>
      </c>
      <c r="X269" s="21" t="str">
        <f>IF(AND($H269=X$11,$F269=Graphique!$A$2,$B269=Graphique!$A$1),MAX(X$11:X268)+1,"")</f>
        <v/>
      </c>
      <c r="Y269" s="21" t="str">
        <f>IF(AND($H269=Y$11,$F269=Graphique!$A$2,$B269=Graphique!$A$1),MAX(Y$11:Y268)+1,"")</f>
        <v/>
      </c>
      <c r="Z269" s="21" t="str">
        <f>IF(AND($H269=Z$11,$F269=Graphique!$A$2,$B269=Graphique!$A$1),MAX(Z$11:Z268)+1,"")</f>
        <v/>
      </c>
      <c r="AA269" s="21" t="str">
        <f>IF(AND($H269=AA$11,$F269=Graphique!$A$2,$B269=Graphique!$A$1),MAX(AA$11:AA268)+1,"")</f>
        <v/>
      </c>
      <c r="AB269" s="21" t="str">
        <f>IF(AND($H269=AB$11,$F269=Graphique!$A$2,$B269=Graphique!$A$1),MAX(AB$11:AB268)+1,"")</f>
        <v/>
      </c>
      <c r="AC269" s="21" t="str">
        <f>IF(AND($H269=AC$11,$F269=Graphique!$A$2,$B269=Graphique!$A$1),MAX(AC$11:AC268)+1,"")</f>
        <v/>
      </c>
    </row>
    <row r="270" spans="1:29" ht="15.75" x14ac:dyDescent="0.25">
      <c r="A270" s="14"/>
      <c r="B270" s="14" t="s">
        <v>103</v>
      </c>
      <c r="C270" s="14" t="s">
        <v>5</v>
      </c>
      <c r="D270" s="14" t="s">
        <v>104</v>
      </c>
      <c r="E270" s="14">
        <v>0</v>
      </c>
      <c r="F270" s="14" t="s">
        <v>83</v>
      </c>
      <c r="G270" s="14" t="s">
        <v>86</v>
      </c>
      <c r="H270" s="197" t="s">
        <v>60</v>
      </c>
      <c r="I270" s="198" t="s">
        <v>69</v>
      </c>
      <c r="J270" s="194">
        <v>1</v>
      </c>
      <c r="K270" s="198">
        <v>100</v>
      </c>
      <c r="L270" s="199"/>
      <c r="M270" s="199"/>
      <c r="N270" s="199"/>
      <c r="O270" s="200">
        <v>0</v>
      </c>
      <c r="P270" s="21" t="str">
        <f>IF(AND($H270=P$11,$F270=Graphique!$A$2,$B270=Graphique!$A$1),MAX(P$11:P269)+1,"")</f>
        <v/>
      </c>
      <c r="Q270" s="21" t="str">
        <f>IF(AND($H270=Q$11,$F270=Graphique!$A$2,$B270=Graphique!$A$1),MAX(Q$11:Q269)+1,"")</f>
        <v/>
      </c>
      <c r="R270" s="21" t="str">
        <f>IF(AND($H270=R$11,$F270=Graphique!$A$2,$B270=Graphique!$A$1),MAX(R$11:R269)+1,"")</f>
        <v/>
      </c>
      <c r="S270" s="21" t="str">
        <f>IF(AND($H270=S$11,$F270=Graphique!$A$2,$B270=Graphique!$A$1),MAX(S$11:S269)+1,"")</f>
        <v/>
      </c>
      <c r="T270" s="21" t="str">
        <f>IF(AND($H270=T$11,$F270=Graphique!$A$2,$B270=Graphique!$A$1),MAX(T$11:T269)+1,"")</f>
        <v/>
      </c>
      <c r="U270" s="21" t="str">
        <f>IF(AND($H270=U$11,$F270=Graphique!$A$2,$B270=Graphique!$A$1),MAX(U$11:U269)+1,"")</f>
        <v/>
      </c>
      <c r="V270" s="21" t="str">
        <f>IF(AND($H270=V$11,$F270=Graphique!$A$2,$B270=Graphique!$A$1),MAX(V$11:V269)+1,"")</f>
        <v/>
      </c>
      <c r="W270" s="21" t="str">
        <f>IF(AND($H270=W$11,$F270=Graphique!$A$2,$B270=Graphique!$A$1),MAX(W$11:W269)+1,"")</f>
        <v/>
      </c>
      <c r="X270" s="21" t="str">
        <f>IF(AND($H270=X$11,$F270=Graphique!$A$2,$B270=Graphique!$A$1),MAX(X$11:X269)+1,"")</f>
        <v/>
      </c>
      <c r="Y270" s="21" t="str">
        <f>IF(AND($H270=Y$11,$F270=Graphique!$A$2,$B270=Graphique!$A$1),MAX(Y$11:Y269)+1,"")</f>
        <v/>
      </c>
      <c r="Z270" s="21" t="str">
        <f>IF(AND($H270=Z$11,$F270=Graphique!$A$2,$B270=Graphique!$A$1),MAX(Z$11:Z269)+1,"")</f>
        <v/>
      </c>
      <c r="AA270" s="21" t="str">
        <f>IF(AND($H270=AA$11,$F270=Graphique!$A$2,$B270=Graphique!$A$1),MAX(AA$11:AA269)+1,"")</f>
        <v/>
      </c>
      <c r="AB270" s="21" t="str">
        <f>IF(AND($H270=AB$11,$F270=Graphique!$A$2,$B270=Graphique!$A$1),MAX(AB$11:AB269)+1,"")</f>
        <v/>
      </c>
      <c r="AC270" s="21" t="str">
        <f>IF(AND($H270=AC$11,$F270=Graphique!$A$2,$B270=Graphique!$A$1),MAX(AC$11:AC269)+1,"")</f>
        <v/>
      </c>
    </row>
    <row r="271" spans="1:29" ht="15.75" x14ac:dyDescent="0.25">
      <c r="A271" s="14"/>
      <c r="B271" s="14" t="s">
        <v>103</v>
      </c>
      <c r="C271" s="14" t="s">
        <v>5</v>
      </c>
      <c r="D271" s="14" t="s">
        <v>104</v>
      </c>
      <c r="E271" s="14">
        <v>0</v>
      </c>
      <c r="F271" s="14" t="s">
        <v>83</v>
      </c>
      <c r="G271" s="14" t="s">
        <v>86</v>
      </c>
      <c r="H271" s="197" t="s">
        <v>60</v>
      </c>
      <c r="I271" s="198" t="s">
        <v>61</v>
      </c>
      <c r="J271" s="194">
        <v>1</v>
      </c>
      <c r="K271" s="198">
        <v>100</v>
      </c>
      <c r="L271" s="199"/>
      <c r="M271" s="199"/>
      <c r="N271" s="199"/>
      <c r="O271" s="200">
        <v>0</v>
      </c>
      <c r="P271" s="21" t="str">
        <f>IF(AND($H271=P$11,$F271=Graphique!$A$2,$B271=Graphique!$A$1),MAX(P$11:P270)+1,"")</f>
        <v/>
      </c>
      <c r="Q271" s="21" t="str">
        <f>IF(AND($H271=Q$11,$F271=Graphique!$A$2,$B271=Graphique!$A$1),MAX(Q$11:Q270)+1,"")</f>
        <v/>
      </c>
      <c r="R271" s="21" t="str">
        <f>IF(AND($H271=R$11,$F271=Graphique!$A$2,$B271=Graphique!$A$1),MAX(R$11:R270)+1,"")</f>
        <v/>
      </c>
      <c r="S271" s="21" t="str">
        <f>IF(AND($H271=S$11,$F271=Graphique!$A$2,$B271=Graphique!$A$1),MAX(S$11:S270)+1,"")</f>
        <v/>
      </c>
      <c r="T271" s="21" t="str">
        <f>IF(AND($H271=T$11,$F271=Graphique!$A$2,$B271=Graphique!$A$1),MAX(T$11:T270)+1,"")</f>
        <v/>
      </c>
      <c r="U271" s="21" t="str">
        <f>IF(AND($H271=U$11,$F271=Graphique!$A$2,$B271=Graphique!$A$1),MAX(U$11:U270)+1,"")</f>
        <v/>
      </c>
      <c r="V271" s="21" t="str">
        <f>IF(AND($H271=V$11,$F271=Graphique!$A$2,$B271=Graphique!$A$1),MAX(V$11:V270)+1,"")</f>
        <v/>
      </c>
      <c r="W271" s="21" t="str">
        <f>IF(AND($H271=W$11,$F271=Graphique!$A$2,$B271=Graphique!$A$1),MAX(W$11:W270)+1,"")</f>
        <v/>
      </c>
      <c r="X271" s="21" t="str">
        <f>IF(AND($H271=X$11,$F271=Graphique!$A$2,$B271=Graphique!$A$1),MAX(X$11:X270)+1,"")</f>
        <v/>
      </c>
      <c r="Y271" s="21" t="str">
        <f>IF(AND($H271=Y$11,$F271=Graphique!$A$2,$B271=Graphique!$A$1),MAX(Y$11:Y270)+1,"")</f>
        <v/>
      </c>
      <c r="Z271" s="21" t="str">
        <f>IF(AND($H271=Z$11,$F271=Graphique!$A$2,$B271=Graphique!$A$1),MAX(Z$11:Z270)+1,"")</f>
        <v/>
      </c>
      <c r="AA271" s="21" t="str">
        <f>IF(AND($H271=AA$11,$F271=Graphique!$A$2,$B271=Graphique!$A$1),MAX(AA$11:AA270)+1,"")</f>
        <v/>
      </c>
      <c r="AB271" s="21" t="str">
        <f>IF(AND($H271=AB$11,$F271=Graphique!$A$2,$B271=Graphique!$A$1),MAX(AB$11:AB270)+1,"")</f>
        <v/>
      </c>
      <c r="AC271" s="21" t="str">
        <f>IF(AND($H271=AC$11,$F271=Graphique!$A$2,$B271=Graphique!$A$1),MAX(AC$11:AC270)+1,"")</f>
        <v/>
      </c>
    </row>
    <row r="272" spans="1:29" ht="15.75" x14ac:dyDescent="0.25">
      <c r="A272" s="14">
        <v>23659</v>
      </c>
      <c r="B272" s="14" t="s">
        <v>111</v>
      </c>
      <c r="C272" s="14" t="s">
        <v>5</v>
      </c>
      <c r="D272" s="14" t="s">
        <v>112</v>
      </c>
      <c r="E272" s="14">
        <v>0.12</v>
      </c>
      <c r="F272" s="14" t="s">
        <v>83</v>
      </c>
      <c r="G272" s="14" t="s">
        <v>85</v>
      </c>
      <c r="H272" s="36" t="s">
        <v>17</v>
      </c>
      <c r="I272" s="37" t="s">
        <v>187</v>
      </c>
      <c r="J272" s="38">
        <v>2</v>
      </c>
      <c r="K272" s="39">
        <v>200</v>
      </c>
      <c r="L272" s="68">
        <v>1899</v>
      </c>
      <c r="M272" s="40"/>
      <c r="N272" s="40"/>
      <c r="O272" s="40">
        <v>1899</v>
      </c>
      <c r="P272" s="21" t="str">
        <f>IF(AND($H272=P$11,$F272=Graphique!$A$2,$B272=Graphique!$A$1),MAX(P$11:P271)+1,"")</f>
        <v/>
      </c>
      <c r="Q272" s="21" t="str">
        <f>IF(AND($H272=Q$11,$F272=Graphique!$A$2,$B272=Graphique!$A$1),MAX(Q$11:Q271)+1,"")</f>
        <v/>
      </c>
      <c r="R272" s="21" t="str">
        <f>IF(AND($H272=R$11,$F272=Graphique!$A$2,$B272=Graphique!$A$1),MAX(R$11:R271)+1,"")</f>
        <v/>
      </c>
      <c r="S272" s="21" t="str">
        <f>IF(AND($H272=S$11,$F272=Graphique!$A$2,$B272=Graphique!$A$1),MAX(S$11:S271)+1,"")</f>
        <v/>
      </c>
      <c r="T272" s="21" t="str">
        <f>IF(AND($H272=T$11,$F272=Graphique!$A$2,$B272=Graphique!$A$1),MAX(T$11:T271)+1,"")</f>
        <v/>
      </c>
      <c r="U272" s="21" t="str">
        <f>IF(AND($H272=U$11,$F272=Graphique!$A$2,$B272=Graphique!$A$1),MAX(U$11:U271)+1,"")</f>
        <v/>
      </c>
      <c r="V272" s="21" t="str">
        <f>IF(AND($H272=V$11,$F272=Graphique!$A$2,$B272=Graphique!$A$1),MAX(V$11:V271)+1,"")</f>
        <v/>
      </c>
      <c r="W272" s="21" t="str">
        <f>IF(AND($H272=W$11,$F272=Graphique!$A$2,$B272=Graphique!$A$1),MAX(W$11:W271)+1,"")</f>
        <v/>
      </c>
      <c r="X272" s="21" t="str">
        <f>IF(AND($H272=X$11,$F272=Graphique!$A$2,$B272=Graphique!$A$1),MAX(X$11:X271)+1,"")</f>
        <v/>
      </c>
      <c r="Y272" s="21" t="str">
        <f>IF(AND($H272=Y$11,$F272=Graphique!$A$2,$B272=Graphique!$A$1),MAX(Y$11:Y271)+1,"")</f>
        <v/>
      </c>
      <c r="Z272" s="21" t="str">
        <f>IF(AND($H272=Z$11,$F272=Graphique!$A$2,$B272=Graphique!$A$1),MAX(Z$11:Z271)+1,"")</f>
        <v/>
      </c>
      <c r="AA272" s="21" t="str">
        <f>IF(AND($H272=AA$11,$F272=Graphique!$A$2,$B272=Graphique!$A$1),MAX(AA$11:AA271)+1,"")</f>
        <v/>
      </c>
      <c r="AB272" s="21" t="str">
        <f>IF(AND($H272=AB$11,$F272=Graphique!$A$2,$B272=Graphique!$A$1),MAX(AB$11:AB271)+1,"")</f>
        <v/>
      </c>
      <c r="AC272" s="21" t="str">
        <f>IF(AND($H272=AC$11,$F272=Graphique!$A$2,$B272=Graphique!$A$1),MAX(AC$11:AC271)+1,"")</f>
        <v/>
      </c>
    </row>
    <row r="273" spans="1:29" ht="15.75" x14ac:dyDescent="0.25">
      <c r="A273" s="14">
        <v>20872</v>
      </c>
      <c r="B273" s="14" t="s">
        <v>111</v>
      </c>
      <c r="C273" s="14" t="s">
        <v>5</v>
      </c>
      <c r="D273" s="14" t="s">
        <v>112</v>
      </c>
      <c r="E273" s="14">
        <v>0.12</v>
      </c>
      <c r="F273" s="14" t="s">
        <v>83</v>
      </c>
      <c r="G273" s="14" t="s">
        <v>85</v>
      </c>
      <c r="H273" s="36" t="s">
        <v>17</v>
      </c>
      <c r="I273" s="37" t="s">
        <v>188</v>
      </c>
      <c r="J273" s="38">
        <v>1</v>
      </c>
      <c r="K273" s="39">
        <v>100</v>
      </c>
      <c r="L273" s="68">
        <v>1199</v>
      </c>
      <c r="M273" s="40"/>
      <c r="N273" s="40"/>
      <c r="O273" s="40">
        <v>1199</v>
      </c>
      <c r="P273" s="21" t="str">
        <f>IF(AND($H273=P$11,$F273=Graphique!$A$2,$B273=Graphique!$A$1),MAX(P$11:P272)+1,"")</f>
        <v/>
      </c>
      <c r="Q273" s="21" t="str">
        <f>IF(AND($H273=Q$11,$F273=Graphique!$A$2,$B273=Graphique!$A$1),MAX(Q$11:Q272)+1,"")</f>
        <v/>
      </c>
      <c r="R273" s="21" t="str">
        <f>IF(AND($H273=R$11,$F273=Graphique!$A$2,$B273=Graphique!$A$1),MAX(R$11:R272)+1,"")</f>
        <v/>
      </c>
      <c r="S273" s="21" t="str">
        <f>IF(AND($H273=S$11,$F273=Graphique!$A$2,$B273=Graphique!$A$1),MAX(S$11:S272)+1,"")</f>
        <v/>
      </c>
      <c r="T273" s="21" t="str">
        <f>IF(AND($H273=T$11,$F273=Graphique!$A$2,$B273=Graphique!$A$1),MAX(T$11:T272)+1,"")</f>
        <v/>
      </c>
      <c r="U273" s="21" t="str">
        <f>IF(AND($H273=U$11,$F273=Graphique!$A$2,$B273=Graphique!$A$1),MAX(U$11:U272)+1,"")</f>
        <v/>
      </c>
      <c r="V273" s="21" t="str">
        <f>IF(AND($H273=V$11,$F273=Graphique!$A$2,$B273=Graphique!$A$1),MAX(V$11:V272)+1,"")</f>
        <v/>
      </c>
      <c r="W273" s="21" t="str">
        <f>IF(AND($H273=W$11,$F273=Graphique!$A$2,$B273=Graphique!$A$1),MAX(W$11:W272)+1,"")</f>
        <v/>
      </c>
      <c r="X273" s="21" t="str">
        <f>IF(AND($H273=X$11,$F273=Graphique!$A$2,$B273=Graphique!$A$1),MAX(X$11:X272)+1,"")</f>
        <v/>
      </c>
      <c r="Y273" s="21" t="str">
        <f>IF(AND($H273=Y$11,$F273=Graphique!$A$2,$B273=Graphique!$A$1),MAX(Y$11:Y272)+1,"")</f>
        <v/>
      </c>
      <c r="Z273" s="21" t="str">
        <f>IF(AND($H273=Z$11,$F273=Graphique!$A$2,$B273=Graphique!$A$1),MAX(Z$11:Z272)+1,"")</f>
        <v/>
      </c>
      <c r="AA273" s="21" t="str">
        <f>IF(AND($H273=AA$11,$F273=Graphique!$A$2,$B273=Graphique!$A$1),MAX(AA$11:AA272)+1,"")</f>
        <v/>
      </c>
      <c r="AB273" s="21" t="str">
        <f>IF(AND($H273=AB$11,$F273=Graphique!$A$2,$B273=Graphique!$A$1),MAX(AB$11:AB272)+1,"")</f>
        <v/>
      </c>
      <c r="AC273" s="21" t="str">
        <f>IF(AND($H273=AC$11,$F273=Graphique!$A$2,$B273=Graphique!$A$1),MAX(AC$11:AC272)+1,"")</f>
        <v/>
      </c>
    </row>
    <row r="274" spans="1:29" ht="15.75" x14ac:dyDescent="0.25">
      <c r="A274" s="14">
        <v>20873</v>
      </c>
      <c r="B274" s="14" t="s">
        <v>111</v>
      </c>
      <c r="C274" s="14" t="s">
        <v>5</v>
      </c>
      <c r="D274" s="14" t="s">
        <v>112</v>
      </c>
      <c r="E274" s="14">
        <v>0.12</v>
      </c>
      <c r="F274" s="14" t="s">
        <v>83</v>
      </c>
      <c r="G274" s="14" t="s">
        <v>85</v>
      </c>
      <c r="H274" s="36" t="s">
        <v>17</v>
      </c>
      <c r="I274" s="37" t="s">
        <v>189</v>
      </c>
      <c r="J274" s="37">
        <v>0.5</v>
      </c>
      <c r="K274" s="41">
        <v>50</v>
      </c>
      <c r="L274" s="69">
        <v>849</v>
      </c>
      <c r="M274" s="65"/>
      <c r="N274" s="65"/>
      <c r="O274" s="40">
        <v>849</v>
      </c>
      <c r="P274" s="21" t="str">
        <f>IF(AND($H274=P$11,$F274=Graphique!$A$2,$B274=Graphique!$A$1),MAX(P$11:P273)+1,"")</f>
        <v/>
      </c>
      <c r="Q274" s="21" t="str">
        <f>IF(AND($H274=Q$11,$F274=Graphique!$A$2,$B274=Graphique!$A$1),MAX(Q$11:Q273)+1,"")</f>
        <v/>
      </c>
      <c r="R274" s="21" t="str">
        <f>IF(AND($H274=R$11,$F274=Graphique!$A$2,$B274=Graphique!$A$1),MAX(R$11:R273)+1,"")</f>
        <v/>
      </c>
      <c r="S274" s="21" t="str">
        <f>IF(AND($H274=S$11,$F274=Graphique!$A$2,$B274=Graphique!$A$1),MAX(S$11:S273)+1,"")</f>
        <v/>
      </c>
      <c r="T274" s="21" t="str">
        <f>IF(AND($H274=T$11,$F274=Graphique!$A$2,$B274=Graphique!$A$1),MAX(T$11:T273)+1,"")</f>
        <v/>
      </c>
      <c r="U274" s="21" t="str">
        <f>IF(AND($H274=U$11,$F274=Graphique!$A$2,$B274=Graphique!$A$1),MAX(U$11:U273)+1,"")</f>
        <v/>
      </c>
      <c r="V274" s="21" t="str">
        <f>IF(AND($H274=V$11,$F274=Graphique!$A$2,$B274=Graphique!$A$1),MAX(V$11:V273)+1,"")</f>
        <v/>
      </c>
      <c r="W274" s="21" t="str">
        <f>IF(AND($H274=W$11,$F274=Graphique!$A$2,$B274=Graphique!$A$1),MAX(W$11:W273)+1,"")</f>
        <v/>
      </c>
      <c r="X274" s="21" t="str">
        <f>IF(AND($H274=X$11,$F274=Graphique!$A$2,$B274=Graphique!$A$1),MAX(X$11:X273)+1,"")</f>
        <v/>
      </c>
      <c r="Y274" s="21" t="str">
        <f>IF(AND($H274=Y$11,$F274=Graphique!$A$2,$B274=Graphique!$A$1),MAX(Y$11:Y273)+1,"")</f>
        <v/>
      </c>
      <c r="Z274" s="21" t="str">
        <f>IF(AND($H274=Z$11,$F274=Graphique!$A$2,$B274=Graphique!$A$1),MAX(Z$11:Z273)+1,"")</f>
        <v/>
      </c>
      <c r="AA274" s="21" t="str">
        <f>IF(AND($H274=AA$11,$F274=Graphique!$A$2,$B274=Graphique!$A$1),MAX(AA$11:AA273)+1,"")</f>
        <v/>
      </c>
      <c r="AB274" s="21" t="str">
        <f>IF(AND($H274=AB$11,$F274=Graphique!$A$2,$B274=Graphique!$A$1),MAX(AB$11:AB273)+1,"")</f>
        <v/>
      </c>
      <c r="AC274" s="21" t="str">
        <f>IF(AND($H274=AC$11,$F274=Graphique!$A$2,$B274=Graphique!$A$1),MAX(AC$11:AC273)+1,"")</f>
        <v/>
      </c>
    </row>
    <row r="275" spans="1:29" ht="15.75" x14ac:dyDescent="0.25">
      <c r="A275" s="14">
        <v>34656</v>
      </c>
      <c r="B275" s="14" t="s">
        <v>111</v>
      </c>
      <c r="C275" s="14" t="s">
        <v>5</v>
      </c>
      <c r="D275" s="14" t="s">
        <v>112</v>
      </c>
      <c r="E275" s="14">
        <v>0.12</v>
      </c>
      <c r="F275" s="14" t="s">
        <v>83</v>
      </c>
      <c r="G275" s="14" t="s">
        <v>85</v>
      </c>
      <c r="H275" s="36" t="s">
        <v>17</v>
      </c>
      <c r="I275" s="37" t="s">
        <v>190</v>
      </c>
      <c r="J275" s="37">
        <v>0.75</v>
      </c>
      <c r="K275" s="41">
        <v>75</v>
      </c>
      <c r="L275" s="69">
        <v>849</v>
      </c>
      <c r="M275" s="65"/>
      <c r="N275" s="65"/>
      <c r="O275" s="40">
        <v>849</v>
      </c>
      <c r="P275" s="21" t="str">
        <f>IF(AND($H275=P$11,$F275=Graphique!$A$2,$B275=Graphique!$A$1),MAX(P$11:P274)+1,"")</f>
        <v/>
      </c>
      <c r="Q275" s="21" t="str">
        <f>IF(AND($H275=Q$11,$F275=Graphique!$A$2,$B275=Graphique!$A$1),MAX(Q$11:Q274)+1,"")</f>
        <v/>
      </c>
      <c r="R275" s="21" t="str">
        <f>IF(AND($H275=R$11,$F275=Graphique!$A$2,$B275=Graphique!$A$1),MAX(R$11:R274)+1,"")</f>
        <v/>
      </c>
      <c r="S275" s="21" t="str">
        <f>IF(AND($H275=S$11,$F275=Graphique!$A$2,$B275=Graphique!$A$1),MAX(S$11:S274)+1,"")</f>
        <v/>
      </c>
      <c r="T275" s="21" t="str">
        <f>IF(AND($H275=T$11,$F275=Graphique!$A$2,$B275=Graphique!$A$1),MAX(T$11:T274)+1,"")</f>
        <v/>
      </c>
      <c r="U275" s="21" t="str">
        <f>IF(AND($H275=U$11,$F275=Graphique!$A$2,$B275=Graphique!$A$1),MAX(U$11:U274)+1,"")</f>
        <v/>
      </c>
      <c r="V275" s="21" t="str">
        <f>IF(AND($H275=V$11,$F275=Graphique!$A$2,$B275=Graphique!$A$1),MAX(V$11:V274)+1,"")</f>
        <v/>
      </c>
      <c r="W275" s="21" t="str">
        <f>IF(AND($H275=W$11,$F275=Graphique!$A$2,$B275=Graphique!$A$1),MAX(W$11:W274)+1,"")</f>
        <v/>
      </c>
      <c r="X275" s="21" t="str">
        <f>IF(AND($H275=X$11,$F275=Graphique!$A$2,$B275=Graphique!$A$1),MAX(X$11:X274)+1,"")</f>
        <v/>
      </c>
      <c r="Y275" s="21" t="str">
        <f>IF(AND($H275=Y$11,$F275=Graphique!$A$2,$B275=Graphique!$A$1),MAX(Y$11:Y274)+1,"")</f>
        <v/>
      </c>
      <c r="Z275" s="21" t="str">
        <f>IF(AND($H275=Z$11,$F275=Graphique!$A$2,$B275=Graphique!$A$1),MAX(Z$11:Z274)+1,"")</f>
        <v/>
      </c>
      <c r="AA275" s="21" t="str">
        <f>IF(AND($H275=AA$11,$F275=Graphique!$A$2,$B275=Graphique!$A$1),MAX(AA$11:AA274)+1,"")</f>
        <v/>
      </c>
      <c r="AB275" s="21" t="str">
        <f>IF(AND($H275=AB$11,$F275=Graphique!$A$2,$B275=Graphique!$A$1),MAX(AB$11:AB274)+1,"")</f>
        <v/>
      </c>
      <c r="AC275" s="21" t="str">
        <f>IF(AND($H275=AC$11,$F275=Graphique!$A$2,$B275=Graphique!$A$1),MAX(AC$11:AC274)+1,"")</f>
        <v/>
      </c>
    </row>
    <row r="276" spans="1:29" ht="15.75" x14ac:dyDescent="0.25">
      <c r="A276" s="14">
        <v>26085</v>
      </c>
      <c r="B276" s="14" t="s">
        <v>111</v>
      </c>
      <c r="C276" s="14" t="s">
        <v>5</v>
      </c>
      <c r="D276" s="14" t="s">
        <v>112</v>
      </c>
      <c r="E276" s="14">
        <v>0.12</v>
      </c>
      <c r="F276" s="14" t="s">
        <v>83</v>
      </c>
      <c r="G276" s="14" t="s">
        <v>86</v>
      </c>
      <c r="H276" s="36" t="s">
        <v>17</v>
      </c>
      <c r="I276" s="37" t="s">
        <v>191</v>
      </c>
      <c r="J276" s="38">
        <v>2</v>
      </c>
      <c r="K276" s="41">
        <v>200</v>
      </c>
      <c r="L276" s="69">
        <v>2299</v>
      </c>
      <c r="M276" s="65"/>
      <c r="N276" s="65"/>
      <c r="O276" s="40">
        <v>2299</v>
      </c>
      <c r="P276" s="21" t="str">
        <f>IF(AND($H276=P$11,$F276=Graphique!$A$2,$B276=Graphique!$A$1),MAX(P$11:P275)+1,"")</f>
        <v/>
      </c>
      <c r="Q276" s="21" t="str">
        <f>IF(AND($H276=Q$11,$F276=Graphique!$A$2,$B276=Graphique!$A$1),MAX(Q$11:Q275)+1,"")</f>
        <v/>
      </c>
      <c r="R276" s="21" t="str">
        <f>IF(AND($H276=R$11,$F276=Graphique!$A$2,$B276=Graphique!$A$1),MAX(R$11:R275)+1,"")</f>
        <v/>
      </c>
      <c r="S276" s="21" t="str">
        <f>IF(AND($H276=S$11,$F276=Graphique!$A$2,$B276=Graphique!$A$1),MAX(S$11:S275)+1,"")</f>
        <v/>
      </c>
      <c r="T276" s="21" t="str">
        <f>IF(AND($H276=T$11,$F276=Graphique!$A$2,$B276=Graphique!$A$1),MAX(T$11:T275)+1,"")</f>
        <v/>
      </c>
      <c r="U276" s="21" t="str">
        <f>IF(AND($H276=U$11,$F276=Graphique!$A$2,$B276=Graphique!$A$1),MAX(U$11:U275)+1,"")</f>
        <v/>
      </c>
      <c r="V276" s="21" t="str">
        <f>IF(AND($H276=V$11,$F276=Graphique!$A$2,$B276=Graphique!$A$1),MAX(V$11:V275)+1,"")</f>
        <v/>
      </c>
      <c r="W276" s="21" t="str">
        <f>IF(AND($H276=W$11,$F276=Graphique!$A$2,$B276=Graphique!$A$1),MAX(W$11:W275)+1,"")</f>
        <v/>
      </c>
      <c r="X276" s="21" t="str">
        <f>IF(AND($H276=X$11,$F276=Graphique!$A$2,$B276=Graphique!$A$1),MAX(X$11:X275)+1,"")</f>
        <v/>
      </c>
      <c r="Y276" s="21" t="str">
        <f>IF(AND($H276=Y$11,$F276=Graphique!$A$2,$B276=Graphique!$A$1),MAX(Y$11:Y275)+1,"")</f>
        <v/>
      </c>
      <c r="Z276" s="21" t="str">
        <f>IF(AND($H276=Z$11,$F276=Graphique!$A$2,$B276=Graphique!$A$1),MAX(Z$11:Z275)+1,"")</f>
        <v/>
      </c>
      <c r="AA276" s="21" t="str">
        <f>IF(AND($H276=AA$11,$F276=Graphique!$A$2,$B276=Graphique!$A$1),MAX(AA$11:AA275)+1,"")</f>
        <v/>
      </c>
      <c r="AB276" s="21" t="str">
        <f>IF(AND($H276=AB$11,$F276=Graphique!$A$2,$B276=Graphique!$A$1),MAX(AB$11:AB275)+1,"")</f>
        <v/>
      </c>
      <c r="AC276" s="21" t="str">
        <f>IF(AND($H276=AC$11,$F276=Graphique!$A$2,$B276=Graphique!$A$1),MAX(AC$11:AC275)+1,"")</f>
        <v/>
      </c>
    </row>
    <row r="277" spans="1:29" ht="15.75" x14ac:dyDescent="0.25">
      <c r="A277" s="14">
        <v>24578</v>
      </c>
      <c r="B277" s="14" t="s">
        <v>111</v>
      </c>
      <c r="C277" s="14" t="s">
        <v>5</v>
      </c>
      <c r="D277" s="14" t="s">
        <v>112</v>
      </c>
      <c r="E277" s="14">
        <v>0.12</v>
      </c>
      <c r="F277" s="14" t="s">
        <v>83</v>
      </c>
      <c r="G277" s="14" t="s">
        <v>86</v>
      </c>
      <c r="H277" s="36" t="s">
        <v>17</v>
      </c>
      <c r="I277" s="37" t="s">
        <v>192</v>
      </c>
      <c r="J277" s="37">
        <v>0.75</v>
      </c>
      <c r="K277" s="41">
        <v>75</v>
      </c>
      <c r="L277" s="69">
        <v>1199</v>
      </c>
      <c r="M277" s="65"/>
      <c r="N277" s="65"/>
      <c r="O277" s="40">
        <v>1199</v>
      </c>
      <c r="P277" s="21" t="str">
        <f>IF(AND($H277=P$11,$F277=Graphique!$A$2,$B277=Graphique!$A$1),MAX(P$11:P276)+1,"")</f>
        <v/>
      </c>
      <c r="Q277" s="21" t="str">
        <f>IF(AND($H277=Q$11,$F277=Graphique!$A$2,$B277=Graphique!$A$1),MAX(Q$11:Q276)+1,"")</f>
        <v/>
      </c>
      <c r="R277" s="21" t="str">
        <f>IF(AND($H277=R$11,$F277=Graphique!$A$2,$B277=Graphique!$A$1),MAX(R$11:R276)+1,"")</f>
        <v/>
      </c>
      <c r="S277" s="21" t="str">
        <f>IF(AND($H277=S$11,$F277=Graphique!$A$2,$B277=Graphique!$A$1),MAX(S$11:S276)+1,"")</f>
        <v/>
      </c>
      <c r="T277" s="21" t="str">
        <f>IF(AND($H277=T$11,$F277=Graphique!$A$2,$B277=Graphique!$A$1),MAX(T$11:T276)+1,"")</f>
        <v/>
      </c>
      <c r="U277" s="21" t="str">
        <f>IF(AND($H277=U$11,$F277=Graphique!$A$2,$B277=Graphique!$A$1),MAX(U$11:U276)+1,"")</f>
        <v/>
      </c>
      <c r="V277" s="21" t="str">
        <f>IF(AND($H277=V$11,$F277=Graphique!$A$2,$B277=Graphique!$A$1),MAX(V$11:V276)+1,"")</f>
        <v/>
      </c>
      <c r="W277" s="21" t="str">
        <f>IF(AND($H277=W$11,$F277=Graphique!$A$2,$B277=Graphique!$A$1),MAX(W$11:W276)+1,"")</f>
        <v/>
      </c>
      <c r="X277" s="21" t="str">
        <f>IF(AND($H277=X$11,$F277=Graphique!$A$2,$B277=Graphique!$A$1),MAX(X$11:X276)+1,"")</f>
        <v/>
      </c>
      <c r="Y277" s="21" t="str">
        <f>IF(AND($H277=Y$11,$F277=Graphique!$A$2,$B277=Graphique!$A$1),MAX(Y$11:Y276)+1,"")</f>
        <v/>
      </c>
      <c r="Z277" s="21" t="str">
        <f>IF(AND($H277=Z$11,$F277=Graphique!$A$2,$B277=Graphique!$A$1),MAX(Z$11:Z276)+1,"")</f>
        <v/>
      </c>
      <c r="AA277" s="21" t="str">
        <f>IF(AND($H277=AA$11,$F277=Graphique!$A$2,$B277=Graphique!$A$1),MAX(AA$11:AA276)+1,"")</f>
        <v/>
      </c>
      <c r="AB277" s="21" t="str">
        <f>IF(AND($H277=AB$11,$F277=Graphique!$A$2,$B277=Graphique!$A$1),MAX(AB$11:AB276)+1,"")</f>
        <v/>
      </c>
      <c r="AC277" s="21" t="str">
        <f>IF(AND($H277=AC$11,$F277=Graphique!$A$2,$B277=Graphique!$A$1),MAX(AC$11:AC276)+1,"")</f>
        <v/>
      </c>
    </row>
    <row r="278" spans="1:29" ht="15.75" x14ac:dyDescent="0.25">
      <c r="A278" s="14">
        <v>36988</v>
      </c>
      <c r="B278" s="14" t="s">
        <v>111</v>
      </c>
      <c r="C278" s="14" t="s">
        <v>5</v>
      </c>
      <c r="D278" s="14" t="s">
        <v>112</v>
      </c>
      <c r="E278" s="14">
        <v>0.12</v>
      </c>
      <c r="F278" s="14" t="s">
        <v>84</v>
      </c>
      <c r="G278" s="14" t="s">
        <v>86</v>
      </c>
      <c r="H278" s="36" t="s">
        <v>17</v>
      </c>
      <c r="I278" s="37" t="s">
        <v>193</v>
      </c>
      <c r="J278" s="37">
        <v>0.75</v>
      </c>
      <c r="K278" s="41">
        <v>85</v>
      </c>
      <c r="L278" s="69">
        <v>1199</v>
      </c>
      <c r="M278" s="65"/>
      <c r="N278" s="65"/>
      <c r="O278" s="40">
        <v>1199</v>
      </c>
      <c r="P278" s="21" t="str">
        <f>IF(AND($H278=P$11,$F278=Graphique!$A$2,$B278=Graphique!$A$1),MAX(P$11:P277)+1,"")</f>
        <v/>
      </c>
      <c r="Q278" s="21" t="str">
        <f>IF(AND($H278=Q$11,$F278=Graphique!$A$2,$B278=Graphique!$A$1),MAX(Q$11:Q277)+1,"")</f>
        <v/>
      </c>
      <c r="R278" s="21" t="str">
        <f>IF(AND($H278=R$11,$F278=Graphique!$A$2,$B278=Graphique!$A$1),MAX(R$11:R277)+1,"")</f>
        <v/>
      </c>
      <c r="S278" s="21" t="str">
        <f>IF(AND($H278=S$11,$F278=Graphique!$A$2,$B278=Graphique!$A$1),MAX(S$11:S277)+1,"")</f>
        <v/>
      </c>
      <c r="T278" s="21" t="str">
        <f>IF(AND($H278=T$11,$F278=Graphique!$A$2,$B278=Graphique!$A$1),MAX(T$11:T277)+1,"")</f>
        <v/>
      </c>
      <c r="U278" s="21" t="str">
        <f>IF(AND($H278=U$11,$F278=Graphique!$A$2,$B278=Graphique!$A$1),MAX(U$11:U277)+1,"")</f>
        <v/>
      </c>
      <c r="V278" s="21" t="str">
        <f>IF(AND($H278=V$11,$F278=Graphique!$A$2,$B278=Graphique!$A$1),MAX(V$11:V277)+1,"")</f>
        <v/>
      </c>
      <c r="W278" s="21" t="str">
        <f>IF(AND($H278=W$11,$F278=Graphique!$A$2,$B278=Graphique!$A$1),MAX(W$11:W277)+1,"")</f>
        <v/>
      </c>
      <c r="X278" s="21" t="str">
        <f>IF(AND($H278=X$11,$F278=Graphique!$A$2,$B278=Graphique!$A$1),MAX(X$11:X277)+1,"")</f>
        <v/>
      </c>
      <c r="Y278" s="21" t="str">
        <f>IF(AND($H278=Y$11,$F278=Graphique!$A$2,$B278=Graphique!$A$1),MAX(Y$11:Y277)+1,"")</f>
        <v/>
      </c>
      <c r="Z278" s="21" t="str">
        <f>IF(AND($H278=Z$11,$F278=Graphique!$A$2,$B278=Graphique!$A$1),MAX(Z$11:Z277)+1,"")</f>
        <v/>
      </c>
      <c r="AA278" s="21" t="str">
        <f>IF(AND($H278=AA$11,$F278=Graphique!$A$2,$B278=Graphique!$A$1),MAX(AA$11:AA277)+1,"")</f>
        <v/>
      </c>
      <c r="AB278" s="21" t="str">
        <f>IF(AND($H278=AB$11,$F278=Graphique!$A$2,$B278=Graphique!$A$1),MAX(AB$11:AB277)+1,"")</f>
        <v/>
      </c>
      <c r="AC278" s="21" t="str">
        <f>IF(AND($H278=AC$11,$F278=Graphique!$A$2,$B278=Graphique!$A$1),MAX(AC$11:AC277)+1,"")</f>
        <v/>
      </c>
    </row>
    <row r="279" spans="1:29" ht="15.75" x14ac:dyDescent="0.25">
      <c r="A279" s="14">
        <v>36987</v>
      </c>
      <c r="B279" s="14" t="s">
        <v>111</v>
      </c>
      <c r="C279" s="14" t="s">
        <v>5</v>
      </c>
      <c r="D279" s="14" t="s">
        <v>112</v>
      </c>
      <c r="E279" s="14">
        <v>0.12</v>
      </c>
      <c r="F279" s="14" t="s">
        <v>84</v>
      </c>
      <c r="G279" s="14" t="s">
        <v>86</v>
      </c>
      <c r="H279" s="36" t="s">
        <v>17</v>
      </c>
      <c r="I279" s="37" t="s">
        <v>194</v>
      </c>
      <c r="J279" s="37">
        <v>0.5</v>
      </c>
      <c r="K279" s="41">
        <v>50</v>
      </c>
      <c r="L279" s="69">
        <v>999</v>
      </c>
      <c r="M279" s="65"/>
      <c r="N279" s="65"/>
      <c r="O279" s="40">
        <v>999</v>
      </c>
      <c r="P279" s="21" t="str">
        <f>IF(AND($H279=P$11,$F279=Graphique!$A$2,$B279=Graphique!$A$1),MAX(P$11:P278)+1,"")</f>
        <v/>
      </c>
      <c r="Q279" s="21" t="str">
        <f>IF(AND($H279=Q$11,$F279=Graphique!$A$2,$B279=Graphique!$A$1),MAX(Q$11:Q278)+1,"")</f>
        <v/>
      </c>
      <c r="R279" s="21" t="str">
        <f>IF(AND($H279=R$11,$F279=Graphique!$A$2,$B279=Graphique!$A$1),MAX(R$11:R278)+1,"")</f>
        <v/>
      </c>
      <c r="S279" s="21" t="str">
        <f>IF(AND($H279=S$11,$F279=Graphique!$A$2,$B279=Graphique!$A$1),MAX(S$11:S278)+1,"")</f>
        <v/>
      </c>
      <c r="T279" s="21" t="str">
        <f>IF(AND($H279=T$11,$F279=Graphique!$A$2,$B279=Graphique!$A$1),MAX(T$11:T278)+1,"")</f>
        <v/>
      </c>
      <c r="U279" s="21" t="str">
        <f>IF(AND($H279=U$11,$F279=Graphique!$A$2,$B279=Graphique!$A$1),MAX(U$11:U278)+1,"")</f>
        <v/>
      </c>
      <c r="V279" s="21" t="str">
        <f>IF(AND($H279=V$11,$F279=Graphique!$A$2,$B279=Graphique!$A$1),MAX(V$11:V278)+1,"")</f>
        <v/>
      </c>
      <c r="W279" s="21" t="str">
        <f>IF(AND($H279=W$11,$F279=Graphique!$A$2,$B279=Graphique!$A$1),MAX(W$11:W278)+1,"")</f>
        <v/>
      </c>
      <c r="X279" s="21" t="str">
        <f>IF(AND($H279=X$11,$F279=Graphique!$A$2,$B279=Graphique!$A$1),MAX(X$11:X278)+1,"")</f>
        <v/>
      </c>
      <c r="Y279" s="21" t="str">
        <f>IF(AND($H279=Y$11,$F279=Graphique!$A$2,$B279=Graphique!$A$1),MAX(Y$11:Y278)+1,"")</f>
        <v/>
      </c>
      <c r="Z279" s="21" t="str">
        <f>IF(AND($H279=Z$11,$F279=Graphique!$A$2,$B279=Graphique!$A$1),MAX(Z$11:Z278)+1,"")</f>
        <v/>
      </c>
      <c r="AA279" s="21" t="str">
        <f>IF(AND($H279=AA$11,$F279=Graphique!$A$2,$B279=Graphique!$A$1),MAX(AA$11:AA278)+1,"")</f>
        <v/>
      </c>
      <c r="AB279" s="21" t="str">
        <f>IF(AND($H279=AB$11,$F279=Graphique!$A$2,$B279=Graphique!$A$1),MAX(AB$11:AB278)+1,"")</f>
        <v/>
      </c>
      <c r="AC279" s="21" t="str">
        <f>IF(AND($H279=AC$11,$F279=Graphique!$A$2,$B279=Graphique!$A$1),MAX(AC$11:AC278)+1,"")</f>
        <v/>
      </c>
    </row>
    <row r="280" spans="1:29" ht="15.75" x14ac:dyDescent="0.25">
      <c r="A280" s="14">
        <v>36986</v>
      </c>
      <c r="B280" s="14" t="s">
        <v>111</v>
      </c>
      <c r="C280" s="14" t="s">
        <v>5</v>
      </c>
      <c r="D280" s="14" t="s">
        <v>112</v>
      </c>
      <c r="E280" s="14">
        <v>0.12</v>
      </c>
      <c r="F280" s="14" t="s">
        <v>84</v>
      </c>
      <c r="G280" s="14" t="s">
        <v>86</v>
      </c>
      <c r="H280" s="36" t="s">
        <v>17</v>
      </c>
      <c r="I280" s="37" t="s">
        <v>195</v>
      </c>
      <c r="J280" s="37">
        <v>0.5</v>
      </c>
      <c r="K280" s="41">
        <v>30</v>
      </c>
      <c r="L280" s="69">
        <v>799</v>
      </c>
      <c r="M280" s="65"/>
      <c r="N280" s="65"/>
      <c r="O280" s="40">
        <v>799</v>
      </c>
      <c r="P280" s="21" t="str">
        <f>IF(AND($H280=P$11,$F280=Graphique!$A$2,$B280=Graphique!$A$1),MAX(P$11:P279)+1,"")</f>
        <v/>
      </c>
      <c r="Q280" s="21" t="str">
        <f>IF(AND($H280=Q$11,$F280=Graphique!$A$2,$B280=Graphique!$A$1),MAX(Q$11:Q279)+1,"")</f>
        <v/>
      </c>
      <c r="R280" s="21" t="str">
        <f>IF(AND($H280=R$11,$F280=Graphique!$A$2,$B280=Graphique!$A$1),MAX(R$11:R279)+1,"")</f>
        <v/>
      </c>
      <c r="S280" s="21" t="str">
        <f>IF(AND($H280=S$11,$F280=Graphique!$A$2,$B280=Graphique!$A$1),MAX(S$11:S279)+1,"")</f>
        <v/>
      </c>
      <c r="T280" s="21" t="str">
        <f>IF(AND($H280=T$11,$F280=Graphique!$A$2,$B280=Graphique!$A$1),MAX(T$11:T279)+1,"")</f>
        <v/>
      </c>
      <c r="U280" s="21" t="str">
        <f>IF(AND($H280=U$11,$F280=Graphique!$A$2,$B280=Graphique!$A$1),MAX(U$11:U279)+1,"")</f>
        <v/>
      </c>
      <c r="V280" s="21" t="str">
        <f>IF(AND($H280=V$11,$F280=Graphique!$A$2,$B280=Graphique!$A$1),MAX(V$11:V279)+1,"")</f>
        <v/>
      </c>
      <c r="W280" s="21" t="str">
        <f>IF(AND($H280=W$11,$F280=Graphique!$A$2,$B280=Graphique!$A$1),MAX(W$11:W279)+1,"")</f>
        <v/>
      </c>
      <c r="X280" s="21" t="str">
        <f>IF(AND($H280=X$11,$F280=Graphique!$A$2,$B280=Graphique!$A$1),MAX(X$11:X279)+1,"")</f>
        <v/>
      </c>
      <c r="Y280" s="21" t="str">
        <f>IF(AND($H280=Y$11,$F280=Graphique!$A$2,$B280=Graphique!$A$1),MAX(Y$11:Y279)+1,"")</f>
        <v/>
      </c>
      <c r="Z280" s="21" t="str">
        <f>IF(AND($H280=Z$11,$F280=Graphique!$A$2,$B280=Graphique!$A$1),MAX(Z$11:Z279)+1,"")</f>
        <v/>
      </c>
      <c r="AA280" s="21" t="str">
        <f>IF(AND($H280=AA$11,$F280=Graphique!$A$2,$B280=Graphique!$A$1),MAX(AA$11:AA279)+1,"")</f>
        <v/>
      </c>
      <c r="AB280" s="21" t="str">
        <f>IF(AND($H280=AB$11,$F280=Graphique!$A$2,$B280=Graphique!$A$1),MAX(AB$11:AB279)+1,"")</f>
        <v/>
      </c>
      <c r="AC280" s="21" t="str">
        <f>IF(AND($H280=AC$11,$F280=Graphique!$A$2,$B280=Graphique!$A$1),MAX(AC$11:AC279)+1,"")</f>
        <v/>
      </c>
    </row>
    <row r="281" spans="1:29" ht="15.75" x14ac:dyDescent="0.25">
      <c r="A281" s="14">
        <v>20396</v>
      </c>
      <c r="B281" s="14" t="s">
        <v>111</v>
      </c>
      <c r="C281" s="14" t="s">
        <v>5</v>
      </c>
      <c r="D281" s="14" t="s">
        <v>112</v>
      </c>
      <c r="E281" s="14">
        <v>0.12</v>
      </c>
      <c r="F281" s="14" t="s">
        <v>84</v>
      </c>
      <c r="G281" s="14" t="s">
        <v>85</v>
      </c>
      <c r="H281" s="36" t="s">
        <v>17</v>
      </c>
      <c r="I281" s="37" t="s">
        <v>196</v>
      </c>
      <c r="J281" s="38">
        <v>1</v>
      </c>
      <c r="K281" s="41">
        <v>100</v>
      </c>
      <c r="L281" s="69">
        <v>1299</v>
      </c>
      <c r="M281" s="65"/>
      <c r="N281" s="65"/>
      <c r="O281" s="40">
        <v>1299</v>
      </c>
      <c r="P281" s="21" t="str">
        <f>IF(AND($H281=P$11,$F281=Graphique!$A$2,$B281=Graphique!$A$1),MAX(P$11:P280)+1,"")</f>
        <v/>
      </c>
      <c r="Q281" s="21" t="str">
        <f>IF(AND($H281=Q$11,$F281=Graphique!$A$2,$B281=Graphique!$A$1),MAX(Q$11:Q280)+1,"")</f>
        <v/>
      </c>
      <c r="R281" s="21" t="str">
        <f>IF(AND($H281=R$11,$F281=Graphique!$A$2,$B281=Graphique!$A$1),MAX(R$11:R280)+1,"")</f>
        <v/>
      </c>
      <c r="S281" s="21" t="str">
        <f>IF(AND($H281=S$11,$F281=Graphique!$A$2,$B281=Graphique!$A$1),MAX(S$11:S280)+1,"")</f>
        <v/>
      </c>
      <c r="T281" s="21" t="str">
        <f>IF(AND($H281=T$11,$F281=Graphique!$A$2,$B281=Graphique!$A$1),MAX(T$11:T280)+1,"")</f>
        <v/>
      </c>
      <c r="U281" s="21" t="str">
        <f>IF(AND($H281=U$11,$F281=Graphique!$A$2,$B281=Graphique!$A$1),MAX(U$11:U280)+1,"")</f>
        <v/>
      </c>
      <c r="V281" s="21" t="str">
        <f>IF(AND($H281=V$11,$F281=Graphique!$A$2,$B281=Graphique!$A$1),MAX(V$11:V280)+1,"")</f>
        <v/>
      </c>
      <c r="W281" s="21" t="str">
        <f>IF(AND($H281=W$11,$F281=Graphique!$A$2,$B281=Graphique!$A$1),MAX(W$11:W280)+1,"")</f>
        <v/>
      </c>
      <c r="X281" s="21" t="str">
        <f>IF(AND($H281=X$11,$F281=Graphique!$A$2,$B281=Graphique!$A$1),MAX(X$11:X280)+1,"")</f>
        <v/>
      </c>
      <c r="Y281" s="21" t="str">
        <f>IF(AND($H281=Y$11,$F281=Graphique!$A$2,$B281=Graphique!$A$1),MAX(Y$11:Y280)+1,"")</f>
        <v/>
      </c>
      <c r="Z281" s="21" t="str">
        <f>IF(AND($H281=Z$11,$F281=Graphique!$A$2,$B281=Graphique!$A$1),MAX(Z$11:Z280)+1,"")</f>
        <v/>
      </c>
      <c r="AA281" s="21" t="str">
        <f>IF(AND($H281=AA$11,$F281=Graphique!$A$2,$B281=Graphique!$A$1),MAX(AA$11:AA280)+1,"")</f>
        <v/>
      </c>
      <c r="AB281" s="21" t="str">
        <f>IF(AND($H281=AB$11,$F281=Graphique!$A$2,$B281=Graphique!$A$1),MAX(AB$11:AB280)+1,"")</f>
        <v/>
      </c>
      <c r="AC281" s="21" t="str">
        <f>IF(AND($H281=AC$11,$F281=Graphique!$A$2,$B281=Graphique!$A$1),MAX(AC$11:AC280)+1,"")</f>
        <v/>
      </c>
    </row>
    <row r="282" spans="1:29" ht="15.75" x14ac:dyDescent="0.25">
      <c r="A282" s="14">
        <v>20397</v>
      </c>
      <c r="B282" s="14" t="s">
        <v>111</v>
      </c>
      <c r="C282" s="14" t="s">
        <v>5</v>
      </c>
      <c r="D282" s="14" t="s">
        <v>112</v>
      </c>
      <c r="E282" s="14">
        <v>0.12</v>
      </c>
      <c r="F282" s="14" t="s">
        <v>84</v>
      </c>
      <c r="G282" s="14" t="s">
        <v>85</v>
      </c>
      <c r="H282" s="36" t="s">
        <v>17</v>
      </c>
      <c r="I282" s="37" t="s">
        <v>197</v>
      </c>
      <c r="J282" s="37">
        <v>0.5</v>
      </c>
      <c r="K282" s="41">
        <v>50</v>
      </c>
      <c r="L282" s="69">
        <v>999</v>
      </c>
      <c r="M282" s="65"/>
      <c r="N282" s="65"/>
      <c r="O282" s="40">
        <v>999</v>
      </c>
      <c r="P282" s="21" t="str">
        <f>IF(AND($H282=P$11,$F282=Graphique!$A$2,$B282=Graphique!$A$1),MAX(P$11:P281)+1,"")</f>
        <v/>
      </c>
      <c r="Q282" s="21" t="str">
        <f>IF(AND($H282=Q$11,$F282=Graphique!$A$2,$B282=Graphique!$A$1),MAX(Q$11:Q281)+1,"")</f>
        <v/>
      </c>
      <c r="R282" s="21" t="str">
        <f>IF(AND($H282=R$11,$F282=Graphique!$A$2,$B282=Graphique!$A$1),MAX(R$11:R281)+1,"")</f>
        <v/>
      </c>
      <c r="S282" s="21" t="str">
        <f>IF(AND($H282=S$11,$F282=Graphique!$A$2,$B282=Graphique!$A$1),MAX(S$11:S281)+1,"")</f>
        <v/>
      </c>
      <c r="T282" s="21" t="str">
        <f>IF(AND($H282=T$11,$F282=Graphique!$A$2,$B282=Graphique!$A$1),MAX(T$11:T281)+1,"")</f>
        <v/>
      </c>
      <c r="U282" s="21" t="str">
        <f>IF(AND($H282=U$11,$F282=Graphique!$A$2,$B282=Graphique!$A$1),MAX(U$11:U281)+1,"")</f>
        <v/>
      </c>
      <c r="V282" s="21" t="str">
        <f>IF(AND($H282=V$11,$F282=Graphique!$A$2,$B282=Graphique!$A$1),MAX(V$11:V281)+1,"")</f>
        <v/>
      </c>
      <c r="W282" s="21" t="str">
        <f>IF(AND($H282=W$11,$F282=Graphique!$A$2,$B282=Graphique!$A$1),MAX(W$11:W281)+1,"")</f>
        <v/>
      </c>
      <c r="X282" s="21" t="str">
        <f>IF(AND($H282=X$11,$F282=Graphique!$A$2,$B282=Graphique!$A$1),MAX(X$11:X281)+1,"")</f>
        <v/>
      </c>
      <c r="Y282" s="21" t="str">
        <f>IF(AND($H282=Y$11,$F282=Graphique!$A$2,$B282=Graphique!$A$1),MAX(Y$11:Y281)+1,"")</f>
        <v/>
      </c>
      <c r="Z282" s="21" t="str">
        <f>IF(AND($H282=Z$11,$F282=Graphique!$A$2,$B282=Graphique!$A$1),MAX(Z$11:Z281)+1,"")</f>
        <v/>
      </c>
      <c r="AA282" s="21" t="str">
        <f>IF(AND($H282=AA$11,$F282=Graphique!$A$2,$B282=Graphique!$A$1),MAX(AA$11:AA281)+1,"")</f>
        <v/>
      </c>
      <c r="AB282" s="21" t="str">
        <f>IF(AND($H282=AB$11,$F282=Graphique!$A$2,$B282=Graphique!$A$1),MAX(AB$11:AB281)+1,"")</f>
        <v/>
      </c>
      <c r="AC282" s="21" t="str">
        <f>IF(AND($H282=AC$11,$F282=Graphique!$A$2,$B282=Graphique!$A$1),MAX(AC$11:AC281)+1,"")</f>
        <v/>
      </c>
    </row>
    <row r="283" spans="1:29" ht="15.75" x14ac:dyDescent="0.25">
      <c r="A283" s="14">
        <v>38302</v>
      </c>
      <c r="B283" s="14" t="s">
        <v>111</v>
      </c>
      <c r="C283" s="14" t="s">
        <v>5</v>
      </c>
      <c r="D283" s="14" t="s">
        <v>112</v>
      </c>
      <c r="E283" s="14">
        <v>0.12</v>
      </c>
      <c r="F283" s="14" t="s">
        <v>83</v>
      </c>
      <c r="G283" s="14" t="s">
        <v>87</v>
      </c>
      <c r="H283" s="36" t="s">
        <v>17</v>
      </c>
      <c r="I283" s="37" t="s">
        <v>198</v>
      </c>
      <c r="J283" s="38">
        <v>1</v>
      </c>
      <c r="K283" s="41">
        <v>100</v>
      </c>
      <c r="L283" s="69">
        <v>899</v>
      </c>
      <c r="M283" s="65"/>
      <c r="N283" s="65"/>
      <c r="O283" s="40">
        <v>899</v>
      </c>
      <c r="P283" s="21" t="str">
        <f>IF(AND($H283=P$11,$F283=Graphique!$A$2,$B283=Graphique!$A$1),MAX(P$11:P282)+1,"")</f>
        <v/>
      </c>
      <c r="Q283" s="21" t="str">
        <f>IF(AND($H283=Q$11,$F283=Graphique!$A$2,$B283=Graphique!$A$1),MAX(Q$11:Q282)+1,"")</f>
        <v/>
      </c>
      <c r="R283" s="21" t="str">
        <f>IF(AND($H283=R$11,$F283=Graphique!$A$2,$B283=Graphique!$A$1),MAX(R$11:R282)+1,"")</f>
        <v/>
      </c>
      <c r="S283" s="21" t="str">
        <f>IF(AND($H283=S$11,$F283=Graphique!$A$2,$B283=Graphique!$A$1),MAX(S$11:S282)+1,"")</f>
        <v/>
      </c>
      <c r="T283" s="21" t="str">
        <f>IF(AND($H283=T$11,$F283=Graphique!$A$2,$B283=Graphique!$A$1),MAX(T$11:T282)+1,"")</f>
        <v/>
      </c>
      <c r="U283" s="21" t="str">
        <f>IF(AND($H283=U$11,$F283=Graphique!$A$2,$B283=Graphique!$A$1),MAX(U$11:U282)+1,"")</f>
        <v/>
      </c>
      <c r="V283" s="21" t="str">
        <f>IF(AND($H283=V$11,$F283=Graphique!$A$2,$B283=Graphique!$A$1),MAX(V$11:V282)+1,"")</f>
        <v/>
      </c>
      <c r="W283" s="21" t="str">
        <f>IF(AND($H283=W$11,$F283=Graphique!$A$2,$B283=Graphique!$A$1),MAX(W$11:W282)+1,"")</f>
        <v/>
      </c>
      <c r="X283" s="21" t="str">
        <f>IF(AND($H283=X$11,$F283=Graphique!$A$2,$B283=Graphique!$A$1),MAX(X$11:X282)+1,"")</f>
        <v/>
      </c>
      <c r="Y283" s="21" t="str">
        <f>IF(AND($H283=Y$11,$F283=Graphique!$A$2,$B283=Graphique!$A$1),MAX(Y$11:Y282)+1,"")</f>
        <v/>
      </c>
      <c r="Z283" s="21" t="str">
        <f>IF(AND($H283=Z$11,$F283=Graphique!$A$2,$B283=Graphique!$A$1),MAX(Z$11:Z282)+1,"")</f>
        <v/>
      </c>
      <c r="AA283" s="21" t="str">
        <f>IF(AND($H283=AA$11,$F283=Graphique!$A$2,$B283=Graphique!$A$1),MAX(AA$11:AA282)+1,"")</f>
        <v/>
      </c>
      <c r="AB283" s="21" t="str">
        <f>IF(AND($H283=AB$11,$F283=Graphique!$A$2,$B283=Graphique!$A$1),MAX(AB$11:AB282)+1,"")</f>
        <v/>
      </c>
      <c r="AC283" s="21" t="str">
        <f>IF(AND($H283=AC$11,$F283=Graphique!$A$2,$B283=Graphique!$A$1),MAX(AC$11:AC282)+1,"")</f>
        <v/>
      </c>
    </row>
    <row r="284" spans="1:29" ht="15.75" x14ac:dyDescent="0.25">
      <c r="A284" s="14">
        <v>37065</v>
      </c>
      <c r="B284" s="14" t="s">
        <v>111</v>
      </c>
      <c r="C284" s="14" t="s">
        <v>5</v>
      </c>
      <c r="D284" s="14" t="s">
        <v>112</v>
      </c>
      <c r="E284" s="14">
        <v>0.12</v>
      </c>
      <c r="F284" s="14" t="s">
        <v>83</v>
      </c>
      <c r="G284" s="14" t="s">
        <v>87</v>
      </c>
      <c r="H284" s="36" t="s">
        <v>17</v>
      </c>
      <c r="I284" s="37" t="s">
        <v>199</v>
      </c>
      <c r="J284" s="38">
        <v>1</v>
      </c>
      <c r="K284" s="41">
        <v>100</v>
      </c>
      <c r="L284" s="69">
        <v>899</v>
      </c>
      <c r="M284" s="65"/>
      <c r="N284" s="65"/>
      <c r="O284" s="40">
        <v>899</v>
      </c>
      <c r="P284" s="21" t="str">
        <f>IF(AND($H284=P$11,$F284=Graphique!$A$2,$B284=Graphique!$A$1),MAX(P$11:P283)+1,"")</f>
        <v/>
      </c>
      <c r="Q284" s="21" t="str">
        <f>IF(AND($H284=Q$11,$F284=Graphique!$A$2,$B284=Graphique!$A$1),MAX(Q$11:Q283)+1,"")</f>
        <v/>
      </c>
      <c r="R284" s="21" t="str">
        <f>IF(AND($H284=R$11,$F284=Graphique!$A$2,$B284=Graphique!$A$1),MAX(R$11:R283)+1,"")</f>
        <v/>
      </c>
      <c r="S284" s="21" t="str">
        <f>IF(AND($H284=S$11,$F284=Graphique!$A$2,$B284=Graphique!$A$1),MAX(S$11:S283)+1,"")</f>
        <v/>
      </c>
      <c r="T284" s="21" t="str">
        <f>IF(AND($H284=T$11,$F284=Graphique!$A$2,$B284=Graphique!$A$1),MAX(T$11:T283)+1,"")</f>
        <v/>
      </c>
      <c r="U284" s="21" t="str">
        <f>IF(AND($H284=U$11,$F284=Graphique!$A$2,$B284=Graphique!$A$1),MAX(U$11:U283)+1,"")</f>
        <v/>
      </c>
      <c r="V284" s="21" t="str">
        <f>IF(AND($H284=V$11,$F284=Graphique!$A$2,$B284=Graphique!$A$1),MAX(V$11:V283)+1,"")</f>
        <v/>
      </c>
      <c r="W284" s="21" t="str">
        <f>IF(AND($H284=W$11,$F284=Graphique!$A$2,$B284=Graphique!$A$1),MAX(W$11:W283)+1,"")</f>
        <v/>
      </c>
      <c r="X284" s="21" t="str">
        <f>IF(AND($H284=X$11,$F284=Graphique!$A$2,$B284=Graphique!$A$1),MAX(X$11:X283)+1,"")</f>
        <v/>
      </c>
      <c r="Y284" s="21" t="str">
        <f>IF(AND($H284=Y$11,$F284=Graphique!$A$2,$B284=Graphique!$A$1),MAX(Y$11:Y283)+1,"")</f>
        <v/>
      </c>
      <c r="Z284" s="21" t="str">
        <f>IF(AND($H284=Z$11,$F284=Graphique!$A$2,$B284=Graphique!$A$1),MAX(Z$11:Z283)+1,"")</f>
        <v/>
      </c>
      <c r="AA284" s="21" t="str">
        <f>IF(AND($H284=AA$11,$F284=Graphique!$A$2,$B284=Graphique!$A$1),MAX(AA$11:AA283)+1,"")</f>
        <v/>
      </c>
      <c r="AB284" s="21" t="str">
        <f>IF(AND($H284=AB$11,$F284=Graphique!$A$2,$B284=Graphique!$A$1),MAX(AB$11:AB283)+1,"")</f>
        <v/>
      </c>
      <c r="AC284" s="21" t="str">
        <f>IF(AND($H284=AC$11,$F284=Graphique!$A$2,$B284=Graphique!$A$1),MAX(AC$11:AC283)+1,"")</f>
        <v/>
      </c>
    </row>
    <row r="285" spans="1:29" ht="15.75" x14ac:dyDescent="0.25">
      <c r="A285" s="14" t="s">
        <v>63</v>
      </c>
      <c r="B285" s="14" t="s">
        <v>111</v>
      </c>
      <c r="C285" s="14" t="s">
        <v>5</v>
      </c>
      <c r="D285" s="14" t="s">
        <v>112</v>
      </c>
      <c r="E285" s="14">
        <v>0.12</v>
      </c>
      <c r="F285" s="14" t="s">
        <v>84</v>
      </c>
      <c r="G285" s="14" t="s">
        <v>85</v>
      </c>
      <c r="H285" s="36" t="s">
        <v>17</v>
      </c>
      <c r="I285" s="37" t="s">
        <v>200</v>
      </c>
      <c r="J285" s="38">
        <v>1</v>
      </c>
      <c r="K285" s="41">
        <v>100</v>
      </c>
      <c r="L285" s="69">
        <v>1399</v>
      </c>
      <c r="M285" s="65"/>
      <c r="N285" s="65"/>
      <c r="O285" s="40">
        <v>1399</v>
      </c>
      <c r="P285" s="21" t="str">
        <f>IF(AND($H285=P$11,$F285=Graphique!$A$2,$B285=Graphique!$A$1),MAX(P$11:P284)+1,"")</f>
        <v/>
      </c>
      <c r="Q285" s="21" t="str">
        <f>IF(AND($H285=Q$11,$F285=Graphique!$A$2,$B285=Graphique!$A$1),MAX(Q$11:Q284)+1,"")</f>
        <v/>
      </c>
      <c r="R285" s="21" t="str">
        <f>IF(AND($H285=R$11,$F285=Graphique!$A$2,$B285=Graphique!$A$1),MAX(R$11:R284)+1,"")</f>
        <v/>
      </c>
      <c r="S285" s="21" t="str">
        <f>IF(AND($H285=S$11,$F285=Graphique!$A$2,$B285=Graphique!$A$1),MAX(S$11:S284)+1,"")</f>
        <v/>
      </c>
      <c r="T285" s="21" t="str">
        <f>IF(AND($H285=T$11,$F285=Graphique!$A$2,$B285=Graphique!$A$1),MAX(T$11:T284)+1,"")</f>
        <v/>
      </c>
      <c r="U285" s="21" t="str">
        <f>IF(AND($H285=U$11,$F285=Graphique!$A$2,$B285=Graphique!$A$1),MAX(U$11:U284)+1,"")</f>
        <v/>
      </c>
      <c r="V285" s="21" t="str">
        <f>IF(AND($H285=V$11,$F285=Graphique!$A$2,$B285=Graphique!$A$1),MAX(V$11:V284)+1,"")</f>
        <v/>
      </c>
      <c r="W285" s="21" t="str">
        <f>IF(AND($H285=W$11,$F285=Graphique!$A$2,$B285=Graphique!$A$1),MAX(W$11:W284)+1,"")</f>
        <v/>
      </c>
      <c r="X285" s="21" t="str">
        <f>IF(AND($H285=X$11,$F285=Graphique!$A$2,$B285=Graphique!$A$1),MAX(X$11:X284)+1,"")</f>
        <v/>
      </c>
      <c r="Y285" s="21" t="str">
        <f>IF(AND($H285=Y$11,$F285=Graphique!$A$2,$B285=Graphique!$A$1),MAX(Y$11:Y284)+1,"")</f>
        <v/>
      </c>
      <c r="Z285" s="21" t="str">
        <f>IF(AND($H285=Z$11,$F285=Graphique!$A$2,$B285=Graphique!$A$1),MAX(Z$11:Z284)+1,"")</f>
        <v/>
      </c>
      <c r="AA285" s="21" t="str">
        <f>IF(AND($H285=AA$11,$F285=Graphique!$A$2,$B285=Graphique!$A$1),MAX(AA$11:AA284)+1,"")</f>
        <v/>
      </c>
      <c r="AB285" s="21" t="str">
        <f>IF(AND($H285=AB$11,$F285=Graphique!$A$2,$B285=Graphique!$A$1),MAX(AB$11:AB284)+1,"")</f>
        <v/>
      </c>
      <c r="AC285" s="21" t="str">
        <f>IF(AND($H285=AC$11,$F285=Graphique!$A$2,$B285=Graphique!$A$1),MAX(AC$11:AC284)+1,"")</f>
        <v/>
      </c>
    </row>
    <row r="286" spans="1:29" ht="15.75" x14ac:dyDescent="0.25">
      <c r="A286" s="14" t="s">
        <v>64</v>
      </c>
      <c r="B286" s="14" t="s">
        <v>111</v>
      </c>
      <c r="C286" s="14" t="s">
        <v>5</v>
      </c>
      <c r="D286" s="14" t="s">
        <v>112</v>
      </c>
      <c r="E286" s="14">
        <v>0.12</v>
      </c>
      <c r="F286" s="14" t="s">
        <v>84</v>
      </c>
      <c r="G286" s="14" t="s">
        <v>85</v>
      </c>
      <c r="H286" s="36" t="s">
        <v>17</v>
      </c>
      <c r="I286" s="37" t="s">
        <v>201</v>
      </c>
      <c r="J286" s="37">
        <v>0.5</v>
      </c>
      <c r="K286" s="41">
        <v>50</v>
      </c>
      <c r="L286" s="69">
        <v>999</v>
      </c>
      <c r="M286" s="65"/>
      <c r="N286" s="65"/>
      <c r="O286" s="40">
        <v>999</v>
      </c>
      <c r="P286" s="21" t="str">
        <f>IF(AND($H286=P$11,$F286=Graphique!$A$2,$B286=Graphique!$A$1),MAX(P$11:P285)+1,"")</f>
        <v/>
      </c>
      <c r="Q286" s="21" t="str">
        <f>IF(AND($H286=Q$11,$F286=Graphique!$A$2,$B286=Graphique!$A$1),MAX(Q$11:Q285)+1,"")</f>
        <v/>
      </c>
      <c r="R286" s="21" t="str">
        <f>IF(AND($H286=R$11,$F286=Graphique!$A$2,$B286=Graphique!$A$1),MAX(R$11:R285)+1,"")</f>
        <v/>
      </c>
      <c r="S286" s="21" t="str">
        <f>IF(AND($H286=S$11,$F286=Graphique!$A$2,$B286=Graphique!$A$1),MAX(S$11:S285)+1,"")</f>
        <v/>
      </c>
      <c r="T286" s="21" t="str">
        <f>IF(AND($H286=T$11,$F286=Graphique!$A$2,$B286=Graphique!$A$1),MAX(T$11:T285)+1,"")</f>
        <v/>
      </c>
      <c r="U286" s="21" t="str">
        <f>IF(AND($H286=U$11,$F286=Graphique!$A$2,$B286=Graphique!$A$1),MAX(U$11:U285)+1,"")</f>
        <v/>
      </c>
      <c r="V286" s="21" t="str">
        <f>IF(AND($H286=V$11,$F286=Graphique!$A$2,$B286=Graphique!$A$1),MAX(V$11:V285)+1,"")</f>
        <v/>
      </c>
      <c r="W286" s="21" t="str">
        <f>IF(AND($H286=W$11,$F286=Graphique!$A$2,$B286=Graphique!$A$1),MAX(W$11:W285)+1,"")</f>
        <v/>
      </c>
      <c r="X286" s="21" t="str">
        <f>IF(AND($H286=X$11,$F286=Graphique!$A$2,$B286=Graphique!$A$1),MAX(X$11:X285)+1,"")</f>
        <v/>
      </c>
      <c r="Y286" s="21" t="str">
        <f>IF(AND($H286=Y$11,$F286=Graphique!$A$2,$B286=Graphique!$A$1),MAX(Y$11:Y285)+1,"")</f>
        <v/>
      </c>
      <c r="Z286" s="21" t="str">
        <f>IF(AND($H286=Z$11,$F286=Graphique!$A$2,$B286=Graphique!$A$1),MAX(Z$11:Z285)+1,"")</f>
        <v/>
      </c>
      <c r="AA286" s="21" t="str">
        <f>IF(AND($H286=AA$11,$F286=Graphique!$A$2,$B286=Graphique!$A$1),MAX(AA$11:AA285)+1,"")</f>
        <v/>
      </c>
      <c r="AB286" s="21" t="str">
        <f>IF(AND($H286=AB$11,$F286=Graphique!$A$2,$B286=Graphique!$A$1),MAX(AB$11:AB285)+1,"")</f>
        <v/>
      </c>
      <c r="AC286" s="21" t="str">
        <f>IF(AND($H286=AC$11,$F286=Graphique!$A$2,$B286=Graphique!$A$1),MAX(AC$11:AC285)+1,"")</f>
        <v/>
      </c>
    </row>
    <row r="287" spans="1:29" ht="15.75" x14ac:dyDescent="0.25">
      <c r="A287" s="14">
        <v>26214</v>
      </c>
      <c r="B287" s="14" t="s">
        <v>111</v>
      </c>
      <c r="C287" s="14" t="s">
        <v>5</v>
      </c>
      <c r="D287" s="14" t="s">
        <v>112</v>
      </c>
      <c r="E287" s="14">
        <v>0.12</v>
      </c>
      <c r="F287" s="14" t="s">
        <v>83</v>
      </c>
      <c r="G287" s="14" t="s">
        <v>85</v>
      </c>
      <c r="H287" s="36" t="s">
        <v>17</v>
      </c>
      <c r="I287" s="37" t="s">
        <v>202</v>
      </c>
      <c r="J287" s="38">
        <v>1</v>
      </c>
      <c r="K287" s="41">
        <v>100</v>
      </c>
      <c r="L287" s="69">
        <v>1299</v>
      </c>
      <c r="M287" s="65"/>
      <c r="N287" s="65"/>
      <c r="O287" s="40">
        <v>1299</v>
      </c>
      <c r="P287" s="21" t="str">
        <f>IF(AND($H287=P$11,$F287=Graphique!$A$2,$B287=Graphique!$A$1),MAX(P$11:P286)+1,"")</f>
        <v/>
      </c>
      <c r="Q287" s="21" t="str">
        <f>IF(AND($H287=Q$11,$F287=Graphique!$A$2,$B287=Graphique!$A$1),MAX(Q$11:Q286)+1,"")</f>
        <v/>
      </c>
      <c r="R287" s="21" t="str">
        <f>IF(AND($H287=R$11,$F287=Graphique!$A$2,$B287=Graphique!$A$1),MAX(R$11:R286)+1,"")</f>
        <v/>
      </c>
      <c r="S287" s="21" t="str">
        <f>IF(AND($H287=S$11,$F287=Graphique!$A$2,$B287=Graphique!$A$1),MAX(S$11:S286)+1,"")</f>
        <v/>
      </c>
      <c r="T287" s="21" t="str">
        <f>IF(AND($H287=T$11,$F287=Graphique!$A$2,$B287=Graphique!$A$1),MAX(T$11:T286)+1,"")</f>
        <v/>
      </c>
      <c r="U287" s="21" t="str">
        <f>IF(AND($H287=U$11,$F287=Graphique!$A$2,$B287=Graphique!$A$1),MAX(U$11:U286)+1,"")</f>
        <v/>
      </c>
      <c r="V287" s="21" t="str">
        <f>IF(AND($H287=V$11,$F287=Graphique!$A$2,$B287=Graphique!$A$1),MAX(V$11:V286)+1,"")</f>
        <v/>
      </c>
      <c r="W287" s="21" t="str">
        <f>IF(AND($H287=W$11,$F287=Graphique!$A$2,$B287=Graphique!$A$1),MAX(W$11:W286)+1,"")</f>
        <v/>
      </c>
      <c r="X287" s="21" t="str">
        <f>IF(AND($H287=X$11,$F287=Graphique!$A$2,$B287=Graphique!$A$1),MAX(X$11:X286)+1,"")</f>
        <v/>
      </c>
      <c r="Y287" s="21" t="str">
        <f>IF(AND($H287=Y$11,$F287=Graphique!$A$2,$B287=Graphique!$A$1),MAX(Y$11:Y286)+1,"")</f>
        <v/>
      </c>
      <c r="Z287" s="21" t="str">
        <f>IF(AND($H287=Z$11,$F287=Graphique!$A$2,$B287=Graphique!$A$1),MAX(Z$11:Z286)+1,"")</f>
        <v/>
      </c>
      <c r="AA287" s="21" t="str">
        <f>IF(AND($H287=AA$11,$F287=Graphique!$A$2,$B287=Graphique!$A$1),MAX(AA$11:AA286)+1,"")</f>
        <v/>
      </c>
      <c r="AB287" s="21" t="str">
        <f>IF(AND($H287=AB$11,$F287=Graphique!$A$2,$B287=Graphique!$A$1),MAX(AB$11:AB286)+1,"")</f>
        <v/>
      </c>
      <c r="AC287" s="21" t="str">
        <f>IF(AND($H287=AC$11,$F287=Graphique!$A$2,$B287=Graphique!$A$1),MAX(AC$11:AC286)+1,"")</f>
        <v/>
      </c>
    </row>
    <row r="288" spans="1:29" ht="15.75" x14ac:dyDescent="0.25">
      <c r="A288" s="14">
        <v>28765</v>
      </c>
      <c r="B288" s="14" t="s">
        <v>111</v>
      </c>
      <c r="C288" s="14" t="s">
        <v>5</v>
      </c>
      <c r="D288" s="14" t="s">
        <v>112</v>
      </c>
      <c r="E288" s="14">
        <v>0.12</v>
      </c>
      <c r="F288" s="14" t="s">
        <v>83</v>
      </c>
      <c r="G288" s="14" t="s">
        <v>86</v>
      </c>
      <c r="H288" s="36" t="s">
        <v>17</v>
      </c>
      <c r="I288" s="37" t="s">
        <v>203</v>
      </c>
      <c r="J288" s="38">
        <v>1</v>
      </c>
      <c r="K288" s="41">
        <v>100</v>
      </c>
      <c r="L288" s="69"/>
      <c r="M288" s="65"/>
      <c r="N288" s="65"/>
      <c r="O288" s="40">
        <v>0</v>
      </c>
      <c r="P288" s="21" t="str">
        <f>IF(AND($H288=P$11,$F288=Graphique!$A$2,$B288=Graphique!$A$1),MAX(P$11:P287)+1,"")</f>
        <v/>
      </c>
      <c r="Q288" s="21" t="str">
        <f>IF(AND($H288=Q$11,$F288=Graphique!$A$2,$B288=Graphique!$A$1),MAX(Q$11:Q287)+1,"")</f>
        <v/>
      </c>
      <c r="R288" s="21" t="str">
        <f>IF(AND($H288=R$11,$F288=Graphique!$A$2,$B288=Graphique!$A$1),MAX(R$11:R287)+1,"")</f>
        <v/>
      </c>
      <c r="S288" s="21" t="str">
        <f>IF(AND($H288=S$11,$F288=Graphique!$A$2,$B288=Graphique!$A$1),MAX(S$11:S287)+1,"")</f>
        <v/>
      </c>
      <c r="T288" s="21" t="str">
        <f>IF(AND($H288=T$11,$F288=Graphique!$A$2,$B288=Graphique!$A$1),MAX(T$11:T287)+1,"")</f>
        <v/>
      </c>
      <c r="U288" s="21" t="str">
        <f>IF(AND($H288=U$11,$F288=Graphique!$A$2,$B288=Graphique!$A$1),MAX(U$11:U287)+1,"")</f>
        <v/>
      </c>
      <c r="V288" s="21" t="str">
        <f>IF(AND($H288=V$11,$F288=Graphique!$A$2,$B288=Graphique!$A$1),MAX(V$11:V287)+1,"")</f>
        <v/>
      </c>
      <c r="W288" s="21" t="str">
        <f>IF(AND($H288=W$11,$F288=Graphique!$A$2,$B288=Graphique!$A$1),MAX(W$11:W287)+1,"")</f>
        <v/>
      </c>
      <c r="X288" s="21" t="str">
        <f>IF(AND($H288=X$11,$F288=Graphique!$A$2,$B288=Graphique!$A$1),MAX(X$11:X287)+1,"")</f>
        <v/>
      </c>
      <c r="Y288" s="21" t="str">
        <f>IF(AND($H288=Y$11,$F288=Graphique!$A$2,$B288=Graphique!$A$1),MAX(Y$11:Y287)+1,"")</f>
        <v/>
      </c>
      <c r="Z288" s="21" t="str">
        <f>IF(AND($H288=Z$11,$F288=Graphique!$A$2,$B288=Graphique!$A$1),MAX(Z$11:Z287)+1,"")</f>
        <v/>
      </c>
      <c r="AA288" s="21" t="str">
        <f>IF(AND($H288=AA$11,$F288=Graphique!$A$2,$B288=Graphique!$A$1),MAX(AA$11:AA287)+1,"")</f>
        <v/>
      </c>
      <c r="AB288" s="21" t="str">
        <f>IF(AND($H288=AB$11,$F288=Graphique!$A$2,$B288=Graphique!$A$1),MAX(AB$11:AB287)+1,"")</f>
        <v/>
      </c>
      <c r="AC288" s="21" t="str">
        <f>IF(AND($H288=AC$11,$F288=Graphique!$A$2,$B288=Graphique!$A$1),MAX(AC$11:AC287)+1,"")</f>
        <v/>
      </c>
    </row>
    <row r="289" spans="1:29" ht="15.75" x14ac:dyDescent="0.25">
      <c r="A289" s="14"/>
      <c r="B289" s="14" t="s">
        <v>111</v>
      </c>
      <c r="C289" s="14" t="s">
        <v>5</v>
      </c>
      <c r="D289" s="14" t="s">
        <v>112</v>
      </c>
      <c r="E289" s="14">
        <v>0.12</v>
      </c>
      <c r="F289" s="14" t="s">
        <v>83</v>
      </c>
      <c r="G289" s="14" t="s">
        <v>86</v>
      </c>
      <c r="H289" s="49" t="s">
        <v>18</v>
      </c>
      <c r="I289" s="50" t="s">
        <v>19</v>
      </c>
      <c r="J289" s="55">
        <v>1</v>
      </c>
      <c r="K289" s="50">
        <v>100</v>
      </c>
      <c r="L289" s="81"/>
      <c r="M289" s="53"/>
      <c r="N289" s="53"/>
      <c r="O289" s="79">
        <v>0</v>
      </c>
      <c r="P289" s="21" t="str">
        <f>IF(AND($H289=P$11,$F289=Graphique!$A$2,$B289=Graphique!$A$1),MAX(P$11:P288)+1,"")</f>
        <v/>
      </c>
      <c r="Q289" s="21" t="str">
        <f>IF(AND($H289=Q$11,$F289=Graphique!$A$2,$B289=Graphique!$A$1),MAX(Q$11:Q288)+1,"")</f>
        <v/>
      </c>
      <c r="R289" s="21" t="str">
        <f>IF(AND($H289=R$11,$F289=Graphique!$A$2,$B289=Graphique!$A$1),MAX(R$11:R288)+1,"")</f>
        <v/>
      </c>
      <c r="S289" s="21" t="str">
        <f>IF(AND($H289=S$11,$F289=Graphique!$A$2,$B289=Graphique!$A$1),MAX(S$11:S288)+1,"")</f>
        <v/>
      </c>
      <c r="T289" s="21" t="str">
        <f>IF(AND($H289=T$11,$F289=Graphique!$A$2,$B289=Graphique!$A$1),MAX(T$11:T288)+1,"")</f>
        <v/>
      </c>
      <c r="U289" s="21" t="str">
        <f>IF(AND($H289=U$11,$F289=Graphique!$A$2,$B289=Graphique!$A$1),MAX(U$11:U288)+1,"")</f>
        <v/>
      </c>
      <c r="V289" s="21" t="str">
        <f>IF(AND($H289=V$11,$F289=Graphique!$A$2,$B289=Graphique!$A$1),MAX(V$11:V288)+1,"")</f>
        <v/>
      </c>
      <c r="W289" s="21" t="str">
        <f>IF(AND($H289=W$11,$F289=Graphique!$A$2,$B289=Graphique!$A$1),MAX(W$11:W288)+1,"")</f>
        <v/>
      </c>
      <c r="X289" s="21" t="str">
        <f>IF(AND($H289=X$11,$F289=Graphique!$A$2,$B289=Graphique!$A$1),MAX(X$11:X288)+1,"")</f>
        <v/>
      </c>
      <c r="Y289" s="21" t="str">
        <f>IF(AND($H289=Y$11,$F289=Graphique!$A$2,$B289=Graphique!$A$1),MAX(Y$11:Y288)+1,"")</f>
        <v/>
      </c>
      <c r="Z289" s="21" t="str">
        <f>IF(AND($H289=Z$11,$F289=Graphique!$A$2,$B289=Graphique!$A$1),MAX(Z$11:Z288)+1,"")</f>
        <v/>
      </c>
      <c r="AA289" s="21" t="str">
        <f>IF(AND($H289=AA$11,$F289=Graphique!$A$2,$B289=Graphique!$A$1),MAX(AA$11:AA288)+1,"")</f>
        <v/>
      </c>
      <c r="AB289" s="21" t="str">
        <f>IF(AND($H289=AB$11,$F289=Graphique!$A$2,$B289=Graphique!$A$1),MAX(AB$11:AB288)+1,"")</f>
        <v/>
      </c>
      <c r="AC289" s="21" t="str">
        <f>IF(AND($H289=AC$11,$F289=Graphique!$A$2,$B289=Graphique!$A$1),MAX(AC$11:AC288)+1,"")</f>
        <v/>
      </c>
    </row>
    <row r="290" spans="1:29" ht="15.75" x14ac:dyDescent="0.25">
      <c r="A290" s="14"/>
      <c r="B290" s="14" t="s">
        <v>111</v>
      </c>
      <c r="C290" s="14" t="s">
        <v>5</v>
      </c>
      <c r="D290" s="14" t="s">
        <v>112</v>
      </c>
      <c r="E290" s="14">
        <v>0.12</v>
      </c>
      <c r="F290" s="14" t="s">
        <v>83</v>
      </c>
      <c r="G290" s="14" t="s">
        <v>85</v>
      </c>
      <c r="H290" s="49" t="s">
        <v>18</v>
      </c>
      <c r="I290" s="50" t="s">
        <v>89</v>
      </c>
      <c r="J290" s="54">
        <v>0.5</v>
      </c>
      <c r="K290" s="50">
        <v>50</v>
      </c>
      <c r="L290" s="81">
        <v>799</v>
      </c>
      <c r="M290" s="53"/>
      <c r="N290" s="53"/>
      <c r="O290" s="79">
        <v>799</v>
      </c>
      <c r="P290" s="21" t="str">
        <f>IF(AND($H290=P$11,$F290=Graphique!$A$2,$B290=Graphique!$A$1),MAX(P$11:P289)+1,"")</f>
        <v/>
      </c>
      <c r="Q290" s="21" t="str">
        <f>IF(AND($H290=Q$11,$F290=Graphique!$A$2,$B290=Graphique!$A$1),MAX(Q$11:Q289)+1,"")</f>
        <v/>
      </c>
      <c r="R290" s="21" t="str">
        <f>IF(AND($H290=R$11,$F290=Graphique!$A$2,$B290=Graphique!$A$1),MAX(R$11:R289)+1,"")</f>
        <v/>
      </c>
      <c r="S290" s="21" t="str">
        <f>IF(AND($H290=S$11,$F290=Graphique!$A$2,$B290=Graphique!$A$1),MAX(S$11:S289)+1,"")</f>
        <v/>
      </c>
      <c r="T290" s="21" t="str">
        <f>IF(AND($H290=T$11,$F290=Graphique!$A$2,$B290=Graphique!$A$1),MAX(T$11:T289)+1,"")</f>
        <v/>
      </c>
      <c r="U290" s="21" t="str">
        <f>IF(AND($H290=U$11,$F290=Graphique!$A$2,$B290=Graphique!$A$1),MAX(U$11:U289)+1,"")</f>
        <v/>
      </c>
      <c r="V290" s="21" t="str">
        <f>IF(AND($H290=V$11,$F290=Graphique!$A$2,$B290=Graphique!$A$1),MAX(V$11:V289)+1,"")</f>
        <v/>
      </c>
      <c r="W290" s="21" t="str">
        <f>IF(AND($H290=W$11,$F290=Graphique!$A$2,$B290=Graphique!$A$1),MAX(W$11:W289)+1,"")</f>
        <v/>
      </c>
      <c r="X290" s="21" t="str">
        <f>IF(AND($H290=X$11,$F290=Graphique!$A$2,$B290=Graphique!$A$1),MAX(X$11:X289)+1,"")</f>
        <v/>
      </c>
      <c r="Y290" s="21" t="str">
        <f>IF(AND($H290=Y$11,$F290=Graphique!$A$2,$B290=Graphique!$A$1),MAX(Y$11:Y289)+1,"")</f>
        <v/>
      </c>
      <c r="Z290" s="21" t="str">
        <f>IF(AND($H290=Z$11,$F290=Graphique!$A$2,$B290=Graphique!$A$1),MAX(Z$11:Z289)+1,"")</f>
        <v/>
      </c>
      <c r="AA290" s="21" t="str">
        <f>IF(AND($H290=AA$11,$F290=Graphique!$A$2,$B290=Graphique!$A$1),MAX(AA$11:AA289)+1,"")</f>
        <v/>
      </c>
      <c r="AB290" s="21" t="str">
        <f>IF(AND($H290=AB$11,$F290=Graphique!$A$2,$B290=Graphique!$A$1),MAX(AB$11:AB289)+1,"")</f>
        <v/>
      </c>
      <c r="AC290" s="21" t="str">
        <f>IF(AND($H290=AC$11,$F290=Graphique!$A$2,$B290=Graphique!$A$1),MAX(AC$11:AC289)+1,"")</f>
        <v/>
      </c>
    </row>
    <row r="291" spans="1:29" ht="15.75" x14ac:dyDescent="0.25">
      <c r="A291" s="14"/>
      <c r="B291" s="14" t="s">
        <v>111</v>
      </c>
      <c r="C291" s="14" t="s">
        <v>5</v>
      </c>
      <c r="D291" s="14" t="s">
        <v>112</v>
      </c>
      <c r="E291" s="14">
        <v>0.12</v>
      </c>
      <c r="F291" s="14" t="s">
        <v>83</v>
      </c>
      <c r="G291" s="14" t="s">
        <v>85</v>
      </c>
      <c r="H291" s="49" t="s">
        <v>18</v>
      </c>
      <c r="I291" s="50" t="s">
        <v>20</v>
      </c>
      <c r="J291" s="55">
        <v>1</v>
      </c>
      <c r="K291" s="50">
        <v>100</v>
      </c>
      <c r="L291" s="81">
        <v>999</v>
      </c>
      <c r="M291" s="53"/>
      <c r="N291" s="53"/>
      <c r="O291" s="79">
        <v>999</v>
      </c>
      <c r="P291" s="21" t="str">
        <f>IF(AND($H291=P$11,$F291=Graphique!$A$2,$B291=Graphique!$A$1),MAX(P$11:P290)+1,"")</f>
        <v/>
      </c>
      <c r="Q291" s="21" t="str">
        <f>IF(AND($H291=Q$11,$F291=Graphique!$A$2,$B291=Graphique!$A$1),MAX(Q$11:Q290)+1,"")</f>
        <v/>
      </c>
      <c r="R291" s="21" t="str">
        <f>IF(AND($H291=R$11,$F291=Graphique!$A$2,$B291=Graphique!$A$1),MAX(R$11:R290)+1,"")</f>
        <v/>
      </c>
      <c r="S291" s="21" t="str">
        <f>IF(AND($H291=S$11,$F291=Graphique!$A$2,$B291=Graphique!$A$1),MAX(S$11:S290)+1,"")</f>
        <v/>
      </c>
      <c r="T291" s="21" t="str">
        <f>IF(AND($H291=T$11,$F291=Graphique!$A$2,$B291=Graphique!$A$1),MAX(T$11:T290)+1,"")</f>
        <v/>
      </c>
      <c r="U291" s="21" t="str">
        <f>IF(AND($H291=U$11,$F291=Graphique!$A$2,$B291=Graphique!$A$1),MAX(U$11:U290)+1,"")</f>
        <v/>
      </c>
      <c r="V291" s="21" t="str">
        <f>IF(AND($H291=V$11,$F291=Graphique!$A$2,$B291=Graphique!$A$1),MAX(V$11:V290)+1,"")</f>
        <v/>
      </c>
      <c r="W291" s="21" t="str">
        <f>IF(AND($H291=W$11,$F291=Graphique!$A$2,$B291=Graphique!$A$1),MAX(W$11:W290)+1,"")</f>
        <v/>
      </c>
      <c r="X291" s="21" t="str">
        <f>IF(AND($H291=X$11,$F291=Graphique!$A$2,$B291=Graphique!$A$1),MAX(X$11:X290)+1,"")</f>
        <v/>
      </c>
      <c r="Y291" s="21" t="str">
        <f>IF(AND($H291=Y$11,$F291=Graphique!$A$2,$B291=Graphique!$A$1),MAX(Y$11:Y290)+1,"")</f>
        <v/>
      </c>
      <c r="Z291" s="21" t="str">
        <f>IF(AND($H291=Z$11,$F291=Graphique!$A$2,$B291=Graphique!$A$1),MAX(Z$11:Z290)+1,"")</f>
        <v/>
      </c>
      <c r="AA291" s="21" t="str">
        <f>IF(AND($H291=AA$11,$F291=Graphique!$A$2,$B291=Graphique!$A$1),MAX(AA$11:AA290)+1,"")</f>
        <v/>
      </c>
      <c r="AB291" s="21" t="str">
        <f>IF(AND($H291=AB$11,$F291=Graphique!$A$2,$B291=Graphique!$A$1),MAX(AB$11:AB290)+1,"")</f>
        <v/>
      </c>
      <c r="AC291" s="21" t="str">
        <f>IF(AND($H291=AC$11,$F291=Graphique!$A$2,$B291=Graphique!$A$1),MAX(AC$11:AC290)+1,"")</f>
        <v/>
      </c>
    </row>
    <row r="292" spans="1:29" ht="15.75" x14ac:dyDescent="0.25">
      <c r="A292" s="14"/>
      <c r="B292" s="14" t="s">
        <v>111</v>
      </c>
      <c r="C292" s="14" t="s">
        <v>5</v>
      </c>
      <c r="D292" s="14" t="s">
        <v>112</v>
      </c>
      <c r="E292" s="14">
        <v>0.12</v>
      </c>
      <c r="F292" s="14" t="s">
        <v>84</v>
      </c>
      <c r="G292" s="14" t="s">
        <v>86</v>
      </c>
      <c r="H292" s="49" t="s">
        <v>18</v>
      </c>
      <c r="I292" s="50" t="s">
        <v>21</v>
      </c>
      <c r="J292" s="55">
        <v>1</v>
      </c>
      <c r="K292" s="50">
        <v>100</v>
      </c>
      <c r="L292" s="81">
        <v>1199</v>
      </c>
      <c r="M292" s="53"/>
      <c r="N292" s="53"/>
      <c r="O292" s="79">
        <v>1199</v>
      </c>
      <c r="P292" s="21" t="str">
        <f>IF(AND($H292=P$11,$F292=Graphique!$A$2,$B292=Graphique!$A$1),MAX(P$11:P291)+1,"")</f>
        <v/>
      </c>
      <c r="Q292" s="21" t="str">
        <f>IF(AND($H292=Q$11,$F292=Graphique!$A$2,$B292=Graphique!$A$1),MAX(Q$11:Q291)+1,"")</f>
        <v/>
      </c>
      <c r="R292" s="21" t="str">
        <f>IF(AND($H292=R$11,$F292=Graphique!$A$2,$B292=Graphique!$A$1),MAX(R$11:R291)+1,"")</f>
        <v/>
      </c>
      <c r="S292" s="21" t="str">
        <f>IF(AND($H292=S$11,$F292=Graphique!$A$2,$B292=Graphique!$A$1),MAX(S$11:S291)+1,"")</f>
        <v/>
      </c>
      <c r="T292" s="21" t="str">
        <f>IF(AND($H292=T$11,$F292=Graphique!$A$2,$B292=Graphique!$A$1),MAX(T$11:T291)+1,"")</f>
        <v/>
      </c>
      <c r="U292" s="21" t="str">
        <f>IF(AND($H292=U$11,$F292=Graphique!$A$2,$B292=Graphique!$A$1),MAX(U$11:U291)+1,"")</f>
        <v/>
      </c>
      <c r="V292" s="21" t="str">
        <f>IF(AND($H292=V$11,$F292=Graphique!$A$2,$B292=Graphique!$A$1),MAX(V$11:V291)+1,"")</f>
        <v/>
      </c>
      <c r="W292" s="21" t="str">
        <f>IF(AND($H292=W$11,$F292=Graphique!$A$2,$B292=Graphique!$A$1),MAX(W$11:W291)+1,"")</f>
        <v/>
      </c>
      <c r="X292" s="21" t="str">
        <f>IF(AND($H292=X$11,$F292=Graphique!$A$2,$B292=Graphique!$A$1),MAX(X$11:X291)+1,"")</f>
        <v/>
      </c>
      <c r="Y292" s="21" t="str">
        <f>IF(AND($H292=Y$11,$F292=Graphique!$A$2,$B292=Graphique!$A$1),MAX(Y$11:Y291)+1,"")</f>
        <v/>
      </c>
      <c r="Z292" s="21" t="str">
        <f>IF(AND($H292=Z$11,$F292=Graphique!$A$2,$B292=Graphique!$A$1),MAX(Z$11:Z291)+1,"")</f>
        <v/>
      </c>
      <c r="AA292" s="21" t="str">
        <f>IF(AND($H292=AA$11,$F292=Graphique!$A$2,$B292=Graphique!$A$1),MAX(AA$11:AA291)+1,"")</f>
        <v/>
      </c>
      <c r="AB292" s="21" t="str">
        <f>IF(AND($H292=AB$11,$F292=Graphique!$A$2,$B292=Graphique!$A$1),MAX(AB$11:AB291)+1,"")</f>
        <v/>
      </c>
      <c r="AC292" s="21" t="str">
        <f>IF(AND($H292=AC$11,$F292=Graphique!$A$2,$B292=Graphique!$A$1),MAX(AC$11:AC291)+1,"")</f>
        <v/>
      </c>
    </row>
    <row r="293" spans="1:29" ht="15.75" x14ac:dyDescent="0.25">
      <c r="A293" s="14"/>
      <c r="B293" s="14" t="s">
        <v>111</v>
      </c>
      <c r="C293" s="14" t="s">
        <v>5</v>
      </c>
      <c r="D293" s="14" t="s">
        <v>112</v>
      </c>
      <c r="E293" s="14">
        <v>0.12</v>
      </c>
      <c r="F293" s="14" t="s">
        <v>84</v>
      </c>
      <c r="G293" s="14" t="s">
        <v>86</v>
      </c>
      <c r="H293" s="49" t="s">
        <v>18</v>
      </c>
      <c r="I293" s="50" t="s">
        <v>79</v>
      </c>
      <c r="J293" s="54">
        <v>0.5</v>
      </c>
      <c r="K293" s="50">
        <v>50</v>
      </c>
      <c r="L293" s="81">
        <v>999</v>
      </c>
      <c r="M293" s="53"/>
      <c r="N293" s="53"/>
      <c r="O293" s="79">
        <v>999</v>
      </c>
      <c r="P293" s="21" t="str">
        <f>IF(AND($H293=P$11,$F293=Graphique!$A$2,$B293=Graphique!$A$1),MAX(P$11:P292)+1,"")</f>
        <v/>
      </c>
      <c r="Q293" s="21" t="str">
        <f>IF(AND($H293=Q$11,$F293=Graphique!$A$2,$B293=Graphique!$A$1),MAX(Q$11:Q292)+1,"")</f>
        <v/>
      </c>
      <c r="R293" s="21" t="str">
        <f>IF(AND($H293=R$11,$F293=Graphique!$A$2,$B293=Graphique!$A$1),MAX(R$11:R292)+1,"")</f>
        <v/>
      </c>
      <c r="S293" s="21" t="str">
        <f>IF(AND($H293=S$11,$F293=Graphique!$A$2,$B293=Graphique!$A$1),MAX(S$11:S292)+1,"")</f>
        <v/>
      </c>
      <c r="T293" s="21" t="str">
        <f>IF(AND($H293=T$11,$F293=Graphique!$A$2,$B293=Graphique!$A$1),MAX(T$11:T292)+1,"")</f>
        <v/>
      </c>
      <c r="U293" s="21" t="str">
        <f>IF(AND($H293=U$11,$F293=Graphique!$A$2,$B293=Graphique!$A$1),MAX(U$11:U292)+1,"")</f>
        <v/>
      </c>
      <c r="V293" s="21" t="str">
        <f>IF(AND($H293=V$11,$F293=Graphique!$A$2,$B293=Graphique!$A$1),MAX(V$11:V292)+1,"")</f>
        <v/>
      </c>
      <c r="W293" s="21" t="str">
        <f>IF(AND($H293=W$11,$F293=Graphique!$A$2,$B293=Graphique!$A$1),MAX(W$11:W292)+1,"")</f>
        <v/>
      </c>
      <c r="X293" s="21" t="str">
        <f>IF(AND($H293=X$11,$F293=Graphique!$A$2,$B293=Graphique!$A$1),MAX(X$11:X292)+1,"")</f>
        <v/>
      </c>
      <c r="Y293" s="21" t="str">
        <f>IF(AND($H293=Y$11,$F293=Graphique!$A$2,$B293=Graphique!$A$1),MAX(Y$11:Y292)+1,"")</f>
        <v/>
      </c>
      <c r="Z293" s="21" t="str">
        <f>IF(AND($H293=Z$11,$F293=Graphique!$A$2,$B293=Graphique!$A$1),MAX(Z$11:Z292)+1,"")</f>
        <v/>
      </c>
      <c r="AA293" s="21" t="str">
        <f>IF(AND($H293=AA$11,$F293=Graphique!$A$2,$B293=Graphique!$A$1),MAX(AA$11:AA292)+1,"")</f>
        <v/>
      </c>
      <c r="AB293" s="21" t="str">
        <f>IF(AND($H293=AB$11,$F293=Graphique!$A$2,$B293=Graphique!$A$1),MAX(AB$11:AB292)+1,"")</f>
        <v/>
      </c>
      <c r="AC293" s="21" t="str">
        <f>IF(AND($H293=AC$11,$F293=Graphique!$A$2,$B293=Graphique!$A$1),MAX(AC$11:AC292)+1,"")</f>
        <v/>
      </c>
    </row>
    <row r="294" spans="1:29" ht="15.75" x14ac:dyDescent="0.25">
      <c r="A294" s="14"/>
      <c r="B294" s="14" t="s">
        <v>111</v>
      </c>
      <c r="C294" s="14" t="s">
        <v>5</v>
      </c>
      <c r="D294" s="14" t="s">
        <v>112</v>
      </c>
      <c r="E294" s="14">
        <v>0.12</v>
      </c>
      <c r="F294" s="14" t="s">
        <v>84</v>
      </c>
      <c r="G294" s="14" t="s">
        <v>86</v>
      </c>
      <c r="H294" s="49" t="s">
        <v>18</v>
      </c>
      <c r="I294" s="50" t="s">
        <v>80</v>
      </c>
      <c r="J294" s="54">
        <v>0.5</v>
      </c>
      <c r="K294" s="50">
        <v>30</v>
      </c>
      <c r="L294" s="81">
        <v>749</v>
      </c>
      <c r="M294" s="53"/>
      <c r="N294" s="53"/>
      <c r="O294" s="79">
        <v>749</v>
      </c>
      <c r="P294" s="21" t="str">
        <f>IF(AND($H294=P$11,$F294=Graphique!$A$2,$B294=Graphique!$A$1),MAX(P$11:P293)+1,"")</f>
        <v/>
      </c>
      <c r="Q294" s="21" t="str">
        <f>IF(AND($H294=Q$11,$F294=Graphique!$A$2,$B294=Graphique!$A$1),MAX(Q$11:Q293)+1,"")</f>
        <v/>
      </c>
      <c r="R294" s="21" t="str">
        <f>IF(AND($H294=R$11,$F294=Graphique!$A$2,$B294=Graphique!$A$1),MAX(R$11:R293)+1,"")</f>
        <v/>
      </c>
      <c r="S294" s="21" t="str">
        <f>IF(AND($H294=S$11,$F294=Graphique!$A$2,$B294=Graphique!$A$1),MAX(S$11:S293)+1,"")</f>
        <v/>
      </c>
      <c r="T294" s="21" t="str">
        <f>IF(AND($H294=T$11,$F294=Graphique!$A$2,$B294=Graphique!$A$1),MAX(T$11:T293)+1,"")</f>
        <v/>
      </c>
      <c r="U294" s="21" t="str">
        <f>IF(AND($H294=U$11,$F294=Graphique!$A$2,$B294=Graphique!$A$1),MAX(U$11:U293)+1,"")</f>
        <v/>
      </c>
      <c r="V294" s="21" t="str">
        <f>IF(AND($H294=V$11,$F294=Graphique!$A$2,$B294=Graphique!$A$1),MAX(V$11:V293)+1,"")</f>
        <v/>
      </c>
      <c r="W294" s="21" t="str">
        <f>IF(AND($H294=W$11,$F294=Graphique!$A$2,$B294=Graphique!$A$1),MAX(W$11:W293)+1,"")</f>
        <v/>
      </c>
      <c r="X294" s="21" t="str">
        <f>IF(AND($H294=X$11,$F294=Graphique!$A$2,$B294=Graphique!$A$1),MAX(X$11:X293)+1,"")</f>
        <v/>
      </c>
      <c r="Y294" s="21" t="str">
        <f>IF(AND($H294=Y$11,$F294=Graphique!$A$2,$B294=Graphique!$A$1),MAX(Y$11:Y293)+1,"")</f>
        <v/>
      </c>
      <c r="Z294" s="21" t="str">
        <f>IF(AND($H294=Z$11,$F294=Graphique!$A$2,$B294=Graphique!$A$1),MAX(Z$11:Z293)+1,"")</f>
        <v/>
      </c>
      <c r="AA294" s="21" t="str">
        <f>IF(AND($H294=AA$11,$F294=Graphique!$A$2,$B294=Graphique!$A$1),MAX(AA$11:AA293)+1,"")</f>
        <v/>
      </c>
      <c r="AB294" s="21" t="str">
        <f>IF(AND($H294=AB$11,$F294=Graphique!$A$2,$B294=Graphique!$A$1),MAX(AB$11:AB293)+1,"")</f>
        <v/>
      </c>
      <c r="AC294" s="21" t="str">
        <f>IF(AND($H294=AC$11,$F294=Graphique!$A$2,$B294=Graphique!$A$1),MAX(AC$11:AC293)+1,"")</f>
        <v/>
      </c>
    </row>
    <row r="295" spans="1:29" ht="15.75" x14ac:dyDescent="0.25">
      <c r="A295" s="14"/>
      <c r="B295" s="14" t="s">
        <v>111</v>
      </c>
      <c r="C295" s="14" t="s">
        <v>5</v>
      </c>
      <c r="D295" s="14" t="s">
        <v>112</v>
      </c>
      <c r="E295" s="14">
        <v>0.12</v>
      </c>
      <c r="F295" s="14" t="s">
        <v>84</v>
      </c>
      <c r="G295" s="14" t="s">
        <v>85</v>
      </c>
      <c r="H295" s="49" t="s">
        <v>18</v>
      </c>
      <c r="I295" s="50" t="s">
        <v>22</v>
      </c>
      <c r="J295" s="55">
        <v>1</v>
      </c>
      <c r="K295" s="50">
        <v>100</v>
      </c>
      <c r="L295" s="81">
        <v>1099</v>
      </c>
      <c r="M295" s="53"/>
      <c r="N295" s="53"/>
      <c r="O295" s="79">
        <v>1099</v>
      </c>
      <c r="P295" s="21" t="str">
        <f>IF(AND($H295=P$11,$F295=Graphique!$A$2,$B295=Graphique!$A$1),MAX(P$11:P294)+1,"")</f>
        <v/>
      </c>
      <c r="Q295" s="21" t="str">
        <f>IF(AND($H295=Q$11,$F295=Graphique!$A$2,$B295=Graphique!$A$1),MAX(Q$11:Q294)+1,"")</f>
        <v/>
      </c>
      <c r="R295" s="21" t="str">
        <f>IF(AND($H295=R$11,$F295=Graphique!$A$2,$B295=Graphique!$A$1),MAX(R$11:R294)+1,"")</f>
        <v/>
      </c>
      <c r="S295" s="21" t="str">
        <f>IF(AND($H295=S$11,$F295=Graphique!$A$2,$B295=Graphique!$A$1),MAX(S$11:S294)+1,"")</f>
        <v/>
      </c>
      <c r="T295" s="21" t="str">
        <f>IF(AND($H295=T$11,$F295=Graphique!$A$2,$B295=Graphique!$A$1),MAX(T$11:T294)+1,"")</f>
        <v/>
      </c>
      <c r="U295" s="21" t="str">
        <f>IF(AND($H295=U$11,$F295=Graphique!$A$2,$B295=Graphique!$A$1),MAX(U$11:U294)+1,"")</f>
        <v/>
      </c>
      <c r="V295" s="21" t="str">
        <f>IF(AND($H295=V$11,$F295=Graphique!$A$2,$B295=Graphique!$A$1),MAX(V$11:V294)+1,"")</f>
        <v/>
      </c>
      <c r="W295" s="21" t="str">
        <f>IF(AND($H295=W$11,$F295=Graphique!$A$2,$B295=Graphique!$A$1),MAX(W$11:W294)+1,"")</f>
        <v/>
      </c>
      <c r="X295" s="21" t="str">
        <f>IF(AND($H295=X$11,$F295=Graphique!$A$2,$B295=Graphique!$A$1),MAX(X$11:X294)+1,"")</f>
        <v/>
      </c>
      <c r="Y295" s="21" t="str">
        <f>IF(AND($H295=Y$11,$F295=Graphique!$A$2,$B295=Graphique!$A$1),MAX(Y$11:Y294)+1,"")</f>
        <v/>
      </c>
      <c r="Z295" s="21" t="str">
        <f>IF(AND($H295=Z$11,$F295=Graphique!$A$2,$B295=Graphique!$A$1),MAX(Z$11:Z294)+1,"")</f>
        <v/>
      </c>
      <c r="AA295" s="21" t="str">
        <f>IF(AND($H295=AA$11,$F295=Graphique!$A$2,$B295=Graphique!$A$1),MAX(AA$11:AA294)+1,"")</f>
        <v/>
      </c>
      <c r="AB295" s="21" t="str">
        <f>IF(AND($H295=AB$11,$F295=Graphique!$A$2,$B295=Graphique!$A$1),MAX(AB$11:AB294)+1,"")</f>
        <v/>
      </c>
      <c r="AC295" s="21" t="str">
        <f>IF(AND($H295=AC$11,$F295=Graphique!$A$2,$B295=Graphique!$A$1),MAX(AC$11:AC294)+1,"")</f>
        <v/>
      </c>
    </row>
    <row r="296" spans="1:29" ht="15.75" x14ac:dyDescent="0.25">
      <c r="A296" s="14"/>
      <c r="B296" s="14" t="s">
        <v>111</v>
      </c>
      <c r="C296" s="14" t="s">
        <v>5</v>
      </c>
      <c r="D296" s="14" t="s">
        <v>112</v>
      </c>
      <c r="E296" s="14">
        <v>0.12</v>
      </c>
      <c r="F296" s="14" t="s">
        <v>83</v>
      </c>
      <c r="G296" s="14" t="s">
        <v>85</v>
      </c>
      <c r="H296" s="56" t="s">
        <v>23</v>
      </c>
      <c r="I296" s="57" t="s">
        <v>24</v>
      </c>
      <c r="J296" s="58">
        <v>1</v>
      </c>
      <c r="K296" s="57">
        <v>100</v>
      </c>
      <c r="L296" s="90">
        <v>905</v>
      </c>
      <c r="M296" s="59"/>
      <c r="N296" s="59"/>
      <c r="O296" s="88">
        <v>905</v>
      </c>
      <c r="P296" s="21" t="str">
        <f>IF(AND($H296=P$11,$F296=Graphique!$A$2,$B296=Graphique!$A$1),MAX(P$11:P295)+1,"")</f>
        <v/>
      </c>
      <c r="Q296" s="21" t="str">
        <f>IF(AND($H296=Q$11,$F296=Graphique!$A$2,$B296=Graphique!$A$1),MAX(Q$11:Q295)+1,"")</f>
        <v/>
      </c>
      <c r="R296" s="21" t="str">
        <f>IF(AND($H296=R$11,$F296=Graphique!$A$2,$B296=Graphique!$A$1),MAX(R$11:R295)+1,"")</f>
        <v/>
      </c>
      <c r="S296" s="21" t="str">
        <f>IF(AND($H296=S$11,$F296=Graphique!$A$2,$B296=Graphique!$A$1),MAX(S$11:S295)+1,"")</f>
        <v/>
      </c>
      <c r="T296" s="21" t="str">
        <f>IF(AND($H296=T$11,$F296=Graphique!$A$2,$B296=Graphique!$A$1),MAX(T$11:T295)+1,"")</f>
        <v/>
      </c>
      <c r="U296" s="21" t="str">
        <f>IF(AND($H296=U$11,$F296=Graphique!$A$2,$B296=Graphique!$A$1),MAX(U$11:U295)+1,"")</f>
        <v/>
      </c>
      <c r="V296" s="21" t="str">
        <f>IF(AND($H296=V$11,$F296=Graphique!$A$2,$B296=Graphique!$A$1),MAX(V$11:V295)+1,"")</f>
        <v/>
      </c>
      <c r="W296" s="21" t="str">
        <f>IF(AND($H296=W$11,$F296=Graphique!$A$2,$B296=Graphique!$A$1),MAX(W$11:W295)+1,"")</f>
        <v/>
      </c>
      <c r="X296" s="21" t="str">
        <f>IF(AND($H296=X$11,$F296=Graphique!$A$2,$B296=Graphique!$A$1),MAX(X$11:X295)+1,"")</f>
        <v/>
      </c>
      <c r="Y296" s="21" t="str">
        <f>IF(AND($H296=Y$11,$F296=Graphique!$A$2,$B296=Graphique!$A$1),MAX(Y$11:Y295)+1,"")</f>
        <v/>
      </c>
      <c r="Z296" s="21" t="str">
        <f>IF(AND($H296=Z$11,$F296=Graphique!$A$2,$B296=Graphique!$A$1),MAX(Z$11:Z295)+1,"")</f>
        <v/>
      </c>
      <c r="AA296" s="21" t="str">
        <f>IF(AND($H296=AA$11,$F296=Graphique!$A$2,$B296=Graphique!$A$1),MAX(AA$11:AA295)+1,"")</f>
        <v/>
      </c>
      <c r="AB296" s="21" t="str">
        <f>IF(AND($H296=AB$11,$F296=Graphique!$A$2,$B296=Graphique!$A$1),MAX(AB$11:AB295)+1,"")</f>
        <v/>
      </c>
      <c r="AC296" s="21" t="str">
        <f>IF(AND($H296=AC$11,$F296=Graphique!$A$2,$B296=Graphique!$A$1),MAX(AC$11:AC295)+1,"")</f>
        <v/>
      </c>
    </row>
    <row r="297" spans="1:29" ht="15.75" x14ac:dyDescent="0.25">
      <c r="A297" s="14"/>
      <c r="B297" s="14" t="s">
        <v>111</v>
      </c>
      <c r="C297" s="14" t="s">
        <v>5</v>
      </c>
      <c r="D297" s="14" t="s">
        <v>112</v>
      </c>
      <c r="E297" s="14">
        <v>0.12</v>
      </c>
      <c r="F297" s="14" t="s">
        <v>84</v>
      </c>
      <c r="G297" s="14" t="s">
        <v>86</v>
      </c>
      <c r="H297" s="56" t="s">
        <v>23</v>
      </c>
      <c r="I297" s="57" t="s">
        <v>25</v>
      </c>
      <c r="J297" s="60">
        <v>1.5</v>
      </c>
      <c r="K297" s="57">
        <v>150</v>
      </c>
      <c r="L297" s="90"/>
      <c r="M297" s="59"/>
      <c r="N297" s="59"/>
      <c r="O297" s="88">
        <v>0</v>
      </c>
      <c r="P297" s="21" t="str">
        <f>IF(AND($H297=P$11,$F297=Graphique!$A$2,$B297=Graphique!$A$1),MAX(P$11:P296)+1,"")</f>
        <v/>
      </c>
      <c r="Q297" s="21" t="str">
        <f>IF(AND($H297=Q$11,$F297=Graphique!$A$2,$B297=Graphique!$A$1),MAX(Q$11:Q296)+1,"")</f>
        <v/>
      </c>
      <c r="R297" s="21" t="str">
        <f>IF(AND($H297=R$11,$F297=Graphique!$A$2,$B297=Graphique!$A$1),MAX(R$11:R296)+1,"")</f>
        <v/>
      </c>
      <c r="S297" s="21" t="str">
        <f>IF(AND($H297=S$11,$F297=Graphique!$A$2,$B297=Graphique!$A$1),MAX(S$11:S296)+1,"")</f>
        <v/>
      </c>
      <c r="T297" s="21" t="str">
        <f>IF(AND($H297=T$11,$F297=Graphique!$A$2,$B297=Graphique!$A$1),MAX(T$11:T296)+1,"")</f>
        <v/>
      </c>
      <c r="U297" s="21" t="str">
        <f>IF(AND($H297=U$11,$F297=Graphique!$A$2,$B297=Graphique!$A$1),MAX(U$11:U296)+1,"")</f>
        <v/>
      </c>
      <c r="V297" s="21" t="str">
        <f>IF(AND($H297=V$11,$F297=Graphique!$A$2,$B297=Graphique!$A$1),MAX(V$11:V296)+1,"")</f>
        <v/>
      </c>
      <c r="W297" s="21" t="str">
        <f>IF(AND($H297=W$11,$F297=Graphique!$A$2,$B297=Graphique!$A$1),MAX(W$11:W296)+1,"")</f>
        <v/>
      </c>
      <c r="X297" s="21" t="str">
        <f>IF(AND($H297=X$11,$F297=Graphique!$A$2,$B297=Graphique!$A$1),MAX(X$11:X296)+1,"")</f>
        <v/>
      </c>
      <c r="Y297" s="21" t="str">
        <f>IF(AND($H297=Y$11,$F297=Graphique!$A$2,$B297=Graphique!$A$1),MAX(Y$11:Y296)+1,"")</f>
        <v/>
      </c>
      <c r="Z297" s="21" t="str">
        <f>IF(AND($H297=Z$11,$F297=Graphique!$A$2,$B297=Graphique!$A$1),MAX(Z$11:Z296)+1,"")</f>
        <v/>
      </c>
      <c r="AA297" s="21" t="str">
        <f>IF(AND($H297=AA$11,$F297=Graphique!$A$2,$B297=Graphique!$A$1),MAX(AA$11:AA296)+1,"")</f>
        <v/>
      </c>
      <c r="AB297" s="21" t="str">
        <f>IF(AND($H297=AB$11,$F297=Graphique!$A$2,$B297=Graphique!$A$1),MAX(AB$11:AB296)+1,"")</f>
        <v/>
      </c>
      <c r="AC297" s="21" t="str">
        <f>IF(AND($H297=AC$11,$F297=Graphique!$A$2,$B297=Graphique!$A$1),MAX(AC$11:AC296)+1,"")</f>
        <v/>
      </c>
    </row>
    <row r="298" spans="1:29" ht="15.75" x14ac:dyDescent="0.25">
      <c r="A298" s="14"/>
      <c r="B298" s="14" t="s">
        <v>111</v>
      </c>
      <c r="C298" s="14" t="s">
        <v>5</v>
      </c>
      <c r="D298" s="14" t="s">
        <v>112</v>
      </c>
      <c r="E298" s="14">
        <v>0.12</v>
      </c>
      <c r="F298" s="14" t="s">
        <v>84</v>
      </c>
      <c r="G298" s="14" t="s">
        <v>86</v>
      </c>
      <c r="H298" s="56" t="s">
        <v>23</v>
      </c>
      <c r="I298" s="57" t="s">
        <v>26</v>
      </c>
      <c r="J298" s="58">
        <v>1</v>
      </c>
      <c r="K298" s="57">
        <v>100</v>
      </c>
      <c r="L298" s="90">
        <v>1449</v>
      </c>
      <c r="M298" s="59"/>
      <c r="N298" s="59"/>
      <c r="O298" s="88">
        <v>1449</v>
      </c>
      <c r="P298" s="21" t="str">
        <f>IF(AND($H298=P$11,$F298=Graphique!$A$2,$B298=Graphique!$A$1),MAX(P$11:P297)+1,"")</f>
        <v/>
      </c>
      <c r="Q298" s="21" t="str">
        <f>IF(AND($H298=Q$11,$F298=Graphique!$A$2,$B298=Graphique!$A$1),MAX(Q$11:Q297)+1,"")</f>
        <v/>
      </c>
      <c r="R298" s="21" t="str">
        <f>IF(AND($H298=R$11,$F298=Graphique!$A$2,$B298=Graphique!$A$1),MAX(R$11:R297)+1,"")</f>
        <v/>
      </c>
      <c r="S298" s="21" t="str">
        <f>IF(AND($H298=S$11,$F298=Graphique!$A$2,$B298=Graphique!$A$1),MAX(S$11:S297)+1,"")</f>
        <v/>
      </c>
      <c r="T298" s="21" t="str">
        <f>IF(AND($H298=T$11,$F298=Graphique!$A$2,$B298=Graphique!$A$1),MAX(T$11:T297)+1,"")</f>
        <v/>
      </c>
      <c r="U298" s="21" t="str">
        <f>IF(AND($H298=U$11,$F298=Graphique!$A$2,$B298=Graphique!$A$1),MAX(U$11:U297)+1,"")</f>
        <v/>
      </c>
      <c r="V298" s="21" t="str">
        <f>IF(AND($H298=V$11,$F298=Graphique!$A$2,$B298=Graphique!$A$1),MAX(V$11:V297)+1,"")</f>
        <v/>
      </c>
      <c r="W298" s="21" t="str">
        <f>IF(AND($H298=W$11,$F298=Graphique!$A$2,$B298=Graphique!$A$1),MAX(W$11:W297)+1,"")</f>
        <v/>
      </c>
      <c r="X298" s="21" t="str">
        <f>IF(AND($H298=X$11,$F298=Graphique!$A$2,$B298=Graphique!$A$1),MAX(X$11:X297)+1,"")</f>
        <v/>
      </c>
      <c r="Y298" s="21" t="str">
        <f>IF(AND($H298=Y$11,$F298=Graphique!$A$2,$B298=Graphique!$A$1),MAX(Y$11:Y297)+1,"")</f>
        <v/>
      </c>
      <c r="Z298" s="21" t="str">
        <f>IF(AND($H298=Z$11,$F298=Graphique!$A$2,$B298=Graphique!$A$1),MAX(Z$11:Z297)+1,"")</f>
        <v/>
      </c>
      <c r="AA298" s="21" t="str">
        <f>IF(AND($H298=AA$11,$F298=Graphique!$A$2,$B298=Graphique!$A$1),MAX(AA$11:AA297)+1,"")</f>
        <v/>
      </c>
      <c r="AB298" s="21" t="str">
        <f>IF(AND($H298=AB$11,$F298=Graphique!$A$2,$B298=Graphique!$A$1),MAX(AB$11:AB297)+1,"")</f>
        <v/>
      </c>
      <c r="AC298" s="21" t="str">
        <f>IF(AND($H298=AC$11,$F298=Graphique!$A$2,$B298=Graphique!$A$1),MAX(AC$11:AC297)+1,"")</f>
        <v/>
      </c>
    </row>
    <row r="299" spans="1:29" ht="15.75" x14ac:dyDescent="0.25">
      <c r="A299" s="14"/>
      <c r="B299" s="14" t="s">
        <v>111</v>
      </c>
      <c r="C299" s="14" t="s">
        <v>5</v>
      </c>
      <c r="D299" s="14" t="s">
        <v>112</v>
      </c>
      <c r="E299" s="14">
        <v>0.12</v>
      </c>
      <c r="F299" s="14" t="s">
        <v>83</v>
      </c>
      <c r="G299" s="14" t="s">
        <v>85</v>
      </c>
      <c r="H299" s="56" t="s">
        <v>23</v>
      </c>
      <c r="I299" s="57" t="s">
        <v>27</v>
      </c>
      <c r="J299" s="58">
        <v>1</v>
      </c>
      <c r="K299" s="57">
        <v>100</v>
      </c>
      <c r="L299" s="90">
        <v>939</v>
      </c>
      <c r="M299" s="59"/>
      <c r="N299" s="59"/>
      <c r="O299" s="88">
        <v>939</v>
      </c>
      <c r="P299" s="21" t="str">
        <f>IF(AND($H299=P$11,$F299=Graphique!$A$2,$B299=Graphique!$A$1),MAX(P$11:P298)+1,"")</f>
        <v/>
      </c>
      <c r="Q299" s="21" t="str">
        <f>IF(AND($H299=Q$11,$F299=Graphique!$A$2,$B299=Graphique!$A$1),MAX(Q$11:Q298)+1,"")</f>
        <v/>
      </c>
      <c r="R299" s="21" t="str">
        <f>IF(AND($H299=R$11,$F299=Graphique!$A$2,$B299=Graphique!$A$1),MAX(R$11:R298)+1,"")</f>
        <v/>
      </c>
      <c r="S299" s="21" t="str">
        <f>IF(AND($H299=S$11,$F299=Graphique!$A$2,$B299=Graphique!$A$1),MAX(S$11:S298)+1,"")</f>
        <v/>
      </c>
      <c r="T299" s="21" t="str">
        <f>IF(AND($H299=T$11,$F299=Graphique!$A$2,$B299=Graphique!$A$1),MAX(T$11:T298)+1,"")</f>
        <v/>
      </c>
      <c r="U299" s="21" t="str">
        <f>IF(AND($H299=U$11,$F299=Graphique!$A$2,$B299=Graphique!$A$1),MAX(U$11:U298)+1,"")</f>
        <v/>
      </c>
      <c r="V299" s="21" t="str">
        <f>IF(AND($H299=V$11,$F299=Graphique!$A$2,$B299=Graphique!$A$1),MAX(V$11:V298)+1,"")</f>
        <v/>
      </c>
      <c r="W299" s="21" t="str">
        <f>IF(AND($H299=W$11,$F299=Graphique!$A$2,$B299=Graphique!$A$1),MAX(W$11:W298)+1,"")</f>
        <v/>
      </c>
      <c r="X299" s="21" t="str">
        <f>IF(AND($H299=X$11,$F299=Graphique!$A$2,$B299=Graphique!$A$1),MAX(X$11:X298)+1,"")</f>
        <v/>
      </c>
      <c r="Y299" s="21" t="str">
        <f>IF(AND($H299=Y$11,$F299=Graphique!$A$2,$B299=Graphique!$A$1),MAX(Y$11:Y298)+1,"")</f>
        <v/>
      </c>
      <c r="Z299" s="21" t="str">
        <f>IF(AND($H299=Z$11,$F299=Graphique!$A$2,$B299=Graphique!$A$1),MAX(Z$11:Z298)+1,"")</f>
        <v/>
      </c>
      <c r="AA299" s="21" t="str">
        <f>IF(AND($H299=AA$11,$F299=Graphique!$A$2,$B299=Graphique!$A$1),MAX(AA$11:AA298)+1,"")</f>
        <v/>
      </c>
      <c r="AB299" s="21" t="str">
        <f>IF(AND($H299=AB$11,$F299=Graphique!$A$2,$B299=Graphique!$A$1),MAX(AB$11:AB298)+1,"")</f>
        <v/>
      </c>
      <c r="AC299" s="21" t="str">
        <f>IF(AND($H299=AC$11,$F299=Graphique!$A$2,$B299=Graphique!$A$1),MAX(AC$11:AC298)+1,"")</f>
        <v/>
      </c>
    </row>
    <row r="300" spans="1:29" ht="15.75" x14ac:dyDescent="0.25">
      <c r="A300" s="14"/>
      <c r="B300" s="14" t="s">
        <v>111</v>
      </c>
      <c r="C300" s="14" t="s">
        <v>5</v>
      </c>
      <c r="D300" s="14" t="s">
        <v>112</v>
      </c>
      <c r="E300" s="14">
        <v>0.12</v>
      </c>
      <c r="F300" s="14" t="s">
        <v>84</v>
      </c>
      <c r="G300" s="14" t="s">
        <v>86</v>
      </c>
      <c r="H300" s="56" t="s">
        <v>23</v>
      </c>
      <c r="I300" s="57" t="s">
        <v>28</v>
      </c>
      <c r="J300" s="61">
        <v>0.75</v>
      </c>
      <c r="K300" s="57">
        <v>65</v>
      </c>
      <c r="L300" s="90"/>
      <c r="M300" s="59"/>
      <c r="N300" s="59"/>
      <c r="O300" s="88">
        <v>0</v>
      </c>
      <c r="P300" s="21" t="str">
        <f>IF(AND($H300=P$11,$F300=Graphique!$A$2,$B300=Graphique!$A$1),MAX(P$11:P299)+1,"")</f>
        <v/>
      </c>
      <c r="Q300" s="21" t="str">
        <f>IF(AND($H300=Q$11,$F300=Graphique!$A$2,$B300=Graphique!$A$1),MAX(Q$11:Q299)+1,"")</f>
        <v/>
      </c>
      <c r="R300" s="21" t="str">
        <f>IF(AND($H300=R$11,$F300=Graphique!$A$2,$B300=Graphique!$A$1),MAX(R$11:R299)+1,"")</f>
        <v/>
      </c>
      <c r="S300" s="21" t="str">
        <f>IF(AND($H300=S$11,$F300=Graphique!$A$2,$B300=Graphique!$A$1),MAX(S$11:S299)+1,"")</f>
        <v/>
      </c>
      <c r="T300" s="21" t="str">
        <f>IF(AND($H300=T$11,$F300=Graphique!$A$2,$B300=Graphique!$A$1),MAX(T$11:T299)+1,"")</f>
        <v/>
      </c>
      <c r="U300" s="21" t="str">
        <f>IF(AND($H300=U$11,$F300=Graphique!$A$2,$B300=Graphique!$A$1),MAX(U$11:U299)+1,"")</f>
        <v/>
      </c>
      <c r="V300" s="21" t="str">
        <f>IF(AND($H300=V$11,$F300=Graphique!$A$2,$B300=Graphique!$A$1),MAX(V$11:V299)+1,"")</f>
        <v/>
      </c>
      <c r="W300" s="21" t="str">
        <f>IF(AND($H300=W$11,$F300=Graphique!$A$2,$B300=Graphique!$A$1),MAX(W$11:W299)+1,"")</f>
        <v/>
      </c>
      <c r="X300" s="21" t="str">
        <f>IF(AND($H300=X$11,$F300=Graphique!$A$2,$B300=Graphique!$A$1),MAX(X$11:X299)+1,"")</f>
        <v/>
      </c>
      <c r="Y300" s="21" t="str">
        <f>IF(AND($H300=Y$11,$F300=Graphique!$A$2,$B300=Graphique!$A$1),MAX(Y$11:Y299)+1,"")</f>
        <v/>
      </c>
      <c r="Z300" s="21" t="str">
        <f>IF(AND($H300=Z$11,$F300=Graphique!$A$2,$B300=Graphique!$A$1),MAX(Z$11:Z299)+1,"")</f>
        <v/>
      </c>
      <c r="AA300" s="21" t="str">
        <f>IF(AND($H300=AA$11,$F300=Graphique!$A$2,$B300=Graphique!$A$1),MAX(AA$11:AA299)+1,"")</f>
        <v/>
      </c>
      <c r="AB300" s="21" t="str">
        <f>IF(AND($H300=AB$11,$F300=Graphique!$A$2,$B300=Graphique!$A$1),MAX(AB$11:AB299)+1,"")</f>
        <v/>
      </c>
      <c r="AC300" s="21" t="str">
        <f>IF(AND($H300=AC$11,$F300=Graphique!$A$2,$B300=Graphique!$A$1),MAX(AC$11:AC299)+1,"")</f>
        <v/>
      </c>
    </row>
    <row r="301" spans="1:29" ht="15.75" x14ac:dyDescent="0.25">
      <c r="A301" s="14"/>
      <c r="B301" s="14" t="s">
        <v>111</v>
      </c>
      <c r="C301" s="14" t="s">
        <v>5</v>
      </c>
      <c r="D301" s="14" t="s">
        <v>112</v>
      </c>
      <c r="E301" s="14">
        <v>0.12</v>
      </c>
      <c r="F301" s="14" t="s">
        <v>84</v>
      </c>
      <c r="G301" s="14" t="s">
        <v>85</v>
      </c>
      <c r="H301" s="56" t="s">
        <v>23</v>
      </c>
      <c r="I301" s="57" t="s">
        <v>29</v>
      </c>
      <c r="J301" s="61">
        <v>0.75</v>
      </c>
      <c r="K301" s="57">
        <v>65</v>
      </c>
      <c r="L301" s="90">
        <v>889</v>
      </c>
      <c r="M301" s="59"/>
      <c r="N301" s="59"/>
      <c r="O301" s="88">
        <v>889</v>
      </c>
      <c r="P301" s="21" t="str">
        <f>IF(AND($H301=P$11,$F301=Graphique!$A$2,$B301=Graphique!$A$1),MAX(P$11:P300)+1,"")</f>
        <v/>
      </c>
      <c r="Q301" s="21" t="str">
        <f>IF(AND($H301=Q$11,$F301=Graphique!$A$2,$B301=Graphique!$A$1),MAX(Q$11:Q300)+1,"")</f>
        <v/>
      </c>
      <c r="R301" s="21" t="str">
        <f>IF(AND($H301=R$11,$F301=Graphique!$A$2,$B301=Graphique!$A$1),MAX(R$11:R300)+1,"")</f>
        <v/>
      </c>
      <c r="S301" s="21" t="str">
        <f>IF(AND($H301=S$11,$F301=Graphique!$A$2,$B301=Graphique!$A$1),MAX(S$11:S300)+1,"")</f>
        <v/>
      </c>
      <c r="T301" s="21" t="str">
        <f>IF(AND($H301=T$11,$F301=Graphique!$A$2,$B301=Graphique!$A$1),MAX(T$11:T300)+1,"")</f>
        <v/>
      </c>
      <c r="U301" s="21" t="str">
        <f>IF(AND($H301=U$11,$F301=Graphique!$A$2,$B301=Graphique!$A$1),MAX(U$11:U300)+1,"")</f>
        <v/>
      </c>
      <c r="V301" s="21" t="str">
        <f>IF(AND($H301=V$11,$F301=Graphique!$A$2,$B301=Graphique!$A$1),MAX(V$11:V300)+1,"")</f>
        <v/>
      </c>
      <c r="W301" s="21" t="str">
        <f>IF(AND($H301=W$11,$F301=Graphique!$A$2,$B301=Graphique!$A$1),MAX(W$11:W300)+1,"")</f>
        <v/>
      </c>
      <c r="X301" s="21" t="str">
        <f>IF(AND($H301=X$11,$F301=Graphique!$A$2,$B301=Graphique!$A$1),MAX(X$11:X300)+1,"")</f>
        <v/>
      </c>
      <c r="Y301" s="21" t="str">
        <f>IF(AND($H301=Y$11,$F301=Graphique!$A$2,$B301=Graphique!$A$1),MAX(Y$11:Y300)+1,"")</f>
        <v/>
      </c>
      <c r="Z301" s="21" t="str">
        <f>IF(AND($H301=Z$11,$F301=Graphique!$A$2,$B301=Graphique!$A$1),MAX(Z$11:Z300)+1,"")</f>
        <v/>
      </c>
      <c r="AA301" s="21" t="str">
        <f>IF(AND($H301=AA$11,$F301=Graphique!$A$2,$B301=Graphique!$A$1),MAX(AA$11:AA300)+1,"")</f>
        <v/>
      </c>
      <c r="AB301" s="21" t="str">
        <f>IF(AND($H301=AB$11,$F301=Graphique!$A$2,$B301=Graphique!$A$1),MAX(AB$11:AB300)+1,"")</f>
        <v/>
      </c>
      <c r="AC301" s="21" t="str">
        <f>IF(AND($H301=AC$11,$F301=Graphique!$A$2,$B301=Graphique!$A$1),MAX(AC$11:AC300)+1,"")</f>
        <v/>
      </c>
    </row>
    <row r="302" spans="1:29" ht="15.75" x14ac:dyDescent="0.25">
      <c r="A302" s="14"/>
      <c r="B302" s="14" t="s">
        <v>111</v>
      </c>
      <c r="C302" s="14" t="s">
        <v>5</v>
      </c>
      <c r="D302" s="14" t="s">
        <v>112</v>
      </c>
      <c r="E302" s="14">
        <v>0.12</v>
      </c>
      <c r="F302" s="14" t="s">
        <v>84</v>
      </c>
      <c r="G302" s="14" t="s">
        <v>86</v>
      </c>
      <c r="H302" s="56" t="s">
        <v>23</v>
      </c>
      <c r="I302" s="57" t="s">
        <v>30</v>
      </c>
      <c r="J302" s="58">
        <v>1</v>
      </c>
      <c r="K302" s="57">
        <v>100</v>
      </c>
      <c r="L302" s="90"/>
      <c r="M302" s="59"/>
      <c r="N302" s="59"/>
      <c r="O302" s="88">
        <v>0</v>
      </c>
      <c r="P302" s="21" t="str">
        <f>IF(AND($H302=P$11,$F302=Graphique!$A$2,$B302=Graphique!$A$1),MAX(P$11:P301)+1,"")</f>
        <v/>
      </c>
      <c r="Q302" s="21" t="str">
        <f>IF(AND($H302=Q$11,$F302=Graphique!$A$2,$B302=Graphique!$A$1),MAX(Q$11:Q301)+1,"")</f>
        <v/>
      </c>
      <c r="R302" s="21" t="str">
        <f>IF(AND($H302=R$11,$F302=Graphique!$A$2,$B302=Graphique!$A$1),MAX(R$11:R301)+1,"")</f>
        <v/>
      </c>
      <c r="S302" s="21" t="str">
        <f>IF(AND($H302=S$11,$F302=Graphique!$A$2,$B302=Graphique!$A$1),MAX(S$11:S301)+1,"")</f>
        <v/>
      </c>
      <c r="T302" s="21" t="str">
        <f>IF(AND($H302=T$11,$F302=Graphique!$A$2,$B302=Graphique!$A$1),MAX(T$11:T301)+1,"")</f>
        <v/>
      </c>
      <c r="U302" s="21" t="str">
        <f>IF(AND($H302=U$11,$F302=Graphique!$A$2,$B302=Graphique!$A$1),MAX(U$11:U301)+1,"")</f>
        <v/>
      </c>
      <c r="V302" s="21" t="str">
        <f>IF(AND($H302=V$11,$F302=Graphique!$A$2,$B302=Graphique!$A$1),MAX(V$11:V301)+1,"")</f>
        <v/>
      </c>
      <c r="W302" s="21" t="str">
        <f>IF(AND($H302=W$11,$F302=Graphique!$A$2,$B302=Graphique!$A$1),MAX(W$11:W301)+1,"")</f>
        <v/>
      </c>
      <c r="X302" s="21" t="str">
        <f>IF(AND($H302=X$11,$F302=Graphique!$A$2,$B302=Graphique!$A$1),MAX(X$11:X301)+1,"")</f>
        <v/>
      </c>
      <c r="Y302" s="21" t="str">
        <f>IF(AND($H302=Y$11,$F302=Graphique!$A$2,$B302=Graphique!$A$1),MAX(Y$11:Y301)+1,"")</f>
        <v/>
      </c>
      <c r="Z302" s="21" t="str">
        <f>IF(AND($H302=Z$11,$F302=Graphique!$A$2,$B302=Graphique!$A$1),MAX(Z$11:Z301)+1,"")</f>
        <v/>
      </c>
      <c r="AA302" s="21" t="str">
        <f>IF(AND($H302=AA$11,$F302=Graphique!$A$2,$B302=Graphique!$A$1),MAX(AA$11:AA301)+1,"")</f>
        <v/>
      </c>
      <c r="AB302" s="21" t="str">
        <f>IF(AND($H302=AB$11,$F302=Graphique!$A$2,$B302=Graphique!$A$1),MAX(AB$11:AB301)+1,"")</f>
        <v/>
      </c>
      <c r="AC302" s="21" t="str">
        <f>IF(AND($H302=AC$11,$F302=Graphique!$A$2,$B302=Graphique!$A$1),MAX(AC$11:AC301)+1,"")</f>
        <v/>
      </c>
    </row>
    <row r="303" spans="1:29" ht="15.75" x14ac:dyDescent="0.25">
      <c r="A303" s="14"/>
      <c r="B303" s="14" t="s">
        <v>111</v>
      </c>
      <c r="C303" s="14" t="s">
        <v>5</v>
      </c>
      <c r="D303" s="14" t="s">
        <v>112</v>
      </c>
      <c r="E303" s="14">
        <v>0.12</v>
      </c>
      <c r="F303" s="14" t="s">
        <v>84</v>
      </c>
      <c r="G303" s="14" t="s">
        <v>86</v>
      </c>
      <c r="H303" s="42" t="s">
        <v>31</v>
      </c>
      <c r="I303" s="43" t="s">
        <v>32</v>
      </c>
      <c r="J303" s="47">
        <v>1</v>
      </c>
      <c r="K303" s="43">
        <v>100</v>
      </c>
      <c r="L303" s="117">
        <v>1299</v>
      </c>
      <c r="M303" s="45"/>
      <c r="N303" s="45"/>
      <c r="O303" s="115">
        <v>1299</v>
      </c>
      <c r="P303" s="21" t="str">
        <f>IF(AND($H303=P$11,$F303=Graphique!$A$2,$B303=Graphique!$A$1),MAX(P$11:P302)+1,"")</f>
        <v/>
      </c>
      <c r="Q303" s="21" t="str">
        <f>IF(AND($H303=Q$11,$F303=Graphique!$A$2,$B303=Graphique!$A$1),MAX(Q$11:Q302)+1,"")</f>
        <v/>
      </c>
      <c r="R303" s="21" t="str">
        <f>IF(AND($H303=R$11,$F303=Graphique!$A$2,$B303=Graphique!$A$1),MAX(R$11:R302)+1,"")</f>
        <v/>
      </c>
      <c r="S303" s="21" t="str">
        <f>IF(AND($H303=S$11,$F303=Graphique!$A$2,$B303=Graphique!$A$1),MAX(S$11:S302)+1,"")</f>
        <v/>
      </c>
      <c r="T303" s="21" t="str">
        <f>IF(AND($H303=T$11,$F303=Graphique!$A$2,$B303=Graphique!$A$1),MAX(T$11:T302)+1,"")</f>
        <v/>
      </c>
      <c r="U303" s="21" t="str">
        <f>IF(AND($H303=U$11,$F303=Graphique!$A$2,$B303=Graphique!$A$1),MAX(U$11:U302)+1,"")</f>
        <v/>
      </c>
      <c r="V303" s="21" t="str">
        <f>IF(AND($H303=V$11,$F303=Graphique!$A$2,$B303=Graphique!$A$1),MAX(V$11:V302)+1,"")</f>
        <v/>
      </c>
      <c r="W303" s="21" t="str">
        <f>IF(AND($H303=W$11,$F303=Graphique!$A$2,$B303=Graphique!$A$1),MAX(W$11:W302)+1,"")</f>
        <v/>
      </c>
      <c r="X303" s="21" t="str">
        <f>IF(AND($H303=X$11,$F303=Graphique!$A$2,$B303=Graphique!$A$1),MAX(X$11:X302)+1,"")</f>
        <v/>
      </c>
      <c r="Y303" s="21" t="str">
        <f>IF(AND($H303=Y$11,$F303=Graphique!$A$2,$B303=Graphique!$A$1),MAX(Y$11:Y302)+1,"")</f>
        <v/>
      </c>
      <c r="Z303" s="21" t="str">
        <f>IF(AND($H303=Z$11,$F303=Graphique!$A$2,$B303=Graphique!$A$1),MAX(Z$11:Z302)+1,"")</f>
        <v/>
      </c>
      <c r="AA303" s="21" t="str">
        <f>IF(AND($H303=AA$11,$F303=Graphique!$A$2,$B303=Graphique!$A$1),MAX(AA$11:AA302)+1,"")</f>
        <v/>
      </c>
      <c r="AB303" s="21" t="str">
        <f>IF(AND($H303=AB$11,$F303=Graphique!$A$2,$B303=Graphique!$A$1),MAX(AB$11:AB302)+1,"")</f>
        <v/>
      </c>
      <c r="AC303" s="21" t="str">
        <f>IF(AND($H303=AC$11,$F303=Graphique!$A$2,$B303=Graphique!$A$1),MAX(AC$11:AC302)+1,"")</f>
        <v/>
      </c>
    </row>
    <row r="304" spans="1:29" ht="15.75" x14ac:dyDescent="0.25">
      <c r="A304" s="14"/>
      <c r="B304" s="14" t="s">
        <v>111</v>
      </c>
      <c r="C304" s="14" t="s">
        <v>5</v>
      </c>
      <c r="D304" s="14" t="s">
        <v>112</v>
      </c>
      <c r="E304" s="14">
        <v>0.12</v>
      </c>
      <c r="F304" s="14" t="s">
        <v>84</v>
      </c>
      <c r="G304" s="14" t="s">
        <v>85</v>
      </c>
      <c r="H304" s="42" t="s">
        <v>31</v>
      </c>
      <c r="I304" s="43" t="s">
        <v>33</v>
      </c>
      <c r="J304" s="47">
        <v>1</v>
      </c>
      <c r="K304" s="43">
        <v>100</v>
      </c>
      <c r="L304" s="117"/>
      <c r="M304" s="45"/>
      <c r="N304" s="45"/>
      <c r="O304" s="115">
        <v>0</v>
      </c>
      <c r="P304" s="21" t="str">
        <f>IF(AND($H304=P$11,$F304=Graphique!$A$2,$B304=Graphique!$A$1),MAX(P$11:P303)+1,"")</f>
        <v/>
      </c>
      <c r="Q304" s="21" t="str">
        <f>IF(AND($H304=Q$11,$F304=Graphique!$A$2,$B304=Graphique!$A$1),MAX(Q$11:Q303)+1,"")</f>
        <v/>
      </c>
      <c r="R304" s="21" t="str">
        <f>IF(AND($H304=R$11,$F304=Graphique!$A$2,$B304=Graphique!$A$1),MAX(R$11:R303)+1,"")</f>
        <v/>
      </c>
      <c r="S304" s="21" t="str">
        <f>IF(AND($H304=S$11,$F304=Graphique!$A$2,$B304=Graphique!$A$1),MAX(S$11:S303)+1,"")</f>
        <v/>
      </c>
      <c r="T304" s="21" t="str">
        <f>IF(AND($H304=T$11,$F304=Graphique!$A$2,$B304=Graphique!$A$1),MAX(T$11:T303)+1,"")</f>
        <v/>
      </c>
      <c r="U304" s="21" t="str">
        <f>IF(AND($H304=U$11,$F304=Graphique!$A$2,$B304=Graphique!$A$1),MAX(U$11:U303)+1,"")</f>
        <v/>
      </c>
      <c r="V304" s="21" t="str">
        <f>IF(AND($H304=V$11,$F304=Graphique!$A$2,$B304=Graphique!$A$1),MAX(V$11:V303)+1,"")</f>
        <v/>
      </c>
      <c r="W304" s="21" t="str">
        <f>IF(AND($H304=W$11,$F304=Graphique!$A$2,$B304=Graphique!$A$1),MAX(W$11:W303)+1,"")</f>
        <v/>
      </c>
      <c r="X304" s="21" t="str">
        <f>IF(AND($H304=X$11,$F304=Graphique!$A$2,$B304=Graphique!$A$1),MAX(X$11:X303)+1,"")</f>
        <v/>
      </c>
      <c r="Y304" s="21" t="str">
        <f>IF(AND($H304=Y$11,$F304=Graphique!$A$2,$B304=Graphique!$A$1),MAX(Y$11:Y303)+1,"")</f>
        <v/>
      </c>
      <c r="Z304" s="21" t="str">
        <f>IF(AND($H304=Z$11,$F304=Graphique!$A$2,$B304=Graphique!$A$1),MAX(Z$11:Z303)+1,"")</f>
        <v/>
      </c>
      <c r="AA304" s="21" t="str">
        <f>IF(AND($H304=AA$11,$F304=Graphique!$A$2,$B304=Graphique!$A$1),MAX(AA$11:AA303)+1,"")</f>
        <v/>
      </c>
      <c r="AB304" s="21" t="str">
        <f>IF(AND($H304=AB$11,$F304=Graphique!$A$2,$B304=Graphique!$A$1),MAX(AB$11:AB303)+1,"")</f>
        <v/>
      </c>
      <c r="AC304" s="21" t="str">
        <f>IF(AND($H304=AC$11,$F304=Graphique!$A$2,$B304=Graphique!$A$1),MAX(AC$11:AC303)+1,"")</f>
        <v/>
      </c>
    </row>
    <row r="305" spans="1:29" ht="15.75" x14ac:dyDescent="0.25">
      <c r="A305" s="14"/>
      <c r="B305" s="14" t="s">
        <v>111</v>
      </c>
      <c r="C305" s="14" t="s">
        <v>5</v>
      </c>
      <c r="D305" s="14" t="s">
        <v>112</v>
      </c>
      <c r="E305" s="14">
        <v>0.12</v>
      </c>
      <c r="F305" s="14" t="s">
        <v>83</v>
      </c>
      <c r="G305" s="14" t="s">
        <v>85</v>
      </c>
      <c r="H305" s="42" t="s">
        <v>31</v>
      </c>
      <c r="I305" s="43" t="s">
        <v>34</v>
      </c>
      <c r="J305" s="47">
        <v>1</v>
      </c>
      <c r="K305" s="43">
        <v>100</v>
      </c>
      <c r="L305" s="117">
        <v>969</v>
      </c>
      <c r="M305" s="45"/>
      <c r="N305" s="45"/>
      <c r="O305" s="115">
        <v>969</v>
      </c>
      <c r="P305" s="21" t="str">
        <f>IF(AND($H305=P$11,$F305=Graphique!$A$2,$B305=Graphique!$A$1),MAX(P$11:P304)+1,"")</f>
        <v/>
      </c>
      <c r="Q305" s="21" t="str">
        <f>IF(AND($H305=Q$11,$F305=Graphique!$A$2,$B305=Graphique!$A$1),MAX(Q$11:Q304)+1,"")</f>
        <v/>
      </c>
      <c r="R305" s="21" t="str">
        <f>IF(AND($H305=R$11,$F305=Graphique!$A$2,$B305=Graphique!$A$1),MAX(R$11:R304)+1,"")</f>
        <v/>
      </c>
      <c r="S305" s="21" t="str">
        <f>IF(AND($H305=S$11,$F305=Graphique!$A$2,$B305=Graphique!$A$1),MAX(S$11:S304)+1,"")</f>
        <v/>
      </c>
      <c r="T305" s="21" t="str">
        <f>IF(AND($H305=T$11,$F305=Graphique!$A$2,$B305=Graphique!$A$1),MAX(T$11:T304)+1,"")</f>
        <v/>
      </c>
      <c r="U305" s="21" t="str">
        <f>IF(AND($H305=U$11,$F305=Graphique!$A$2,$B305=Graphique!$A$1),MAX(U$11:U304)+1,"")</f>
        <v/>
      </c>
      <c r="V305" s="21" t="str">
        <f>IF(AND($H305=V$11,$F305=Graphique!$A$2,$B305=Graphique!$A$1),MAX(V$11:V304)+1,"")</f>
        <v/>
      </c>
      <c r="W305" s="21" t="str">
        <f>IF(AND($H305=W$11,$F305=Graphique!$A$2,$B305=Graphique!$A$1),MAX(W$11:W304)+1,"")</f>
        <v/>
      </c>
      <c r="X305" s="21" t="str">
        <f>IF(AND($H305=X$11,$F305=Graphique!$A$2,$B305=Graphique!$A$1),MAX(X$11:X304)+1,"")</f>
        <v/>
      </c>
      <c r="Y305" s="21" t="str">
        <f>IF(AND($H305=Y$11,$F305=Graphique!$A$2,$B305=Graphique!$A$1),MAX(Y$11:Y304)+1,"")</f>
        <v/>
      </c>
      <c r="Z305" s="21" t="str">
        <f>IF(AND($H305=Z$11,$F305=Graphique!$A$2,$B305=Graphique!$A$1),MAX(Z$11:Z304)+1,"")</f>
        <v/>
      </c>
      <c r="AA305" s="21" t="str">
        <f>IF(AND($H305=AA$11,$F305=Graphique!$A$2,$B305=Graphique!$A$1),MAX(AA$11:AA304)+1,"")</f>
        <v/>
      </c>
      <c r="AB305" s="21" t="str">
        <f>IF(AND($H305=AB$11,$F305=Graphique!$A$2,$B305=Graphique!$A$1),MAX(AB$11:AB304)+1,"")</f>
        <v/>
      </c>
      <c r="AC305" s="21" t="str">
        <f>IF(AND($H305=AC$11,$F305=Graphique!$A$2,$B305=Graphique!$A$1),MAX(AC$11:AC304)+1,"")</f>
        <v/>
      </c>
    </row>
    <row r="306" spans="1:29" ht="15.75" x14ac:dyDescent="0.25">
      <c r="A306" s="14"/>
      <c r="B306" s="14" t="s">
        <v>111</v>
      </c>
      <c r="C306" s="14" t="s">
        <v>5</v>
      </c>
      <c r="D306" s="14" t="s">
        <v>112</v>
      </c>
      <c r="E306" s="14">
        <v>0.12</v>
      </c>
      <c r="F306" s="14" t="s">
        <v>83</v>
      </c>
      <c r="G306" s="14" t="s">
        <v>86</v>
      </c>
      <c r="H306" s="42" t="s">
        <v>31</v>
      </c>
      <c r="I306" s="43" t="s">
        <v>35</v>
      </c>
      <c r="J306" s="47">
        <v>1</v>
      </c>
      <c r="K306" s="43">
        <v>100</v>
      </c>
      <c r="L306" s="117"/>
      <c r="M306" s="45"/>
      <c r="N306" s="45"/>
      <c r="O306" s="115">
        <v>0</v>
      </c>
      <c r="P306" s="21" t="str">
        <f>IF(AND($H306=P$11,$F306=Graphique!$A$2,$B306=Graphique!$A$1),MAX(P$11:P305)+1,"")</f>
        <v/>
      </c>
      <c r="Q306" s="21" t="str">
        <f>IF(AND($H306=Q$11,$F306=Graphique!$A$2,$B306=Graphique!$A$1),MAX(Q$11:Q305)+1,"")</f>
        <v/>
      </c>
      <c r="R306" s="21" t="str">
        <f>IF(AND($H306=R$11,$F306=Graphique!$A$2,$B306=Graphique!$A$1),MAX(R$11:R305)+1,"")</f>
        <v/>
      </c>
      <c r="S306" s="21" t="str">
        <f>IF(AND($H306=S$11,$F306=Graphique!$A$2,$B306=Graphique!$A$1),MAX(S$11:S305)+1,"")</f>
        <v/>
      </c>
      <c r="T306" s="21" t="str">
        <f>IF(AND($H306=T$11,$F306=Graphique!$A$2,$B306=Graphique!$A$1),MAX(T$11:T305)+1,"")</f>
        <v/>
      </c>
      <c r="U306" s="21" t="str">
        <f>IF(AND($H306=U$11,$F306=Graphique!$A$2,$B306=Graphique!$A$1),MAX(U$11:U305)+1,"")</f>
        <v/>
      </c>
      <c r="V306" s="21" t="str">
        <f>IF(AND($H306=V$11,$F306=Graphique!$A$2,$B306=Graphique!$A$1),MAX(V$11:V305)+1,"")</f>
        <v/>
      </c>
      <c r="W306" s="21" t="str">
        <f>IF(AND($H306=W$11,$F306=Graphique!$A$2,$B306=Graphique!$A$1),MAX(W$11:W305)+1,"")</f>
        <v/>
      </c>
      <c r="X306" s="21" t="str">
        <f>IF(AND($H306=X$11,$F306=Graphique!$A$2,$B306=Graphique!$A$1),MAX(X$11:X305)+1,"")</f>
        <v/>
      </c>
      <c r="Y306" s="21" t="str">
        <f>IF(AND($H306=Y$11,$F306=Graphique!$A$2,$B306=Graphique!$A$1),MAX(Y$11:Y305)+1,"")</f>
        <v/>
      </c>
      <c r="Z306" s="21" t="str">
        <f>IF(AND($H306=Z$11,$F306=Graphique!$A$2,$B306=Graphique!$A$1),MAX(Z$11:Z305)+1,"")</f>
        <v/>
      </c>
      <c r="AA306" s="21" t="str">
        <f>IF(AND($H306=AA$11,$F306=Graphique!$A$2,$B306=Graphique!$A$1),MAX(AA$11:AA305)+1,"")</f>
        <v/>
      </c>
      <c r="AB306" s="21" t="str">
        <f>IF(AND($H306=AB$11,$F306=Graphique!$A$2,$B306=Graphique!$A$1),MAX(AB$11:AB305)+1,"")</f>
        <v/>
      </c>
      <c r="AC306" s="21" t="str">
        <f>IF(AND($H306=AC$11,$F306=Graphique!$A$2,$B306=Graphique!$A$1),MAX(AC$11:AC305)+1,"")</f>
        <v/>
      </c>
    </row>
    <row r="307" spans="1:29" ht="15.75" x14ac:dyDescent="0.25">
      <c r="A307" s="14"/>
      <c r="B307" s="14" t="s">
        <v>111</v>
      </c>
      <c r="C307" s="14" t="s">
        <v>5</v>
      </c>
      <c r="D307" s="14" t="s">
        <v>112</v>
      </c>
      <c r="E307" s="14">
        <v>0.12</v>
      </c>
      <c r="F307" s="14" t="s">
        <v>83</v>
      </c>
      <c r="G307" s="14" t="s">
        <v>85</v>
      </c>
      <c r="H307" s="42" t="s">
        <v>31</v>
      </c>
      <c r="I307" s="43" t="s">
        <v>36</v>
      </c>
      <c r="J307" s="47">
        <v>1</v>
      </c>
      <c r="K307" s="43">
        <v>100</v>
      </c>
      <c r="L307" s="117">
        <v>929</v>
      </c>
      <c r="M307" s="45"/>
      <c r="N307" s="45"/>
      <c r="O307" s="115">
        <v>929</v>
      </c>
      <c r="P307" s="21" t="str">
        <f>IF(AND($H307=P$11,$F307=Graphique!$A$2,$B307=Graphique!$A$1),MAX(P$11:P306)+1,"")</f>
        <v/>
      </c>
      <c r="Q307" s="21" t="str">
        <f>IF(AND($H307=Q$11,$F307=Graphique!$A$2,$B307=Graphique!$A$1),MAX(Q$11:Q306)+1,"")</f>
        <v/>
      </c>
      <c r="R307" s="21" t="str">
        <f>IF(AND($H307=R$11,$F307=Graphique!$A$2,$B307=Graphique!$A$1),MAX(R$11:R306)+1,"")</f>
        <v/>
      </c>
      <c r="S307" s="21" t="str">
        <f>IF(AND($H307=S$11,$F307=Graphique!$A$2,$B307=Graphique!$A$1),MAX(S$11:S306)+1,"")</f>
        <v/>
      </c>
      <c r="T307" s="21" t="str">
        <f>IF(AND($H307=T$11,$F307=Graphique!$A$2,$B307=Graphique!$A$1),MAX(T$11:T306)+1,"")</f>
        <v/>
      </c>
      <c r="U307" s="21" t="str">
        <f>IF(AND($H307=U$11,$F307=Graphique!$A$2,$B307=Graphique!$A$1),MAX(U$11:U306)+1,"")</f>
        <v/>
      </c>
      <c r="V307" s="21" t="str">
        <f>IF(AND($H307=V$11,$F307=Graphique!$A$2,$B307=Graphique!$A$1),MAX(V$11:V306)+1,"")</f>
        <v/>
      </c>
      <c r="W307" s="21" t="str">
        <f>IF(AND($H307=W$11,$F307=Graphique!$A$2,$B307=Graphique!$A$1),MAX(W$11:W306)+1,"")</f>
        <v/>
      </c>
      <c r="X307" s="21" t="str">
        <f>IF(AND($H307=X$11,$F307=Graphique!$A$2,$B307=Graphique!$A$1),MAX(X$11:X306)+1,"")</f>
        <v/>
      </c>
      <c r="Y307" s="21" t="str">
        <f>IF(AND($H307=Y$11,$F307=Graphique!$A$2,$B307=Graphique!$A$1),MAX(Y$11:Y306)+1,"")</f>
        <v/>
      </c>
      <c r="Z307" s="21" t="str">
        <f>IF(AND($H307=Z$11,$F307=Graphique!$A$2,$B307=Graphique!$A$1),MAX(Z$11:Z306)+1,"")</f>
        <v/>
      </c>
      <c r="AA307" s="21" t="str">
        <f>IF(AND($H307=AA$11,$F307=Graphique!$A$2,$B307=Graphique!$A$1),MAX(AA$11:AA306)+1,"")</f>
        <v/>
      </c>
      <c r="AB307" s="21" t="str">
        <f>IF(AND($H307=AB$11,$F307=Graphique!$A$2,$B307=Graphique!$A$1),MAX(AB$11:AB306)+1,"")</f>
        <v/>
      </c>
      <c r="AC307" s="21" t="str">
        <f>IF(AND($H307=AC$11,$F307=Graphique!$A$2,$B307=Graphique!$A$1),MAX(AC$11:AC306)+1,"")</f>
        <v/>
      </c>
    </row>
    <row r="308" spans="1:29" ht="15.75" x14ac:dyDescent="0.25">
      <c r="A308" s="14"/>
      <c r="B308" s="14" t="s">
        <v>111</v>
      </c>
      <c r="C308" s="14" t="s">
        <v>5</v>
      </c>
      <c r="D308" s="14" t="s">
        <v>112</v>
      </c>
      <c r="E308" s="14">
        <v>0.12</v>
      </c>
      <c r="F308" s="14" t="s">
        <v>84</v>
      </c>
      <c r="G308" s="14" t="s">
        <v>86</v>
      </c>
      <c r="H308" s="42" t="s">
        <v>31</v>
      </c>
      <c r="I308" s="43" t="s">
        <v>62</v>
      </c>
      <c r="J308" s="46">
        <v>0.75</v>
      </c>
      <c r="K308" s="43">
        <v>75</v>
      </c>
      <c r="L308" s="117">
        <v>1299</v>
      </c>
      <c r="M308" s="45"/>
      <c r="N308" s="45"/>
      <c r="O308" s="115">
        <v>1299</v>
      </c>
      <c r="P308" s="21" t="str">
        <f>IF(AND($H308=P$11,$F308=Graphique!$A$2,$B308=Graphique!$A$1),MAX(P$11:P307)+1,"")</f>
        <v/>
      </c>
      <c r="Q308" s="21" t="str">
        <f>IF(AND($H308=Q$11,$F308=Graphique!$A$2,$B308=Graphique!$A$1),MAX(Q$11:Q307)+1,"")</f>
        <v/>
      </c>
      <c r="R308" s="21" t="str">
        <f>IF(AND($H308=R$11,$F308=Graphique!$A$2,$B308=Graphique!$A$1),MAX(R$11:R307)+1,"")</f>
        <v/>
      </c>
      <c r="S308" s="21" t="str">
        <f>IF(AND($H308=S$11,$F308=Graphique!$A$2,$B308=Graphique!$A$1),MAX(S$11:S307)+1,"")</f>
        <v/>
      </c>
      <c r="T308" s="21" t="str">
        <f>IF(AND($H308=T$11,$F308=Graphique!$A$2,$B308=Graphique!$A$1),MAX(T$11:T307)+1,"")</f>
        <v/>
      </c>
      <c r="U308" s="21" t="str">
        <f>IF(AND($H308=U$11,$F308=Graphique!$A$2,$B308=Graphique!$A$1),MAX(U$11:U307)+1,"")</f>
        <v/>
      </c>
      <c r="V308" s="21" t="str">
        <f>IF(AND($H308=V$11,$F308=Graphique!$A$2,$B308=Graphique!$A$1),MAX(V$11:V307)+1,"")</f>
        <v/>
      </c>
      <c r="W308" s="21" t="str">
        <f>IF(AND($H308=W$11,$F308=Graphique!$A$2,$B308=Graphique!$A$1),MAX(W$11:W307)+1,"")</f>
        <v/>
      </c>
      <c r="X308" s="21" t="str">
        <f>IF(AND($H308=X$11,$F308=Graphique!$A$2,$B308=Graphique!$A$1),MAX(X$11:X307)+1,"")</f>
        <v/>
      </c>
      <c r="Y308" s="21" t="str">
        <f>IF(AND($H308=Y$11,$F308=Graphique!$A$2,$B308=Graphique!$A$1),MAX(Y$11:Y307)+1,"")</f>
        <v/>
      </c>
      <c r="Z308" s="21" t="str">
        <f>IF(AND($H308=Z$11,$F308=Graphique!$A$2,$B308=Graphique!$A$1),MAX(Z$11:Z307)+1,"")</f>
        <v/>
      </c>
      <c r="AA308" s="21" t="str">
        <f>IF(AND($H308=AA$11,$F308=Graphique!$A$2,$B308=Graphique!$A$1),MAX(AA$11:AA307)+1,"")</f>
        <v/>
      </c>
      <c r="AB308" s="21" t="str">
        <f>IF(AND($H308=AB$11,$F308=Graphique!$A$2,$B308=Graphique!$A$1),MAX(AB$11:AB307)+1,"")</f>
        <v/>
      </c>
      <c r="AC308" s="21" t="str">
        <f>IF(AND($H308=AC$11,$F308=Graphique!$A$2,$B308=Graphique!$A$1),MAX(AC$11:AC307)+1,"")</f>
        <v/>
      </c>
    </row>
    <row r="309" spans="1:29" ht="15.75" x14ac:dyDescent="0.25">
      <c r="A309" s="14"/>
      <c r="B309" s="14" t="s">
        <v>111</v>
      </c>
      <c r="C309" s="14" t="s">
        <v>5</v>
      </c>
      <c r="D309" s="14" t="s">
        <v>112</v>
      </c>
      <c r="E309" s="14">
        <v>0.12</v>
      </c>
      <c r="F309" s="14" t="s">
        <v>84</v>
      </c>
      <c r="G309" s="14" t="s">
        <v>86</v>
      </c>
      <c r="H309" s="42" t="s">
        <v>31</v>
      </c>
      <c r="I309" s="43" t="s">
        <v>37</v>
      </c>
      <c r="J309" s="46">
        <v>0.5</v>
      </c>
      <c r="K309" s="43">
        <v>50</v>
      </c>
      <c r="L309" s="117">
        <v>999</v>
      </c>
      <c r="M309" s="45"/>
      <c r="N309" s="45"/>
      <c r="O309" s="115">
        <v>999</v>
      </c>
      <c r="P309" s="21" t="str">
        <f>IF(AND($H309=P$11,$F309=Graphique!$A$2,$B309=Graphique!$A$1),MAX(P$11:P308)+1,"")</f>
        <v/>
      </c>
      <c r="Q309" s="21" t="str">
        <f>IF(AND($H309=Q$11,$F309=Graphique!$A$2,$B309=Graphique!$A$1),MAX(Q$11:Q308)+1,"")</f>
        <v/>
      </c>
      <c r="R309" s="21" t="str">
        <f>IF(AND($H309=R$11,$F309=Graphique!$A$2,$B309=Graphique!$A$1),MAX(R$11:R308)+1,"")</f>
        <v/>
      </c>
      <c r="S309" s="21" t="str">
        <f>IF(AND($H309=S$11,$F309=Graphique!$A$2,$B309=Graphique!$A$1),MAX(S$11:S308)+1,"")</f>
        <v/>
      </c>
      <c r="T309" s="21" t="str">
        <f>IF(AND($H309=T$11,$F309=Graphique!$A$2,$B309=Graphique!$A$1),MAX(T$11:T308)+1,"")</f>
        <v/>
      </c>
      <c r="U309" s="21" t="str">
        <f>IF(AND($H309=U$11,$F309=Graphique!$A$2,$B309=Graphique!$A$1),MAX(U$11:U308)+1,"")</f>
        <v/>
      </c>
      <c r="V309" s="21" t="str">
        <f>IF(AND($H309=V$11,$F309=Graphique!$A$2,$B309=Graphique!$A$1),MAX(V$11:V308)+1,"")</f>
        <v/>
      </c>
      <c r="W309" s="21" t="str">
        <f>IF(AND($H309=W$11,$F309=Graphique!$A$2,$B309=Graphique!$A$1),MAX(W$11:W308)+1,"")</f>
        <v/>
      </c>
      <c r="X309" s="21" t="str">
        <f>IF(AND($H309=X$11,$F309=Graphique!$A$2,$B309=Graphique!$A$1),MAX(X$11:X308)+1,"")</f>
        <v/>
      </c>
      <c r="Y309" s="21" t="str">
        <f>IF(AND($H309=Y$11,$F309=Graphique!$A$2,$B309=Graphique!$A$1),MAX(Y$11:Y308)+1,"")</f>
        <v/>
      </c>
      <c r="Z309" s="21" t="str">
        <f>IF(AND($H309=Z$11,$F309=Graphique!$A$2,$B309=Graphique!$A$1),MAX(Z$11:Z308)+1,"")</f>
        <v/>
      </c>
      <c r="AA309" s="21" t="str">
        <f>IF(AND($H309=AA$11,$F309=Graphique!$A$2,$B309=Graphique!$A$1),MAX(AA$11:AA308)+1,"")</f>
        <v/>
      </c>
      <c r="AB309" s="21" t="str">
        <f>IF(AND($H309=AB$11,$F309=Graphique!$A$2,$B309=Graphique!$A$1),MAX(AB$11:AB308)+1,"")</f>
        <v/>
      </c>
      <c r="AC309" s="21" t="str">
        <f>IF(AND($H309=AC$11,$F309=Graphique!$A$2,$B309=Graphique!$A$1),MAX(AC$11:AC308)+1,"")</f>
        <v/>
      </c>
    </row>
    <row r="310" spans="1:29" ht="15.75" x14ac:dyDescent="0.25">
      <c r="A310" s="14"/>
      <c r="B310" s="14" t="s">
        <v>111</v>
      </c>
      <c r="C310" s="14" t="s">
        <v>5</v>
      </c>
      <c r="D310" s="14" t="s">
        <v>112</v>
      </c>
      <c r="E310" s="14">
        <v>0.12</v>
      </c>
      <c r="F310" s="14" t="s">
        <v>84</v>
      </c>
      <c r="G310" s="14" t="s">
        <v>86</v>
      </c>
      <c r="H310" s="42" t="s">
        <v>31</v>
      </c>
      <c r="I310" s="43" t="s">
        <v>38</v>
      </c>
      <c r="J310" s="46">
        <v>0.75</v>
      </c>
      <c r="K310" s="43">
        <v>75</v>
      </c>
      <c r="L310" s="117"/>
      <c r="M310" s="45"/>
      <c r="N310" s="45"/>
      <c r="O310" s="115">
        <v>0</v>
      </c>
      <c r="P310" s="21" t="str">
        <f>IF(AND($H310=P$11,$F310=Graphique!$A$2,$B310=Graphique!$A$1),MAX(P$11:P309)+1,"")</f>
        <v/>
      </c>
      <c r="Q310" s="21" t="str">
        <f>IF(AND($H310=Q$11,$F310=Graphique!$A$2,$B310=Graphique!$A$1),MAX(Q$11:Q309)+1,"")</f>
        <v/>
      </c>
      <c r="R310" s="21" t="str">
        <f>IF(AND($H310=R$11,$F310=Graphique!$A$2,$B310=Graphique!$A$1),MAX(R$11:R309)+1,"")</f>
        <v/>
      </c>
      <c r="S310" s="21" t="str">
        <f>IF(AND($H310=S$11,$F310=Graphique!$A$2,$B310=Graphique!$A$1),MAX(S$11:S309)+1,"")</f>
        <v/>
      </c>
      <c r="T310" s="21" t="str">
        <f>IF(AND($H310=T$11,$F310=Graphique!$A$2,$B310=Graphique!$A$1),MAX(T$11:T309)+1,"")</f>
        <v/>
      </c>
      <c r="U310" s="21" t="str">
        <f>IF(AND($H310=U$11,$F310=Graphique!$A$2,$B310=Graphique!$A$1),MAX(U$11:U309)+1,"")</f>
        <v/>
      </c>
      <c r="V310" s="21" t="str">
        <f>IF(AND($H310=V$11,$F310=Graphique!$A$2,$B310=Graphique!$A$1),MAX(V$11:V309)+1,"")</f>
        <v/>
      </c>
      <c r="W310" s="21" t="str">
        <f>IF(AND($H310=W$11,$F310=Graphique!$A$2,$B310=Graphique!$A$1),MAX(W$11:W309)+1,"")</f>
        <v/>
      </c>
      <c r="X310" s="21" t="str">
        <f>IF(AND($H310=X$11,$F310=Graphique!$A$2,$B310=Graphique!$A$1),MAX(X$11:X309)+1,"")</f>
        <v/>
      </c>
      <c r="Y310" s="21" t="str">
        <f>IF(AND($H310=Y$11,$F310=Graphique!$A$2,$B310=Graphique!$A$1),MAX(Y$11:Y309)+1,"")</f>
        <v/>
      </c>
      <c r="Z310" s="21" t="str">
        <f>IF(AND($H310=Z$11,$F310=Graphique!$A$2,$B310=Graphique!$A$1),MAX(Z$11:Z309)+1,"")</f>
        <v/>
      </c>
      <c r="AA310" s="21" t="str">
        <f>IF(AND($H310=AA$11,$F310=Graphique!$A$2,$B310=Graphique!$A$1),MAX(AA$11:AA309)+1,"")</f>
        <v/>
      </c>
      <c r="AB310" s="21" t="str">
        <f>IF(AND($H310=AB$11,$F310=Graphique!$A$2,$B310=Graphique!$A$1),MAX(AB$11:AB309)+1,"")</f>
        <v/>
      </c>
      <c r="AC310" s="21" t="str">
        <f>IF(AND($H310=AC$11,$F310=Graphique!$A$2,$B310=Graphique!$A$1),MAX(AC$11:AC309)+1,"")</f>
        <v/>
      </c>
    </row>
    <row r="311" spans="1:29" ht="15.75" x14ac:dyDescent="0.25">
      <c r="A311" s="14"/>
      <c r="B311" s="14" t="s">
        <v>111</v>
      </c>
      <c r="C311" s="14" t="s">
        <v>5</v>
      </c>
      <c r="D311" s="14" t="s">
        <v>112</v>
      </c>
      <c r="E311" s="14">
        <v>0.12</v>
      </c>
      <c r="F311" s="14" t="s">
        <v>83</v>
      </c>
      <c r="G311" s="14" t="s">
        <v>86</v>
      </c>
      <c r="H311" s="127" t="s">
        <v>39</v>
      </c>
      <c r="I311" s="128" t="s">
        <v>90</v>
      </c>
      <c r="J311" s="122">
        <v>1.5</v>
      </c>
      <c r="K311" s="128">
        <v>150</v>
      </c>
      <c r="L311" s="132">
        <v>1669</v>
      </c>
      <c r="M311" s="129"/>
      <c r="N311" s="129"/>
      <c r="O311" s="130">
        <v>1669</v>
      </c>
      <c r="P311" s="21" t="str">
        <f>IF(AND($H311=P$11,$F311=Graphique!$A$2,$B311=Graphique!$A$1),MAX(P$11:P310)+1,"")</f>
        <v/>
      </c>
      <c r="Q311" s="21" t="str">
        <f>IF(AND($H311=Q$11,$F311=Graphique!$A$2,$B311=Graphique!$A$1),MAX(Q$11:Q310)+1,"")</f>
        <v/>
      </c>
      <c r="R311" s="21" t="str">
        <f>IF(AND($H311=R$11,$F311=Graphique!$A$2,$B311=Graphique!$A$1),MAX(R$11:R310)+1,"")</f>
        <v/>
      </c>
      <c r="S311" s="21" t="str">
        <f>IF(AND($H311=S$11,$F311=Graphique!$A$2,$B311=Graphique!$A$1),MAX(S$11:S310)+1,"")</f>
        <v/>
      </c>
      <c r="T311" s="21" t="str">
        <f>IF(AND($H311=T$11,$F311=Graphique!$A$2,$B311=Graphique!$A$1),MAX(T$11:T310)+1,"")</f>
        <v/>
      </c>
      <c r="U311" s="21" t="str">
        <f>IF(AND($H311=U$11,$F311=Graphique!$A$2,$B311=Graphique!$A$1),MAX(U$11:U310)+1,"")</f>
        <v/>
      </c>
      <c r="V311" s="21" t="str">
        <f>IF(AND($H311=V$11,$F311=Graphique!$A$2,$B311=Graphique!$A$1),MAX(V$11:V310)+1,"")</f>
        <v/>
      </c>
      <c r="W311" s="21" t="str">
        <f>IF(AND($H311=W$11,$F311=Graphique!$A$2,$B311=Graphique!$A$1),MAX(W$11:W310)+1,"")</f>
        <v/>
      </c>
      <c r="X311" s="21" t="str">
        <f>IF(AND($H311=X$11,$F311=Graphique!$A$2,$B311=Graphique!$A$1),MAX(X$11:X310)+1,"")</f>
        <v/>
      </c>
      <c r="Y311" s="21" t="str">
        <f>IF(AND($H311=Y$11,$F311=Graphique!$A$2,$B311=Graphique!$A$1),MAX(Y$11:Y310)+1,"")</f>
        <v/>
      </c>
      <c r="Z311" s="21" t="str">
        <f>IF(AND($H311=Z$11,$F311=Graphique!$A$2,$B311=Graphique!$A$1),MAX(Z$11:Z310)+1,"")</f>
        <v/>
      </c>
      <c r="AA311" s="21" t="str">
        <f>IF(AND($H311=AA$11,$F311=Graphique!$A$2,$B311=Graphique!$A$1),MAX(AA$11:AA310)+1,"")</f>
        <v/>
      </c>
      <c r="AB311" s="21" t="str">
        <f>IF(AND($H311=AB$11,$F311=Graphique!$A$2,$B311=Graphique!$A$1),MAX(AB$11:AB310)+1,"")</f>
        <v/>
      </c>
      <c r="AC311" s="21" t="str">
        <f>IF(AND($H311=AC$11,$F311=Graphique!$A$2,$B311=Graphique!$A$1),MAX(AC$11:AC310)+1,"")</f>
        <v/>
      </c>
    </row>
    <row r="312" spans="1:29" ht="15.75" x14ac:dyDescent="0.25">
      <c r="A312" s="14"/>
      <c r="B312" s="14" t="s">
        <v>111</v>
      </c>
      <c r="C312" s="14" t="s">
        <v>5</v>
      </c>
      <c r="D312" s="14" t="s">
        <v>112</v>
      </c>
      <c r="E312" s="14">
        <v>0.12</v>
      </c>
      <c r="F312" s="14" t="s">
        <v>83</v>
      </c>
      <c r="G312" s="14" t="s">
        <v>86</v>
      </c>
      <c r="H312" s="127" t="s">
        <v>39</v>
      </c>
      <c r="I312" s="128" t="s">
        <v>40</v>
      </c>
      <c r="J312" s="125">
        <v>1</v>
      </c>
      <c r="K312" s="128">
        <v>100</v>
      </c>
      <c r="L312" s="132">
        <v>1279</v>
      </c>
      <c r="M312" s="129"/>
      <c r="N312" s="129"/>
      <c r="O312" s="130">
        <v>1279</v>
      </c>
      <c r="P312" s="21" t="str">
        <f>IF(AND($H312=P$11,$F312=Graphique!$A$2,$B312=Graphique!$A$1),MAX(P$11:P311)+1,"")</f>
        <v/>
      </c>
      <c r="Q312" s="21" t="str">
        <f>IF(AND($H312=Q$11,$F312=Graphique!$A$2,$B312=Graphique!$A$1),MAX(Q$11:Q311)+1,"")</f>
        <v/>
      </c>
      <c r="R312" s="21" t="str">
        <f>IF(AND($H312=R$11,$F312=Graphique!$A$2,$B312=Graphique!$A$1),MAX(R$11:R311)+1,"")</f>
        <v/>
      </c>
      <c r="S312" s="21" t="str">
        <f>IF(AND($H312=S$11,$F312=Graphique!$A$2,$B312=Graphique!$A$1),MAX(S$11:S311)+1,"")</f>
        <v/>
      </c>
      <c r="T312" s="21" t="str">
        <f>IF(AND($H312=T$11,$F312=Graphique!$A$2,$B312=Graphique!$A$1),MAX(T$11:T311)+1,"")</f>
        <v/>
      </c>
      <c r="U312" s="21" t="str">
        <f>IF(AND($H312=U$11,$F312=Graphique!$A$2,$B312=Graphique!$A$1),MAX(U$11:U311)+1,"")</f>
        <v/>
      </c>
      <c r="V312" s="21" t="str">
        <f>IF(AND($H312=V$11,$F312=Graphique!$A$2,$B312=Graphique!$A$1),MAX(V$11:V311)+1,"")</f>
        <v/>
      </c>
      <c r="W312" s="21" t="str">
        <f>IF(AND($H312=W$11,$F312=Graphique!$A$2,$B312=Graphique!$A$1),MAX(W$11:W311)+1,"")</f>
        <v/>
      </c>
      <c r="X312" s="21" t="str">
        <f>IF(AND($H312=X$11,$F312=Graphique!$A$2,$B312=Graphique!$A$1),MAX(X$11:X311)+1,"")</f>
        <v/>
      </c>
      <c r="Y312" s="21" t="str">
        <f>IF(AND($H312=Y$11,$F312=Graphique!$A$2,$B312=Graphique!$A$1),MAX(Y$11:Y311)+1,"")</f>
        <v/>
      </c>
      <c r="Z312" s="21" t="str">
        <f>IF(AND($H312=Z$11,$F312=Graphique!$A$2,$B312=Graphique!$A$1),MAX(Z$11:Z311)+1,"")</f>
        <v/>
      </c>
      <c r="AA312" s="21" t="str">
        <f>IF(AND($H312=AA$11,$F312=Graphique!$A$2,$B312=Graphique!$A$1),MAX(AA$11:AA311)+1,"")</f>
        <v/>
      </c>
      <c r="AB312" s="21" t="str">
        <f>IF(AND($H312=AB$11,$F312=Graphique!$A$2,$B312=Graphique!$A$1),MAX(AB$11:AB311)+1,"")</f>
        <v/>
      </c>
      <c r="AC312" s="21" t="str">
        <f>IF(AND($H312=AC$11,$F312=Graphique!$A$2,$B312=Graphique!$A$1),MAX(AC$11:AC311)+1,"")</f>
        <v/>
      </c>
    </row>
    <row r="313" spans="1:29" ht="15.75" x14ac:dyDescent="0.25">
      <c r="A313" s="14"/>
      <c r="B313" s="14" t="s">
        <v>111</v>
      </c>
      <c r="C313" s="14" t="s">
        <v>5</v>
      </c>
      <c r="D313" s="14" t="s">
        <v>112</v>
      </c>
      <c r="E313" s="14">
        <v>0.12</v>
      </c>
      <c r="F313" s="14" t="s">
        <v>83</v>
      </c>
      <c r="G313" s="14" t="s">
        <v>86</v>
      </c>
      <c r="H313" s="127" t="s">
        <v>39</v>
      </c>
      <c r="I313" s="128" t="s">
        <v>70</v>
      </c>
      <c r="J313" s="126">
        <v>0.5</v>
      </c>
      <c r="K313" s="128">
        <v>50</v>
      </c>
      <c r="L313" s="132">
        <v>999</v>
      </c>
      <c r="M313" s="129"/>
      <c r="N313" s="129"/>
      <c r="O313" s="130">
        <v>999</v>
      </c>
      <c r="P313" s="21" t="str">
        <f>IF(AND($H313=P$11,$F313=Graphique!$A$2,$B313=Graphique!$A$1),MAX(P$11:P312)+1,"")</f>
        <v/>
      </c>
      <c r="Q313" s="21" t="str">
        <f>IF(AND($H313=Q$11,$F313=Graphique!$A$2,$B313=Graphique!$A$1),MAX(Q$11:Q312)+1,"")</f>
        <v/>
      </c>
      <c r="R313" s="21" t="str">
        <f>IF(AND($H313=R$11,$F313=Graphique!$A$2,$B313=Graphique!$A$1),MAX(R$11:R312)+1,"")</f>
        <v/>
      </c>
      <c r="S313" s="21" t="str">
        <f>IF(AND($H313=S$11,$F313=Graphique!$A$2,$B313=Graphique!$A$1),MAX(S$11:S312)+1,"")</f>
        <v/>
      </c>
      <c r="T313" s="21" t="str">
        <f>IF(AND($H313=T$11,$F313=Graphique!$A$2,$B313=Graphique!$A$1),MAX(T$11:T312)+1,"")</f>
        <v/>
      </c>
      <c r="U313" s="21" t="str">
        <f>IF(AND($H313=U$11,$F313=Graphique!$A$2,$B313=Graphique!$A$1),MAX(U$11:U312)+1,"")</f>
        <v/>
      </c>
      <c r="V313" s="21" t="str">
        <f>IF(AND($H313=V$11,$F313=Graphique!$A$2,$B313=Graphique!$A$1),MAX(V$11:V312)+1,"")</f>
        <v/>
      </c>
      <c r="W313" s="21" t="str">
        <f>IF(AND($H313=W$11,$F313=Graphique!$A$2,$B313=Graphique!$A$1),MAX(W$11:W312)+1,"")</f>
        <v/>
      </c>
      <c r="X313" s="21" t="str">
        <f>IF(AND($H313=X$11,$F313=Graphique!$A$2,$B313=Graphique!$A$1),MAX(X$11:X312)+1,"")</f>
        <v/>
      </c>
      <c r="Y313" s="21" t="str">
        <f>IF(AND($H313=Y$11,$F313=Graphique!$A$2,$B313=Graphique!$A$1),MAX(Y$11:Y312)+1,"")</f>
        <v/>
      </c>
      <c r="Z313" s="21" t="str">
        <f>IF(AND($H313=Z$11,$F313=Graphique!$A$2,$B313=Graphique!$A$1),MAX(Z$11:Z312)+1,"")</f>
        <v/>
      </c>
      <c r="AA313" s="21" t="str">
        <f>IF(AND($H313=AA$11,$F313=Graphique!$A$2,$B313=Graphique!$A$1),MAX(AA$11:AA312)+1,"")</f>
        <v/>
      </c>
      <c r="AB313" s="21" t="str">
        <f>IF(AND($H313=AB$11,$F313=Graphique!$A$2,$B313=Graphique!$A$1),MAX(AB$11:AB312)+1,"")</f>
        <v/>
      </c>
      <c r="AC313" s="21" t="str">
        <f>IF(AND($H313=AC$11,$F313=Graphique!$A$2,$B313=Graphique!$A$1),MAX(AC$11:AC312)+1,"")</f>
        <v/>
      </c>
    </row>
    <row r="314" spans="1:29" ht="15.75" x14ac:dyDescent="0.25">
      <c r="A314" s="14"/>
      <c r="B314" s="14" t="s">
        <v>111</v>
      </c>
      <c r="C314" s="14" t="s">
        <v>5</v>
      </c>
      <c r="D314" s="14" t="s">
        <v>112</v>
      </c>
      <c r="E314" s="14">
        <v>0.12</v>
      </c>
      <c r="F314" s="14" t="s">
        <v>83</v>
      </c>
      <c r="G314" s="14" t="s">
        <v>85</v>
      </c>
      <c r="H314" s="127" t="s">
        <v>39</v>
      </c>
      <c r="I314" s="128" t="s">
        <v>41</v>
      </c>
      <c r="J314" s="125">
        <v>1</v>
      </c>
      <c r="K314" s="128">
        <v>100</v>
      </c>
      <c r="L314" s="132">
        <v>999</v>
      </c>
      <c r="M314" s="129"/>
      <c r="N314" s="129"/>
      <c r="O314" s="130">
        <v>999</v>
      </c>
      <c r="P314" s="21" t="str">
        <f>IF(AND($H314=P$11,$F314=Graphique!$A$2,$B314=Graphique!$A$1),MAX(P$11:P313)+1,"")</f>
        <v/>
      </c>
      <c r="Q314" s="21" t="str">
        <f>IF(AND($H314=Q$11,$F314=Graphique!$A$2,$B314=Graphique!$A$1),MAX(Q$11:Q313)+1,"")</f>
        <v/>
      </c>
      <c r="R314" s="21" t="str">
        <f>IF(AND($H314=R$11,$F314=Graphique!$A$2,$B314=Graphique!$A$1),MAX(R$11:R313)+1,"")</f>
        <v/>
      </c>
      <c r="S314" s="21" t="str">
        <f>IF(AND($H314=S$11,$F314=Graphique!$A$2,$B314=Graphique!$A$1),MAX(S$11:S313)+1,"")</f>
        <v/>
      </c>
      <c r="T314" s="21" t="str">
        <f>IF(AND($H314=T$11,$F314=Graphique!$A$2,$B314=Graphique!$A$1),MAX(T$11:T313)+1,"")</f>
        <v/>
      </c>
      <c r="U314" s="21" t="str">
        <f>IF(AND($H314=U$11,$F314=Graphique!$A$2,$B314=Graphique!$A$1),MAX(U$11:U313)+1,"")</f>
        <v/>
      </c>
      <c r="V314" s="21" t="str">
        <f>IF(AND($H314=V$11,$F314=Graphique!$A$2,$B314=Graphique!$A$1),MAX(V$11:V313)+1,"")</f>
        <v/>
      </c>
      <c r="W314" s="21" t="str">
        <f>IF(AND($H314=W$11,$F314=Graphique!$A$2,$B314=Graphique!$A$1),MAX(W$11:W313)+1,"")</f>
        <v/>
      </c>
      <c r="X314" s="21" t="str">
        <f>IF(AND($H314=X$11,$F314=Graphique!$A$2,$B314=Graphique!$A$1),MAX(X$11:X313)+1,"")</f>
        <v/>
      </c>
      <c r="Y314" s="21" t="str">
        <f>IF(AND($H314=Y$11,$F314=Graphique!$A$2,$B314=Graphique!$A$1),MAX(Y$11:Y313)+1,"")</f>
        <v/>
      </c>
      <c r="Z314" s="21" t="str">
        <f>IF(AND($H314=Z$11,$F314=Graphique!$A$2,$B314=Graphique!$A$1),MAX(Z$11:Z313)+1,"")</f>
        <v/>
      </c>
      <c r="AA314" s="21" t="str">
        <f>IF(AND($H314=AA$11,$F314=Graphique!$A$2,$B314=Graphique!$A$1),MAX(AA$11:AA313)+1,"")</f>
        <v/>
      </c>
      <c r="AB314" s="21" t="str">
        <f>IF(AND($H314=AB$11,$F314=Graphique!$A$2,$B314=Graphique!$A$1),MAX(AB$11:AB313)+1,"")</f>
        <v/>
      </c>
      <c r="AC314" s="21" t="str">
        <f>IF(AND($H314=AC$11,$F314=Graphique!$A$2,$B314=Graphique!$A$1),MAX(AC$11:AC313)+1,"")</f>
        <v/>
      </c>
    </row>
    <row r="315" spans="1:29" ht="15.75" x14ac:dyDescent="0.25">
      <c r="A315" s="14"/>
      <c r="B315" s="14" t="s">
        <v>111</v>
      </c>
      <c r="C315" s="14" t="s">
        <v>5</v>
      </c>
      <c r="D315" s="14" t="s">
        <v>112</v>
      </c>
      <c r="E315" s="14">
        <v>0.12</v>
      </c>
      <c r="F315" s="14" t="s">
        <v>83</v>
      </c>
      <c r="G315" s="14" t="s">
        <v>85</v>
      </c>
      <c r="H315" s="127" t="s">
        <v>39</v>
      </c>
      <c r="I315" s="128" t="s">
        <v>88</v>
      </c>
      <c r="J315" s="126">
        <v>0.5</v>
      </c>
      <c r="K315" s="128">
        <v>50</v>
      </c>
      <c r="L315" s="132">
        <v>799</v>
      </c>
      <c r="M315" s="129"/>
      <c r="N315" s="129"/>
      <c r="O315" s="130">
        <v>799</v>
      </c>
      <c r="P315" s="21" t="str">
        <f>IF(AND($H315=P$11,$F315=Graphique!$A$2,$B315=Graphique!$A$1),MAX(P$11:P314)+1,"")</f>
        <v/>
      </c>
      <c r="Q315" s="21" t="str">
        <f>IF(AND($H315=Q$11,$F315=Graphique!$A$2,$B315=Graphique!$A$1),MAX(Q$11:Q314)+1,"")</f>
        <v/>
      </c>
      <c r="R315" s="21" t="str">
        <f>IF(AND($H315=R$11,$F315=Graphique!$A$2,$B315=Graphique!$A$1),MAX(R$11:R314)+1,"")</f>
        <v/>
      </c>
      <c r="S315" s="21" t="str">
        <f>IF(AND($H315=S$11,$F315=Graphique!$A$2,$B315=Graphique!$A$1),MAX(S$11:S314)+1,"")</f>
        <v/>
      </c>
      <c r="T315" s="21" t="str">
        <f>IF(AND($H315=T$11,$F315=Graphique!$A$2,$B315=Graphique!$A$1),MAX(T$11:T314)+1,"")</f>
        <v/>
      </c>
      <c r="U315" s="21" t="str">
        <f>IF(AND($H315=U$11,$F315=Graphique!$A$2,$B315=Graphique!$A$1),MAX(U$11:U314)+1,"")</f>
        <v/>
      </c>
      <c r="V315" s="21" t="str">
        <f>IF(AND($H315=V$11,$F315=Graphique!$A$2,$B315=Graphique!$A$1),MAX(V$11:V314)+1,"")</f>
        <v/>
      </c>
      <c r="W315" s="21" t="str">
        <f>IF(AND($H315=W$11,$F315=Graphique!$A$2,$B315=Graphique!$A$1),MAX(W$11:W314)+1,"")</f>
        <v/>
      </c>
      <c r="X315" s="21" t="str">
        <f>IF(AND($H315=X$11,$F315=Graphique!$A$2,$B315=Graphique!$A$1),MAX(X$11:X314)+1,"")</f>
        <v/>
      </c>
      <c r="Y315" s="21" t="str">
        <f>IF(AND($H315=Y$11,$F315=Graphique!$A$2,$B315=Graphique!$A$1),MAX(Y$11:Y314)+1,"")</f>
        <v/>
      </c>
      <c r="Z315" s="21" t="str">
        <f>IF(AND($H315=Z$11,$F315=Graphique!$A$2,$B315=Graphique!$A$1),MAX(Z$11:Z314)+1,"")</f>
        <v/>
      </c>
      <c r="AA315" s="21" t="str">
        <f>IF(AND($H315=AA$11,$F315=Graphique!$A$2,$B315=Graphique!$A$1),MAX(AA$11:AA314)+1,"")</f>
        <v/>
      </c>
      <c r="AB315" s="21" t="str">
        <f>IF(AND($H315=AB$11,$F315=Graphique!$A$2,$B315=Graphique!$A$1),MAX(AB$11:AB314)+1,"")</f>
        <v/>
      </c>
      <c r="AC315" s="21" t="str">
        <f>IF(AND($H315=AC$11,$F315=Graphique!$A$2,$B315=Graphique!$A$1),MAX(AC$11:AC314)+1,"")</f>
        <v/>
      </c>
    </row>
    <row r="316" spans="1:29" ht="15.75" x14ac:dyDescent="0.25">
      <c r="A316" s="14"/>
      <c r="B316" s="14" t="s">
        <v>111</v>
      </c>
      <c r="C316" s="14" t="s">
        <v>5</v>
      </c>
      <c r="D316" s="14" t="s">
        <v>112</v>
      </c>
      <c r="E316" s="14">
        <v>0.12</v>
      </c>
      <c r="F316" s="14" t="s">
        <v>83</v>
      </c>
      <c r="G316" s="14" t="s">
        <v>85</v>
      </c>
      <c r="H316" s="127" t="s">
        <v>39</v>
      </c>
      <c r="I316" s="128" t="s">
        <v>75</v>
      </c>
      <c r="J316" s="125">
        <v>1</v>
      </c>
      <c r="K316" s="128">
        <v>100</v>
      </c>
      <c r="L316" s="132">
        <v>1139</v>
      </c>
      <c r="M316" s="129"/>
      <c r="N316" s="129"/>
      <c r="O316" s="130">
        <v>1139</v>
      </c>
      <c r="P316" s="21" t="str">
        <f>IF(AND($H316=P$11,$F316=Graphique!$A$2,$B316=Graphique!$A$1),MAX(P$11:P315)+1,"")</f>
        <v/>
      </c>
      <c r="Q316" s="21" t="str">
        <f>IF(AND($H316=Q$11,$F316=Graphique!$A$2,$B316=Graphique!$A$1),MAX(Q$11:Q315)+1,"")</f>
        <v/>
      </c>
      <c r="R316" s="21" t="str">
        <f>IF(AND($H316=R$11,$F316=Graphique!$A$2,$B316=Graphique!$A$1),MAX(R$11:R315)+1,"")</f>
        <v/>
      </c>
      <c r="S316" s="21" t="str">
        <f>IF(AND($H316=S$11,$F316=Graphique!$A$2,$B316=Graphique!$A$1),MAX(S$11:S315)+1,"")</f>
        <v/>
      </c>
      <c r="T316" s="21" t="str">
        <f>IF(AND($H316=T$11,$F316=Graphique!$A$2,$B316=Graphique!$A$1),MAX(T$11:T315)+1,"")</f>
        <v/>
      </c>
      <c r="U316" s="21" t="str">
        <f>IF(AND($H316=U$11,$F316=Graphique!$A$2,$B316=Graphique!$A$1),MAX(U$11:U315)+1,"")</f>
        <v/>
      </c>
      <c r="V316" s="21" t="str">
        <f>IF(AND($H316=V$11,$F316=Graphique!$A$2,$B316=Graphique!$A$1),MAX(V$11:V315)+1,"")</f>
        <v/>
      </c>
      <c r="W316" s="21" t="str">
        <f>IF(AND($H316=W$11,$F316=Graphique!$A$2,$B316=Graphique!$A$1),MAX(W$11:W315)+1,"")</f>
        <v/>
      </c>
      <c r="X316" s="21" t="str">
        <f>IF(AND($H316=X$11,$F316=Graphique!$A$2,$B316=Graphique!$A$1),MAX(X$11:X315)+1,"")</f>
        <v/>
      </c>
      <c r="Y316" s="21" t="str">
        <f>IF(AND($H316=Y$11,$F316=Graphique!$A$2,$B316=Graphique!$A$1),MAX(Y$11:Y315)+1,"")</f>
        <v/>
      </c>
      <c r="Z316" s="21" t="str">
        <f>IF(AND($H316=Z$11,$F316=Graphique!$A$2,$B316=Graphique!$A$1),MAX(Z$11:Z315)+1,"")</f>
        <v/>
      </c>
      <c r="AA316" s="21" t="str">
        <f>IF(AND($H316=AA$11,$F316=Graphique!$A$2,$B316=Graphique!$A$1),MAX(AA$11:AA315)+1,"")</f>
        <v/>
      </c>
      <c r="AB316" s="21" t="str">
        <f>IF(AND($H316=AB$11,$F316=Graphique!$A$2,$B316=Graphique!$A$1),MAX(AB$11:AB315)+1,"")</f>
        <v/>
      </c>
      <c r="AC316" s="21" t="str">
        <f>IF(AND($H316=AC$11,$F316=Graphique!$A$2,$B316=Graphique!$A$1),MAX(AC$11:AC315)+1,"")</f>
        <v/>
      </c>
    </row>
    <row r="317" spans="1:29" ht="15.75" x14ac:dyDescent="0.25">
      <c r="A317" s="14"/>
      <c r="B317" s="14" t="s">
        <v>111</v>
      </c>
      <c r="C317" s="14" t="s">
        <v>5</v>
      </c>
      <c r="D317" s="14" t="s">
        <v>112</v>
      </c>
      <c r="E317" s="14">
        <v>0.12</v>
      </c>
      <c r="F317" s="14" t="s">
        <v>84</v>
      </c>
      <c r="G317" s="14" t="s">
        <v>86</v>
      </c>
      <c r="H317" s="127" t="s">
        <v>39</v>
      </c>
      <c r="I317" s="128" t="s">
        <v>66</v>
      </c>
      <c r="J317" s="125">
        <v>1</v>
      </c>
      <c r="K317" s="128">
        <v>100</v>
      </c>
      <c r="L317" s="132">
        <v>1499</v>
      </c>
      <c r="M317" s="129"/>
      <c r="N317" s="129"/>
      <c r="O317" s="130">
        <v>1499</v>
      </c>
      <c r="P317" s="21" t="str">
        <f>IF(AND($H317=P$11,$F317=Graphique!$A$2,$B317=Graphique!$A$1),MAX(P$11:P316)+1,"")</f>
        <v/>
      </c>
      <c r="Q317" s="21" t="str">
        <f>IF(AND($H317=Q$11,$F317=Graphique!$A$2,$B317=Graphique!$A$1),MAX(Q$11:Q316)+1,"")</f>
        <v/>
      </c>
      <c r="R317" s="21" t="str">
        <f>IF(AND($H317=R$11,$F317=Graphique!$A$2,$B317=Graphique!$A$1),MAX(R$11:R316)+1,"")</f>
        <v/>
      </c>
      <c r="S317" s="21" t="str">
        <f>IF(AND($H317=S$11,$F317=Graphique!$A$2,$B317=Graphique!$A$1),MAX(S$11:S316)+1,"")</f>
        <v/>
      </c>
      <c r="T317" s="21" t="str">
        <f>IF(AND($H317=T$11,$F317=Graphique!$A$2,$B317=Graphique!$A$1),MAX(T$11:T316)+1,"")</f>
        <v/>
      </c>
      <c r="U317" s="21" t="str">
        <f>IF(AND($H317=U$11,$F317=Graphique!$A$2,$B317=Graphique!$A$1),MAX(U$11:U316)+1,"")</f>
        <v/>
      </c>
      <c r="V317" s="21" t="str">
        <f>IF(AND($H317=V$11,$F317=Graphique!$A$2,$B317=Graphique!$A$1),MAX(V$11:V316)+1,"")</f>
        <v/>
      </c>
      <c r="W317" s="21" t="str">
        <f>IF(AND($H317=W$11,$F317=Graphique!$A$2,$B317=Graphique!$A$1),MAX(W$11:W316)+1,"")</f>
        <v/>
      </c>
      <c r="X317" s="21" t="str">
        <f>IF(AND($H317=X$11,$F317=Graphique!$A$2,$B317=Graphique!$A$1),MAX(X$11:X316)+1,"")</f>
        <v/>
      </c>
      <c r="Y317" s="21" t="str">
        <f>IF(AND($H317=Y$11,$F317=Graphique!$A$2,$B317=Graphique!$A$1),MAX(Y$11:Y316)+1,"")</f>
        <v/>
      </c>
      <c r="Z317" s="21" t="str">
        <f>IF(AND($H317=Z$11,$F317=Graphique!$A$2,$B317=Graphique!$A$1),MAX(Z$11:Z316)+1,"")</f>
        <v/>
      </c>
      <c r="AA317" s="21" t="str">
        <f>IF(AND($H317=AA$11,$F317=Graphique!$A$2,$B317=Graphique!$A$1),MAX(AA$11:AA316)+1,"")</f>
        <v/>
      </c>
      <c r="AB317" s="21" t="str">
        <f>IF(AND($H317=AB$11,$F317=Graphique!$A$2,$B317=Graphique!$A$1),MAX(AB$11:AB316)+1,"")</f>
        <v/>
      </c>
      <c r="AC317" s="21" t="str">
        <f>IF(AND($H317=AC$11,$F317=Graphique!$A$2,$B317=Graphique!$A$1),MAX(AC$11:AC316)+1,"")</f>
        <v/>
      </c>
    </row>
    <row r="318" spans="1:29" ht="15.75" x14ac:dyDescent="0.25">
      <c r="A318" s="14"/>
      <c r="B318" s="14" t="s">
        <v>111</v>
      </c>
      <c r="C318" s="14" t="s">
        <v>5</v>
      </c>
      <c r="D318" s="14" t="s">
        <v>112</v>
      </c>
      <c r="E318" s="14">
        <v>0.12</v>
      </c>
      <c r="F318" s="14" t="s">
        <v>84</v>
      </c>
      <c r="G318" s="14" t="s">
        <v>86</v>
      </c>
      <c r="H318" s="127" t="s">
        <v>39</v>
      </c>
      <c r="I318" s="128" t="s">
        <v>67</v>
      </c>
      <c r="J318" s="126">
        <v>0.5</v>
      </c>
      <c r="K318" s="128">
        <v>50</v>
      </c>
      <c r="L318" s="132">
        <v>1169</v>
      </c>
      <c r="M318" s="129"/>
      <c r="N318" s="129"/>
      <c r="O318" s="130">
        <v>1169</v>
      </c>
      <c r="P318" s="21" t="str">
        <f>IF(AND($H318=P$11,$F318=Graphique!$A$2,$B318=Graphique!$A$1),MAX(P$11:P317)+1,"")</f>
        <v/>
      </c>
      <c r="Q318" s="21" t="str">
        <f>IF(AND($H318=Q$11,$F318=Graphique!$A$2,$B318=Graphique!$A$1),MAX(Q$11:Q317)+1,"")</f>
        <v/>
      </c>
      <c r="R318" s="21" t="str">
        <f>IF(AND($H318=R$11,$F318=Graphique!$A$2,$B318=Graphique!$A$1),MAX(R$11:R317)+1,"")</f>
        <v/>
      </c>
      <c r="S318" s="21" t="str">
        <f>IF(AND($H318=S$11,$F318=Graphique!$A$2,$B318=Graphique!$A$1),MAX(S$11:S317)+1,"")</f>
        <v/>
      </c>
      <c r="T318" s="21" t="str">
        <f>IF(AND($H318=T$11,$F318=Graphique!$A$2,$B318=Graphique!$A$1),MAX(T$11:T317)+1,"")</f>
        <v/>
      </c>
      <c r="U318" s="21" t="str">
        <f>IF(AND($H318=U$11,$F318=Graphique!$A$2,$B318=Graphique!$A$1),MAX(U$11:U317)+1,"")</f>
        <v/>
      </c>
      <c r="V318" s="21" t="str">
        <f>IF(AND($H318=V$11,$F318=Graphique!$A$2,$B318=Graphique!$A$1),MAX(V$11:V317)+1,"")</f>
        <v/>
      </c>
      <c r="W318" s="21" t="str">
        <f>IF(AND($H318=W$11,$F318=Graphique!$A$2,$B318=Graphique!$A$1),MAX(W$11:W317)+1,"")</f>
        <v/>
      </c>
      <c r="X318" s="21" t="str">
        <f>IF(AND($H318=X$11,$F318=Graphique!$A$2,$B318=Graphique!$A$1),MAX(X$11:X317)+1,"")</f>
        <v/>
      </c>
      <c r="Y318" s="21" t="str">
        <f>IF(AND($H318=Y$11,$F318=Graphique!$A$2,$B318=Graphique!$A$1),MAX(Y$11:Y317)+1,"")</f>
        <v/>
      </c>
      <c r="Z318" s="21" t="str">
        <f>IF(AND($H318=Z$11,$F318=Graphique!$A$2,$B318=Graphique!$A$1),MAX(Z$11:Z317)+1,"")</f>
        <v/>
      </c>
      <c r="AA318" s="21" t="str">
        <f>IF(AND($H318=AA$11,$F318=Graphique!$A$2,$B318=Graphique!$A$1),MAX(AA$11:AA317)+1,"")</f>
        <v/>
      </c>
      <c r="AB318" s="21" t="str">
        <f>IF(AND($H318=AB$11,$F318=Graphique!$A$2,$B318=Graphique!$A$1),MAX(AB$11:AB317)+1,"")</f>
        <v/>
      </c>
      <c r="AC318" s="21" t="str">
        <f>IF(AND($H318=AC$11,$F318=Graphique!$A$2,$B318=Graphique!$A$1),MAX(AC$11:AC317)+1,"")</f>
        <v/>
      </c>
    </row>
    <row r="319" spans="1:29" ht="15.75" x14ac:dyDescent="0.25">
      <c r="A319" s="14"/>
      <c r="B319" s="14" t="s">
        <v>111</v>
      </c>
      <c r="C319" s="14" t="s">
        <v>5</v>
      </c>
      <c r="D319" s="14" t="s">
        <v>112</v>
      </c>
      <c r="E319" s="14">
        <v>0.12</v>
      </c>
      <c r="F319" s="14" t="s">
        <v>84</v>
      </c>
      <c r="G319" s="14" t="s">
        <v>85</v>
      </c>
      <c r="H319" s="127" t="s">
        <v>39</v>
      </c>
      <c r="I319" s="128" t="s">
        <v>65</v>
      </c>
      <c r="J319" s="125">
        <v>1</v>
      </c>
      <c r="K319" s="128">
        <v>100</v>
      </c>
      <c r="L319" s="132">
        <v>1119</v>
      </c>
      <c r="M319" s="129"/>
      <c r="N319" s="129"/>
      <c r="O319" s="130">
        <v>1119</v>
      </c>
      <c r="P319" s="21" t="str">
        <f>IF(AND($H319=P$11,$F319=Graphique!$A$2,$B319=Graphique!$A$1),MAX(P$11:P318)+1,"")</f>
        <v/>
      </c>
      <c r="Q319" s="21" t="str">
        <f>IF(AND($H319=Q$11,$F319=Graphique!$A$2,$B319=Graphique!$A$1),MAX(Q$11:Q318)+1,"")</f>
        <v/>
      </c>
      <c r="R319" s="21" t="str">
        <f>IF(AND($H319=R$11,$F319=Graphique!$A$2,$B319=Graphique!$A$1),MAX(R$11:R318)+1,"")</f>
        <v/>
      </c>
      <c r="S319" s="21" t="str">
        <f>IF(AND($H319=S$11,$F319=Graphique!$A$2,$B319=Graphique!$A$1),MAX(S$11:S318)+1,"")</f>
        <v/>
      </c>
      <c r="T319" s="21" t="str">
        <f>IF(AND($H319=T$11,$F319=Graphique!$A$2,$B319=Graphique!$A$1),MAX(T$11:T318)+1,"")</f>
        <v/>
      </c>
      <c r="U319" s="21" t="str">
        <f>IF(AND($H319=U$11,$F319=Graphique!$A$2,$B319=Graphique!$A$1),MAX(U$11:U318)+1,"")</f>
        <v/>
      </c>
      <c r="V319" s="21" t="str">
        <f>IF(AND($H319=V$11,$F319=Graphique!$A$2,$B319=Graphique!$A$1),MAX(V$11:V318)+1,"")</f>
        <v/>
      </c>
      <c r="W319" s="21" t="str">
        <f>IF(AND($H319=W$11,$F319=Graphique!$A$2,$B319=Graphique!$A$1),MAX(W$11:W318)+1,"")</f>
        <v/>
      </c>
      <c r="X319" s="21" t="str">
        <f>IF(AND($H319=X$11,$F319=Graphique!$A$2,$B319=Graphique!$A$1),MAX(X$11:X318)+1,"")</f>
        <v/>
      </c>
      <c r="Y319" s="21" t="str">
        <f>IF(AND($H319=Y$11,$F319=Graphique!$A$2,$B319=Graphique!$A$1),MAX(Y$11:Y318)+1,"")</f>
        <v/>
      </c>
      <c r="Z319" s="21" t="str">
        <f>IF(AND($H319=Z$11,$F319=Graphique!$A$2,$B319=Graphique!$A$1),MAX(Z$11:Z318)+1,"")</f>
        <v/>
      </c>
      <c r="AA319" s="21" t="str">
        <f>IF(AND($H319=AA$11,$F319=Graphique!$A$2,$B319=Graphique!$A$1),MAX(AA$11:AA318)+1,"")</f>
        <v/>
      </c>
      <c r="AB319" s="21" t="str">
        <f>IF(AND($H319=AB$11,$F319=Graphique!$A$2,$B319=Graphique!$A$1),MAX(AB$11:AB318)+1,"")</f>
        <v/>
      </c>
      <c r="AC319" s="21" t="str">
        <f>IF(AND($H319=AC$11,$F319=Graphique!$A$2,$B319=Graphique!$A$1),MAX(AC$11:AC318)+1,"")</f>
        <v/>
      </c>
    </row>
    <row r="320" spans="1:29" ht="15.75" x14ac:dyDescent="0.25">
      <c r="A320" s="14"/>
      <c r="B320" s="14" t="s">
        <v>111</v>
      </c>
      <c r="C320" s="14" t="s">
        <v>5</v>
      </c>
      <c r="D320" s="14" t="s">
        <v>112</v>
      </c>
      <c r="E320" s="14">
        <v>0.12</v>
      </c>
      <c r="F320" s="14" t="s">
        <v>84</v>
      </c>
      <c r="G320" s="14" t="s">
        <v>86</v>
      </c>
      <c r="H320" s="127" t="s">
        <v>39</v>
      </c>
      <c r="I320" s="128" t="s">
        <v>42</v>
      </c>
      <c r="J320" s="125">
        <v>1</v>
      </c>
      <c r="K320" s="128">
        <v>100</v>
      </c>
      <c r="L320" s="132">
        <v>1499</v>
      </c>
      <c r="M320" s="129"/>
      <c r="N320" s="129"/>
      <c r="O320" s="130">
        <v>1499</v>
      </c>
      <c r="P320" s="21" t="str">
        <f>IF(AND($H320=P$11,$F320=Graphique!$A$2,$B320=Graphique!$A$1),MAX(P$11:P319)+1,"")</f>
        <v/>
      </c>
      <c r="Q320" s="21" t="str">
        <f>IF(AND($H320=Q$11,$F320=Graphique!$A$2,$B320=Graphique!$A$1),MAX(Q$11:Q319)+1,"")</f>
        <v/>
      </c>
      <c r="R320" s="21" t="str">
        <f>IF(AND($H320=R$11,$F320=Graphique!$A$2,$B320=Graphique!$A$1),MAX(R$11:R319)+1,"")</f>
        <v/>
      </c>
      <c r="S320" s="21" t="str">
        <f>IF(AND($H320=S$11,$F320=Graphique!$A$2,$B320=Graphique!$A$1),MAX(S$11:S319)+1,"")</f>
        <v/>
      </c>
      <c r="T320" s="21" t="str">
        <f>IF(AND($H320=T$11,$F320=Graphique!$A$2,$B320=Graphique!$A$1),MAX(T$11:T319)+1,"")</f>
        <v/>
      </c>
      <c r="U320" s="21" t="str">
        <f>IF(AND($H320=U$11,$F320=Graphique!$A$2,$B320=Graphique!$A$1),MAX(U$11:U319)+1,"")</f>
        <v/>
      </c>
      <c r="V320" s="21" t="str">
        <f>IF(AND($H320=V$11,$F320=Graphique!$A$2,$B320=Graphique!$A$1),MAX(V$11:V319)+1,"")</f>
        <v/>
      </c>
      <c r="W320" s="21" t="str">
        <f>IF(AND($H320=W$11,$F320=Graphique!$A$2,$B320=Graphique!$A$1),MAX(W$11:W319)+1,"")</f>
        <v/>
      </c>
      <c r="X320" s="21" t="str">
        <f>IF(AND($H320=X$11,$F320=Graphique!$A$2,$B320=Graphique!$A$1),MAX(X$11:X319)+1,"")</f>
        <v/>
      </c>
      <c r="Y320" s="21" t="str">
        <f>IF(AND($H320=Y$11,$F320=Graphique!$A$2,$B320=Graphique!$A$1),MAX(Y$11:Y319)+1,"")</f>
        <v/>
      </c>
      <c r="Z320" s="21" t="str">
        <f>IF(AND($H320=Z$11,$F320=Graphique!$A$2,$B320=Graphique!$A$1),MAX(Z$11:Z319)+1,"")</f>
        <v/>
      </c>
      <c r="AA320" s="21" t="str">
        <f>IF(AND($H320=AA$11,$F320=Graphique!$A$2,$B320=Graphique!$A$1),MAX(AA$11:AA319)+1,"")</f>
        <v/>
      </c>
      <c r="AB320" s="21" t="str">
        <f>IF(AND($H320=AB$11,$F320=Graphique!$A$2,$B320=Graphique!$A$1),MAX(AB$11:AB319)+1,"")</f>
        <v/>
      </c>
      <c r="AC320" s="21" t="str">
        <f>IF(AND($H320=AC$11,$F320=Graphique!$A$2,$B320=Graphique!$A$1),MAX(AC$11:AC319)+1,"")</f>
        <v/>
      </c>
    </row>
    <row r="321" spans="1:29" ht="15.75" x14ac:dyDescent="0.25">
      <c r="A321" s="14"/>
      <c r="B321" s="14" t="s">
        <v>111</v>
      </c>
      <c r="C321" s="14" t="s">
        <v>5</v>
      </c>
      <c r="D321" s="14" t="s">
        <v>112</v>
      </c>
      <c r="E321" s="14">
        <v>0.12</v>
      </c>
      <c r="F321" s="14" t="s">
        <v>84</v>
      </c>
      <c r="G321" s="14" t="s">
        <v>85</v>
      </c>
      <c r="H321" s="127" t="s">
        <v>39</v>
      </c>
      <c r="I321" s="128" t="s">
        <v>43</v>
      </c>
      <c r="J321" s="125">
        <v>1</v>
      </c>
      <c r="K321" s="128">
        <v>100</v>
      </c>
      <c r="L321" s="132">
        <v>1189</v>
      </c>
      <c r="M321" s="129"/>
      <c r="N321" s="129"/>
      <c r="O321" s="130">
        <v>1189</v>
      </c>
      <c r="P321" s="21" t="str">
        <f>IF(AND($H321=P$11,$F321=Graphique!$A$2,$B321=Graphique!$A$1),MAX(P$11:P320)+1,"")</f>
        <v/>
      </c>
      <c r="Q321" s="21" t="str">
        <f>IF(AND($H321=Q$11,$F321=Graphique!$A$2,$B321=Graphique!$A$1),MAX(Q$11:Q320)+1,"")</f>
        <v/>
      </c>
      <c r="R321" s="21" t="str">
        <f>IF(AND($H321=R$11,$F321=Graphique!$A$2,$B321=Graphique!$A$1),MAX(R$11:R320)+1,"")</f>
        <v/>
      </c>
      <c r="S321" s="21" t="str">
        <f>IF(AND($H321=S$11,$F321=Graphique!$A$2,$B321=Graphique!$A$1),MAX(S$11:S320)+1,"")</f>
        <v/>
      </c>
      <c r="T321" s="21" t="str">
        <f>IF(AND($H321=T$11,$F321=Graphique!$A$2,$B321=Graphique!$A$1),MAX(T$11:T320)+1,"")</f>
        <v/>
      </c>
      <c r="U321" s="21" t="str">
        <f>IF(AND($H321=U$11,$F321=Graphique!$A$2,$B321=Graphique!$A$1),MAX(U$11:U320)+1,"")</f>
        <v/>
      </c>
      <c r="V321" s="21" t="str">
        <f>IF(AND($H321=V$11,$F321=Graphique!$A$2,$B321=Graphique!$A$1),MAX(V$11:V320)+1,"")</f>
        <v/>
      </c>
      <c r="W321" s="21" t="str">
        <f>IF(AND($H321=W$11,$F321=Graphique!$A$2,$B321=Graphique!$A$1),MAX(W$11:W320)+1,"")</f>
        <v/>
      </c>
      <c r="X321" s="21" t="str">
        <f>IF(AND($H321=X$11,$F321=Graphique!$A$2,$B321=Graphique!$A$1),MAX(X$11:X320)+1,"")</f>
        <v/>
      </c>
      <c r="Y321" s="21" t="str">
        <f>IF(AND($H321=Y$11,$F321=Graphique!$A$2,$B321=Graphique!$A$1),MAX(Y$11:Y320)+1,"")</f>
        <v/>
      </c>
      <c r="Z321" s="21" t="str">
        <f>IF(AND($H321=Z$11,$F321=Graphique!$A$2,$B321=Graphique!$A$1),MAX(Z$11:Z320)+1,"")</f>
        <v/>
      </c>
      <c r="AA321" s="21" t="str">
        <f>IF(AND($H321=AA$11,$F321=Graphique!$A$2,$B321=Graphique!$A$1),MAX(AA$11:AA320)+1,"")</f>
        <v/>
      </c>
      <c r="AB321" s="21" t="str">
        <f>IF(AND($H321=AB$11,$F321=Graphique!$A$2,$B321=Graphique!$A$1),MAX(AB$11:AB320)+1,"")</f>
        <v/>
      </c>
      <c r="AC321" s="21" t="str">
        <f>IF(AND($H321=AC$11,$F321=Graphique!$A$2,$B321=Graphique!$A$1),MAX(AC$11:AC320)+1,"")</f>
        <v/>
      </c>
    </row>
    <row r="322" spans="1:29" ht="15.75" x14ac:dyDescent="0.25">
      <c r="A322" s="14"/>
      <c r="B322" s="14" t="s">
        <v>111</v>
      </c>
      <c r="C322" s="14" t="s">
        <v>5</v>
      </c>
      <c r="D322" s="14" t="s">
        <v>112</v>
      </c>
      <c r="E322" s="14">
        <v>0.12</v>
      </c>
      <c r="F322" s="14" t="s">
        <v>83</v>
      </c>
      <c r="G322" s="14" t="s">
        <v>86</v>
      </c>
      <c r="H322" s="142" t="s">
        <v>44</v>
      </c>
      <c r="I322" s="143" t="s">
        <v>45</v>
      </c>
      <c r="J322" s="138">
        <v>1</v>
      </c>
      <c r="K322" s="143">
        <v>100</v>
      </c>
      <c r="L322" s="148"/>
      <c r="M322" s="144"/>
      <c r="N322" s="144"/>
      <c r="O322" s="145">
        <v>0</v>
      </c>
      <c r="P322" s="21" t="str">
        <f>IF(AND($H322=P$11,$F322=Graphique!$A$2,$B322=Graphique!$A$1),MAX(P$11:P321)+1,"")</f>
        <v/>
      </c>
      <c r="Q322" s="21" t="str">
        <f>IF(AND($H322=Q$11,$F322=Graphique!$A$2,$B322=Graphique!$A$1),MAX(Q$11:Q321)+1,"")</f>
        <v/>
      </c>
      <c r="R322" s="21" t="str">
        <f>IF(AND($H322=R$11,$F322=Graphique!$A$2,$B322=Graphique!$A$1),MAX(R$11:R321)+1,"")</f>
        <v/>
      </c>
      <c r="S322" s="21" t="str">
        <f>IF(AND($H322=S$11,$F322=Graphique!$A$2,$B322=Graphique!$A$1),MAX(S$11:S321)+1,"")</f>
        <v/>
      </c>
      <c r="T322" s="21" t="str">
        <f>IF(AND($H322=T$11,$F322=Graphique!$A$2,$B322=Graphique!$A$1),MAX(T$11:T321)+1,"")</f>
        <v/>
      </c>
      <c r="U322" s="21" t="str">
        <f>IF(AND($H322=U$11,$F322=Graphique!$A$2,$B322=Graphique!$A$1),MAX(U$11:U321)+1,"")</f>
        <v/>
      </c>
      <c r="V322" s="21" t="str">
        <f>IF(AND($H322=V$11,$F322=Graphique!$A$2,$B322=Graphique!$A$1),MAX(V$11:V321)+1,"")</f>
        <v/>
      </c>
      <c r="W322" s="21" t="str">
        <f>IF(AND($H322=W$11,$F322=Graphique!$A$2,$B322=Graphique!$A$1),MAX(W$11:W321)+1,"")</f>
        <v/>
      </c>
      <c r="X322" s="21" t="str">
        <f>IF(AND($H322=X$11,$F322=Graphique!$A$2,$B322=Graphique!$A$1),MAX(X$11:X321)+1,"")</f>
        <v/>
      </c>
      <c r="Y322" s="21" t="str">
        <f>IF(AND($H322=Y$11,$F322=Graphique!$A$2,$B322=Graphique!$A$1),MAX(Y$11:Y321)+1,"")</f>
        <v/>
      </c>
      <c r="Z322" s="21" t="str">
        <f>IF(AND($H322=Z$11,$F322=Graphique!$A$2,$B322=Graphique!$A$1),MAX(Z$11:Z321)+1,"")</f>
        <v/>
      </c>
      <c r="AA322" s="21" t="str">
        <f>IF(AND($H322=AA$11,$F322=Graphique!$A$2,$B322=Graphique!$A$1),MAX(AA$11:AA321)+1,"")</f>
        <v/>
      </c>
      <c r="AB322" s="21" t="str">
        <f>IF(AND($H322=AB$11,$F322=Graphique!$A$2,$B322=Graphique!$A$1),MAX(AB$11:AB321)+1,"")</f>
        <v/>
      </c>
      <c r="AC322" s="21" t="str">
        <f>IF(AND($H322=AC$11,$F322=Graphique!$A$2,$B322=Graphique!$A$1),MAX(AC$11:AC321)+1,"")</f>
        <v/>
      </c>
    </row>
    <row r="323" spans="1:29" ht="15.75" x14ac:dyDescent="0.25">
      <c r="A323" s="14"/>
      <c r="B323" s="14" t="s">
        <v>111</v>
      </c>
      <c r="C323" s="14" t="s">
        <v>5</v>
      </c>
      <c r="D323" s="14" t="s">
        <v>112</v>
      </c>
      <c r="E323" s="14">
        <v>0.12</v>
      </c>
      <c r="F323" s="14" t="s">
        <v>83</v>
      </c>
      <c r="G323" s="14" t="s">
        <v>86</v>
      </c>
      <c r="H323" s="142" t="s">
        <v>44</v>
      </c>
      <c r="I323" s="143" t="s">
        <v>46</v>
      </c>
      <c r="J323" s="141">
        <v>0.75</v>
      </c>
      <c r="K323" s="143">
        <v>75</v>
      </c>
      <c r="L323" s="148"/>
      <c r="M323" s="144"/>
      <c r="N323" s="144"/>
      <c r="O323" s="145">
        <v>0</v>
      </c>
      <c r="P323" s="21" t="str">
        <f>IF(AND($H323=P$11,$F323=Graphique!$A$2,$B323=Graphique!$A$1),MAX(P$11:P322)+1,"")</f>
        <v/>
      </c>
      <c r="Q323" s="21" t="str">
        <f>IF(AND($H323=Q$11,$F323=Graphique!$A$2,$B323=Graphique!$A$1),MAX(Q$11:Q322)+1,"")</f>
        <v/>
      </c>
      <c r="R323" s="21" t="str">
        <f>IF(AND($H323=R$11,$F323=Graphique!$A$2,$B323=Graphique!$A$1),MAX(R$11:R322)+1,"")</f>
        <v/>
      </c>
      <c r="S323" s="21" t="str">
        <f>IF(AND($H323=S$11,$F323=Graphique!$A$2,$B323=Graphique!$A$1),MAX(S$11:S322)+1,"")</f>
        <v/>
      </c>
      <c r="T323" s="21" t="str">
        <f>IF(AND($H323=T$11,$F323=Graphique!$A$2,$B323=Graphique!$A$1),MAX(T$11:T322)+1,"")</f>
        <v/>
      </c>
      <c r="U323" s="21" t="str">
        <f>IF(AND($H323=U$11,$F323=Graphique!$A$2,$B323=Graphique!$A$1),MAX(U$11:U322)+1,"")</f>
        <v/>
      </c>
      <c r="V323" s="21" t="str">
        <f>IF(AND($H323=V$11,$F323=Graphique!$A$2,$B323=Graphique!$A$1),MAX(V$11:V322)+1,"")</f>
        <v/>
      </c>
      <c r="W323" s="21" t="str">
        <f>IF(AND($H323=W$11,$F323=Graphique!$A$2,$B323=Graphique!$A$1),MAX(W$11:W322)+1,"")</f>
        <v/>
      </c>
      <c r="X323" s="21" t="str">
        <f>IF(AND($H323=X$11,$F323=Graphique!$A$2,$B323=Graphique!$A$1),MAX(X$11:X322)+1,"")</f>
        <v/>
      </c>
      <c r="Y323" s="21" t="str">
        <f>IF(AND($H323=Y$11,$F323=Graphique!$A$2,$B323=Graphique!$A$1),MAX(Y$11:Y322)+1,"")</f>
        <v/>
      </c>
      <c r="Z323" s="21" t="str">
        <f>IF(AND($H323=Z$11,$F323=Graphique!$A$2,$B323=Graphique!$A$1),MAX(Z$11:Z322)+1,"")</f>
        <v/>
      </c>
      <c r="AA323" s="21" t="str">
        <f>IF(AND($H323=AA$11,$F323=Graphique!$A$2,$B323=Graphique!$A$1),MAX(AA$11:AA322)+1,"")</f>
        <v/>
      </c>
      <c r="AB323" s="21" t="str">
        <f>IF(AND($H323=AB$11,$F323=Graphique!$A$2,$B323=Graphique!$A$1),MAX(AB$11:AB322)+1,"")</f>
        <v/>
      </c>
      <c r="AC323" s="21" t="str">
        <f>IF(AND($H323=AC$11,$F323=Graphique!$A$2,$B323=Graphique!$A$1),MAX(AC$11:AC322)+1,"")</f>
        <v/>
      </c>
    </row>
    <row r="324" spans="1:29" ht="15.75" x14ac:dyDescent="0.25">
      <c r="A324" s="14"/>
      <c r="B324" s="14" t="s">
        <v>111</v>
      </c>
      <c r="C324" s="14" t="s">
        <v>5</v>
      </c>
      <c r="D324" s="14" t="s">
        <v>112</v>
      </c>
      <c r="E324" s="14">
        <v>0.12</v>
      </c>
      <c r="F324" s="14" t="s">
        <v>83</v>
      </c>
      <c r="G324" s="14" t="s">
        <v>86</v>
      </c>
      <c r="H324" s="142" t="s">
        <v>44</v>
      </c>
      <c r="I324" s="143" t="s">
        <v>105</v>
      </c>
      <c r="J324" s="141">
        <v>0.5</v>
      </c>
      <c r="K324" s="143">
        <v>50</v>
      </c>
      <c r="L324" s="148">
        <v>849</v>
      </c>
      <c r="M324" s="144"/>
      <c r="N324" s="144"/>
      <c r="O324" s="145">
        <v>849</v>
      </c>
      <c r="P324" s="21" t="str">
        <f>IF(AND($H324=P$11,$F324=Graphique!$A$2,$B324=Graphique!$A$1),MAX(P$11:P323)+1,"")</f>
        <v/>
      </c>
      <c r="Q324" s="21" t="str">
        <f>IF(AND($H324=Q$11,$F324=Graphique!$A$2,$B324=Graphique!$A$1),MAX(Q$11:Q323)+1,"")</f>
        <v/>
      </c>
      <c r="R324" s="21" t="str">
        <f>IF(AND($H324=R$11,$F324=Graphique!$A$2,$B324=Graphique!$A$1),MAX(R$11:R323)+1,"")</f>
        <v/>
      </c>
      <c r="S324" s="21" t="str">
        <f>IF(AND($H324=S$11,$F324=Graphique!$A$2,$B324=Graphique!$A$1),MAX(S$11:S323)+1,"")</f>
        <v/>
      </c>
      <c r="T324" s="21" t="str">
        <f>IF(AND($H324=T$11,$F324=Graphique!$A$2,$B324=Graphique!$A$1),MAX(T$11:T323)+1,"")</f>
        <v/>
      </c>
      <c r="U324" s="21" t="str">
        <f>IF(AND($H324=U$11,$F324=Graphique!$A$2,$B324=Graphique!$A$1),MAX(U$11:U323)+1,"")</f>
        <v/>
      </c>
      <c r="V324" s="21" t="str">
        <f>IF(AND($H324=V$11,$F324=Graphique!$A$2,$B324=Graphique!$A$1),MAX(V$11:V323)+1,"")</f>
        <v/>
      </c>
      <c r="W324" s="21" t="str">
        <f>IF(AND($H324=W$11,$F324=Graphique!$A$2,$B324=Graphique!$A$1),MAX(W$11:W323)+1,"")</f>
        <v/>
      </c>
      <c r="X324" s="21" t="str">
        <f>IF(AND($H324=X$11,$F324=Graphique!$A$2,$B324=Graphique!$A$1),MAX(X$11:X323)+1,"")</f>
        <v/>
      </c>
      <c r="Y324" s="21" t="str">
        <f>IF(AND($H324=Y$11,$F324=Graphique!$A$2,$B324=Graphique!$A$1),MAX(Y$11:Y323)+1,"")</f>
        <v/>
      </c>
      <c r="Z324" s="21" t="str">
        <f>IF(AND($H324=Z$11,$F324=Graphique!$A$2,$B324=Graphique!$A$1),MAX(Z$11:Z323)+1,"")</f>
        <v/>
      </c>
      <c r="AA324" s="21" t="str">
        <f>IF(AND($H324=AA$11,$F324=Graphique!$A$2,$B324=Graphique!$A$1),MAX(AA$11:AA323)+1,"")</f>
        <v/>
      </c>
      <c r="AB324" s="21" t="str">
        <f>IF(AND($H324=AB$11,$F324=Graphique!$A$2,$B324=Graphique!$A$1),MAX(AB$11:AB323)+1,"")</f>
        <v/>
      </c>
      <c r="AC324" s="21" t="str">
        <f>IF(AND($H324=AC$11,$F324=Graphique!$A$2,$B324=Graphique!$A$1),MAX(AC$11:AC323)+1,"")</f>
        <v/>
      </c>
    </row>
    <row r="325" spans="1:29" ht="15.75" x14ac:dyDescent="0.25">
      <c r="A325" s="14"/>
      <c r="B325" s="14" t="s">
        <v>111</v>
      </c>
      <c r="C325" s="14" t="s">
        <v>5</v>
      </c>
      <c r="D325" s="14" t="s">
        <v>112</v>
      </c>
      <c r="E325" s="14">
        <v>0.12</v>
      </c>
      <c r="F325" s="14" t="s">
        <v>83</v>
      </c>
      <c r="G325" s="14" t="s">
        <v>85</v>
      </c>
      <c r="H325" s="142" t="s">
        <v>44</v>
      </c>
      <c r="I325" s="143" t="s">
        <v>49</v>
      </c>
      <c r="J325" s="137">
        <v>1.5</v>
      </c>
      <c r="K325" s="143">
        <v>150</v>
      </c>
      <c r="L325" s="148"/>
      <c r="M325" s="144"/>
      <c r="N325" s="144"/>
      <c r="O325" s="145">
        <v>0</v>
      </c>
      <c r="P325" s="21" t="str">
        <f>IF(AND($H325=P$11,$F325=Graphique!$A$2,$B325=Graphique!$A$1),MAX(P$11:P324)+1,"")</f>
        <v/>
      </c>
      <c r="Q325" s="21" t="str">
        <f>IF(AND($H325=Q$11,$F325=Graphique!$A$2,$B325=Graphique!$A$1),MAX(Q$11:Q324)+1,"")</f>
        <v/>
      </c>
      <c r="R325" s="21" t="str">
        <f>IF(AND($H325=R$11,$F325=Graphique!$A$2,$B325=Graphique!$A$1),MAX(R$11:R324)+1,"")</f>
        <v/>
      </c>
      <c r="S325" s="21" t="str">
        <f>IF(AND($H325=S$11,$F325=Graphique!$A$2,$B325=Graphique!$A$1),MAX(S$11:S324)+1,"")</f>
        <v/>
      </c>
      <c r="T325" s="21" t="str">
        <f>IF(AND($H325=T$11,$F325=Graphique!$A$2,$B325=Graphique!$A$1),MAX(T$11:T324)+1,"")</f>
        <v/>
      </c>
      <c r="U325" s="21" t="str">
        <f>IF(AND($H325=U$11,$F325=Graphique!$A$2,$B325=Graphique!$A$1),MAX(U$11:U324)+1,"")</f>
        <v/>
      </c>
      <c r="V325" s="21" t="str">
        <f>IF(AND($H325=V$11,$F325=Graphique!$A$2,$B325=Graphique!$A$1),MAX(V$11:V324)+1,"")</f>
        <v/>
      </c>
      <c r="W325" s="21" t="str">
        <f>IF(AND($H325=W$11,$F325=Graphique!$A$2,$B325=Graphique!$A$1),MAX(W$11:W324)+1,"")</f>
        <v/>
      </c>
      <c r="X325" s="21" t="str">
        <f>IF(AND($H325=X$11,$F325=Graphique!$A$2,$B325=Graphique!$A$1),MAX(X$11:X324)+1,"")</f>
        <v/>
      </c>
      <c r="Y325" s="21" t="str">
        <f>IF(AND($H325=Y$11,$F325=Graphique!$A$2,$B325=Graphique!$A$1),MAX(Y$11:Y324)+1,"")</f>
        <v/>
      </c>
      <c r="Z325" s="21" t="str">
        <f>IF(AND($H325=Z$11,$F325=Graphique!$A$2,$B325=Graphique!$A$1),MAX(Z$11:Z324)+1,"")</f>
        <v/>
      </c>
      <c r="AA325" s="21" t="str">
        <f>IF(AND($H325=AA$11,$F325=Graphique!$A$2,$B325=Graphique!$A$1),MAX(AA$11:AA324)+1,"")</f>
        <v/>
      </c>
      <c r="AB325" s="21" t="str">
        <f>IF(AND($H325=AB$11,$F325=Graphique!$A$2,$B325=Graphique!$A$1),MAX(AB$11:AB324)+1,"")</f>
        <v/>
      </c>
      <c r="AC325" s="21" t="str">
        <f>IF(AND($H325=AC$11,$F325=Graphique!$A$2,$B325=Graphique!$A$1),MAX(AC$11:AC324)+1,"")</f>
        <v/>
      </c>
    </row>
    <row r="326" spans="1:29" ht="15.75" x14ac:dyDescent="0.25">
      <c r="A326" s="14"/>
      <c r="B326" s="14" t="s">
        <v>111</v>
      </c>
      <c r="C326" s="14" t="s">
        <v>5</v>
      </c>
      <c r="D326" s="14" t="s">
        <v>112</v>
      </c>
      <c r="E326" s="14">
        <v>0.12</v>
      </c>
      <c r="F326" s="14" t="s">
        <v>83</v>
      </c>
      <c r="G326" s="14" t="s">
        <v>85</v>
      </c>
      <c r="H326" s="142" t="s">
        <v>44</v>
      </c>
      <c r="I326" s="143" t="s">
        <v>48</v>
      </c>
      <c r="J326" s="137">
        <v>1.25</v>
      </c>
      <c r="K326" s="143">
        <v>125</v>
      </c>
      <c r="L326" s="148"/>
      <c r="M326" s="144"/>
      <c r="N326" s="144"/>
      <c r="O326" s="145">
        <v>0</v>
      </c>
      <c r="P326" s="21" t="str">
        <f>IF(AND($H326=P$11,$F326=Graphique!$A$2,$B326=Graphique!$A$1),MAX(P$11:P325)+1,"")</f>
        <v/>
      </c>
      <c r="Q326" s="21" t="str">
        <f>IF(AND($H326=Q$11,$F326=Graphique!$A$2,$B326=Graphique!$A$1),MAX(Q$11:Q325)+1,"")</f>
        <v/>
      </c>
      <c r="R326" s="21" t="str">
        <f>IF(AND($H326=R$11,$F326=Graphique!$A$2,$B326=Graphique!$A$1),MAX(R$11:R325)+1,"")</f>
        <v/>
      </c>
      <c r="S326" s="21" t="str">
        <f>IF(AND($H326=S$11,$F326=Graphique!$A$2,$B326=Graphique!$A$1),MAX(S$11:S325)+1,"")</f>
        <v/>
      </c>
      <c r="T326" s="21" t="str">
        <f>IF(AND($H326=T$11,$F326=Graphique!$A$2,$B326=Graphique!$A$1),MAX(T$11:T325)+1,"")</f>
        <v/>
      </c>
      <c r="U326" s="21" t="str">
        <f>IF(AND($H326=U$11,$F326=Graphique!$A$2,$B326=Graphique!$A$1),MAX(U$11:U325)+1,"")</f>
        <v/>
      </c>
      <c r="V326" s="21" t="str">
        <f>IF(AND($H326=V$11,$F326=Graphique!$A$2,$B326=Graphique!$A$1),MAX(V$11:V325)+1,"")</f>
        <v/>
      </c>
      <c r="W326" s="21" t="str">
        <f>IF(AND($H326=W$11,$F326=Graphique!$A$2,$B326=Graphique!$A$1),MAX(W$11:W325)+1,"")</f>
        <v/>
      </c>
      <c r="X326" s="21" t="str">
        <f>IF(AND($H326=X$11,$F326=Graphique!$A$2,$B326=Graphique!$A$1),MAX(X$11:X325)+1,"")</f>
        <v/>
      </c>
      <c r="Y326" s="21" t="str">
        <f>IF(AND($H326=Y$11,$F326=Graphique!$A$2,$B326=Graphique!$A$1),MAX(Y$11:Y325)+1,"")</f>
        <v/>
      </c>
      <c r="Z326" s="21" t="str">
        <f>IF(AND($H326=Z$11,$F326=Graphique!$A$2,$B326=Graphique!$A$1),MAX(Z$11:Z325)+1,"")</f>
        <v/>
      </c>
      <c r="AA326" s="21" t="str">
        <f>IF(AND($H326=AA$11,$F326=Graphique!$A$2,$B326=Graphique!$A$1),MAX(AA$11:AA325)+1,"")</f>
        <v/>
      </c>
      <c r="AB326" s="21" t="str">
        <f>IF(AND($H326=AB$11,$F326=Graphique!$A$2,$B326=Graphique!$A$1),MAX(AB$11:AB325)+1,"")</f>
        <v/>
      </c>
      <c r="AC326" s="21" t="str">
        <f>IF(AND($H326=AC$11,$F326=Graphique!$A$2,$B326=Graphique!$A$1),MAX(AC$11:AC325)+1,"")</f>
        <v/>
      </c>
    </row>
    <row r="327" spans="1:29" ht="15.75" x14ac:dyDescent="0.25">
      <c r="A327" s="14"/>
      <c r="B327" s="14" t="s">
        <v>111</v>
      </c>
      <c r="C327" s="14" t="s">
        <v>5</v>
      </c>
      <c r="D327" s="14" t="s">
        <v>112</v>
      </c>
      <c r="E327" s="14">
        <v>0.12</v>
      </c>
      <c r="F327" s="14" t="s">
        <v>83</v>
      </c>
      <c r="G327" s="14" t="s">
        <v>85</v>
      </c>
      <c r="H327" s="142" t="s">
        <v>44</v>
      </c>
      <c r="I327" s="143" t="s">
        <v>47</v>
      </c>
      <c r="J327" s="138">
        <v>1</v>
      </c>
      <c r="K327" s="143">
        <v>100</v>
      </c>
      <c r="L327" s="148">
        <v>949</v>
      </c>
      <c r="M327" s="144"/>
      <c r="N327" s="144"/>
      <c r="O327" s="145">
        <v>949</v>
      </c>
      <c r="P327" s="21" t="str">
        <f>IF(AND($H327=P$11,$F327=Graphique!$A$2,$B327=Graphique!$A$1),MAX(P$11:P326)+1,"")</f>
        <v/>
      </c>
      <c r="Q327" s="21" t="str">
        <f>IF(AND($H327=Q$11,$F327=Graphique!$A$2,$B327=Graphique!$A$1),MAX(Q$11:Q326)+1,"")</f>
        <v/>
      </c>
      <c r="R327" s="21" t="str">
        <f>IF(AND($H327=R$11,$F327=Graphique!$A$2,$B327=Graphique!$A$1),MAX(R$11:R326)+1,"")</f>
        <v/>
      </c>
      <c r="S327" s="21" t="str">
        <f>IF(AND($H327=S$11,$F327=Graphique!$A$2,$B327=Graphique!$A$1),MAX(S$11:S326)+1,"")</f>
        <v/>
      </c>
      <c r="T327" s="21" t="str">
        <f>IF(AND($H327=T$11,$F327=Graphique!$A$2,$B327=Graphique!$A$1),MAX(T$11:T326)+1,"")</f>
        <v/>
      </c>
      <c r="U327" s="21" t="str">
        <f>IF(AND($H327=U$11,$F327=Graphique!$A$2,$B327=Graphique!$A$1),MAX(U$11:U326)+1,"")</f>
        <v/>
      </c>
      <c r="V327" s="21" t="str">
        <f>IF(AND($H327=V$11,$F327=Graphique!$A$2,$B327=Graphique!$A$1),MAX(V$11:V326)+1,"")</f>
        <v/>
      </c>
      <c r="W327" s="21" t="str">
        <f>IF(AND($H327=W$11,$F327=Graphique!$A$2,$B327=Graphique!$A$1),MAX(W$11:W326)+1,"")</f>
        <v/>
      </c>
      <c r="X327" s="21" t="str">
        <f>IF(AND($H327=X$11,$F327=Graphique!$A$2,$B327=Graphique!$A$1),MAX(X$11:X326)+1,"")</f>
        <v/>
      </c>
      <c r="Y327" s="21" t="str">
        <f>IF(AND($H327=Y$11,$F327=Graphique!$A$2,$B327=Graphique!$A$1),MAX(Y$11:Y326)+1,"")</f>
        <v/>
      </c>
      <c r="Z327" s="21" t="str">
        <f>IF(AND($H327=Z$11,$F327=Graphique!$A$2,$B327=Graphique!$A$1),MAX(Z$11:Z326)+1,"")</f>
        <v/>
      </c>
      <c r="AA327" s="21" t="str">
        <f>IF(AND($H327=AA$11,$F327=Graphique!$A$2,$B327=Graphique!$A$1),MAX(AA$11:AA326)+1,"")</f>
        <v/>
      </c>
      <c r="AB327" s="21" t="str">
        <f>IF(AND($H327=AB$11,$F327=Graphique!$A$2,$B327=Graphique!$A$1),MAX(AB$11:AB326)+1,"")</f>
        <v/>
      </c>
      <c r="AC327" s="21" t="str">
        <f>IF(AND($H327=AC$11,$F327=Graphique!$A$2,$B327=Graphique!$A$1),MAX(AC$11:AC326)+1,"")</f>
        <v/>
      </c>
    </row>
    <row r="328" spans="1:29" ht="15.75" x14ac:dyDescent="0.25">
      <c r="A328" s="14"/>
      <c r="B328" s="14" t="s">
        <v>111</v>
      </c>
      <c r="C328" s="14" t="s">
        <v>5</v>
      </c>
      <c r="D328" s="14" t="s">
        <v>112</v>
      </c>
      <c r="E328" s="14">
        <v>0.12</v>
      </c>
      <c r="F328" s="14" t="s">
        <v>83</v>
      </c>
      <c r="G328" s="14" t="s">
        <v>85</v>
      </c>
      <c r="H328" s="142" t="s">
        <v>44</v>
      </c>
      <c r="I328" s="143" t="s">
        <v>51</v>
      </c>
      <c r="J328" s="138">
        <v>1</v>
      </c>
      <c r="K328" s="143">
        <v>100</v>
      </c>
      <c r="L328" s="148">
        <v>999</v>
      </c>
      <c r="M328" s="144"/>
      <c r="N328" s="144"/>
      <c r="O328" s="145">
        <v>999</v>
      </c>
      <c r="P328" s="21" t="str">
        <f>IF(AND($H328=P$11,$F328=Graphique!$A$2,$B328=Graphique!$A$1),MAX(P$11:P327)+1,"")</f>
        <v/>
      </c>
      <c r="Q328" s="21" t="str">
        <f>IF(AND($H328=Q$11,$F328=Graphique!$A$2,$B328=Graphique!$A$1),MAX(Q$11:Q327)+1,"")</f>
        <v/>
      </c>
      <c r="R328" s="21" t="str">
        <f>IF(AND($H328=R$11,$F328=Graphique!$A$2,$B328=Graphique!$A$1),MAX(R$11:R327)+1,"")</f>
        <v/>
      </c>
      <c r="S328" s="21" t="str">
        <f>IF(AND($H328=S$11,$F328=Graphique!$A$2,$B328=Graphique!$A$1),MAX(S$11:S327)+1,"")</f>
        <v/>
      </c>
      <c r="T328" s="21" t="str">
        <f>IF(AND($H328=T$11,$F328=Graphique!$A$2,$B328=Graphique!$A$1),MAX(T$11:T327)+1,"")</f>
        <v/>
      </c>
      <c r="U328" s="21" t="str">
        <f>IF(AND($H328=U$11,$F328=Graphique!$A$2,$B328=Graphique!$A$1),MAX(U$11:U327)+1,"")</f>
        <v/>
      </c>
      <c r="V328" s="21" t="str">
        <f>IF(AND($H328=V$11,$F328=Graphique!$A$2,$B328=Graphique!$A$1),MAX(V$11:V327)+1,"")</f>
        <v/>
      </c>
      <c r="W328" s="21" t="str">
        <f>IF(AND($H328=W$11,$F328=Graphique!$A$2,$B328=Graphique!$A$1),MAX(W$11:W327)+1,"")</f>
        <v/>
      </c>
      <c r="X328" s="21" t="str">
        <f>IF(AND($H328=X$11,$F328=Graphique!$A$2,$B328=Graphique!$A$1),MAX(X$11:X327)+1,"")</f>
        <v/>
      </c>
      <c r="Y328" s="21" t="str">
        <f>IF(AND($H328=Y$11,$F328=Graphique!$A$2,$B328=Graphique!$A$1),MAX(Y$11:Y327)+1,"")</f>
        <v/>
      </c>
      <c r="Z328" s="21" t="str">
        <f>IF(AND($H328=Z$11,$F328=Graphique!$A$2,$B328=Graphique!$A$1),MAX(Z$11:Z327)+1,"")</f>
        <v/>
      </c>
      <c r="AA328" s="21" t="str">
        <f>IF(AND($H328=AA$11,$F328=Graphique!$A$2,$B328=Graphique!$A$1),MAX(AA$11:AA327)+1,"")</f>
        <v/>
      </c>
      <c r="AB328" s="21" t="str">
        <f>IF(AND($H328=AB$11,$F328=Graphique!$A$2,$B328=Graphique!$A$1),MAX(AB$11:AB327)+1,"")</f>
        <v/>
      </c>
      <c r="AC328" s="21" t="str">
        <f>IF(AND($H328=AC$11,$F328=Graphique!$A$2,$B328=Graphique!$A$1),MAX(AC$11:AC327)+1,"")</f>
        <v/>
      </c>
    </row>
    <row r="329" spans="1:29" ht="15.75" x14ac:dyDescent="0.25">
      <c r="A329" s="14"/>
      <c r="B329" s="14" t="s">
        <v>111</v>
      </c>
      <c r="C329" s="14" t="s">
        <v>5</v>
      </c>
      <c r="D329" s="14" t="s">
        <v>112</v>
      </c>
      <c r="E329" s="14">
        <v>0.12</v>
      </c>
      <c r="F329" s="14" t="s">
        <v>83</v>
      </c>
      <c r="G329" s="14" t="s">
        <v>85</v>
      </c>
      <c r="H329" s="142" t="s">
        <v>44</v>
      </c>
      <c r="I329" s="143" t="s">
        <v>52</v>
      </c>
      <c r="J329" s="141">
        <v>0.75</v>
      </c>
      <c r="K329" s="143">
        <v>60</v>
      </c>
      <c r="L329" s="148">
        <v>799</v>
      </c>
      <c r="M329" s="144"/>
      <c r="N329" s="144"/>
      <c r="O329" s="145">
        <v>799</v>
      </c>
      <c r="P329" s="21" t="str">
        <f>IF(AND($H329=P$11,$F329=Graphique!$A$2,$B329=Graphique!$A$1),MAX(P$11:P328)+1,"")</f>
        <v/>
      </c>
      <c r="Q329" s="21" t="str">
        <f>IF(AND($H329=Q$11,$F329=Graphique!$A$2,$B329=Graphique!$A$1),MAX(Q$11:Q328)+1,"")</f>
        <v/>
      </c>
      <c r="R329" s="21" t="str">
        <f>IF(AND($H329=R$11,$F329=Graphique!$A$2,$B329=Graphique!$A$1),MAX(R$11:R328)+1,"")</f>
        <v/>
      </c>
      <c r="S329" s="21" t="str">
        <f>IF(AND($H329=S$11,$F329=Graphique!$A$2,$B329=Graphique!$A$1),MAX(S$11:S328)+1,"")</f>
        <v/>
      </c>
      <c r="T329" s="21" t="str">
        <f>IF(AND($H329=T$11,$F329=Graphique!$A$2,$B329=Graphique!$A$1),MAX(T$11:T328)+1,"")</f>
        <v/>
      </c>
      <c r="U329" s="21" t="str">
        <f>IF(AND($H329=U$11,$F329=Graphique!$A$2,$B329=Graphique!$A$1),MAX(U$11:U328)+1,"")</f>
        <v/>
      </c>
      <c r="V329" s="21" t="str">
        <f>IF(AND($H329=V$11,$F329=Graphique!$A$2,$B329=Graphique!$A$1),MAX(V$11:V328)+1,"")</f>
        <v/>
      </c>
      <c r="W329" s="21" t="str">
        <f>IF(AND($H329=W$11,$F329=Graphique!$A$2,$B329=Graphique!$A$1),MAX(W$11:W328)+1,"")</f>
        <v/>
      </c>
      <c r="X329" s="21" t="str">
        <f>IF(AND($H329=X$11,$F329=Graphique!$A$2,$B329=Graphique!$A$1),MAX(X$11:X328)+1,"")</f>
        <v/>
      </c>
      <c r="Y329" s="21" t="str">
        <f>IF(AND($H329=Y$11,$F329=Graphique!$A$2,$B329=Graphique!$A$1),MAX(Y$11:Y328)+1,"")</f>
        <v/>
      </c>
      <c r="Z329" s="21" t="str">
        <f>IF(AND($H329=Z$11,$F329=Graphique!$A$2,$B329=Graphique!$A$1),MAX(Z$11:Z328)+1,"")</f>
        <v/>
      </c>
      <c r="AA329" s="21" t="str">
        <f>IF(AND($H329=AA$11,$F329=Graphique!$A$2,$B329=Graphique!$A$1),MAX(AA$11:AA328)+1,"")</f>
        <v/>
      </c>
      <c r="AB329" s="21" t="str">
        <f>IF(AND($H329=AB$11,$F329=Graphique!$A$2,$B329=Graphique!$A$1),MAX(AB$11:AB328)+1,"")</f>
        <v/>
      </c>
      <c r="AC329" s="21" t="str">
        <f>IF(AND($H329=AC$11,$F329=Graphique!$A$2,$B329=Graphique!$A$1),MAX(AC$11:AC328)+1,"")</f>
        <v/>
      </c>
    </row>
    <row r="330" spans="1:29" ht="15.75" x14ac:dyDescent="0.25">
      <c r="A330" s="14"/>
      <c r="B330" s="14" t="s">
        <v>111</v>
      </c>
      <c r="C330" s="14" t="s">
        <v>5</v>
      </c>
      <c r="D330" s="14" t="s">
        <v>112</v>
      </c>
      <c r="E330" s="14">
        <v>0.12</v>
      </c>
      <c r="F330" s="14" t="s">
        <v>84</v>
      </c>
      <c r="G330" s="14" t="s">
        <v>86</v>
      </c>
      <c r="H330" s="142" t="s">
        <v>44</v>
      </c>
      <c r="I330" s="143" t="s">
        <v>53</v>
      </c>
      <c r="J330" s="138">
        <v>1</v>
      </c>
      <c r="K330" s="143">
        <v>100</v>
      </c>
      <c r="L330" s="148">
        <v>1399</v>
      </c>
      <c r="M330" s="144"/>
      <c r="N330" s="144"/>
      <c r="O330" s="145">
        <v>1399</v>
      </c>
      <c r="P330" s="21" t="str">
        <f>IF(AND($H330=P$11,$F330=Graphique!$A$2,$B330=Graphique!$A$1),MAX(P$11:P329)+1,"")</f>
        <v/>
      </c>
      <c r="Q330" s="21" t="str">
        <f>IF(AND($H330=Q$11,$F330=Graphique!$A$2,$B330=Graphique!$A$1),MAX(Q$11:Q329)+1,"")</f>
        <v/>
      </c>
      <c r="R330" s="21" t="str">
        <f>IF(AND($H330=R$11,$F330=Graphique!$A$2,$B330=Graphique!$A$1),MAX(R$11:R329)+1,"")</f>
        <v/>
      </c>
      <c r="S330" s="21" t="str">
        <f>IF(AND($H330=S$11,$F330=Graphique!$A$2,$B330=Graphique!$A$1),MAX(S$11:S329)+1,"")</f>
        <v/>
      </c>
      <c r="T330" s="21" t="str">
        <f>IF(AND($H330=T$11,$F330=Graphique!$A$2,$B330=Graphique!$A$1),MAX(T$11:T329)+1,"")</f>
        <v/>
      </c>
      <c r="U330" s="21" t="str">
        <f>IF(AND($H330=U$11,$F330=Graphique!$A$2,$B330=Graphique!$A$1),MAX(U$11:U329)+1,"")</f>
        <v/>
      </c>
      <c r="V330" s="21" t="str">
        <f>IF(AND($H330=V$11,$F330=Graphique!$A$2,$B330=Graphique!$A$1),MAX(V$11:V329)+1,"")</f>
        <v/>
      </c>
      <c r="W330" s="21" t="str">
        <f>IF(AND($H330=W$11,$F330=Graphique!$A$2,$B330=Graphique!$A$1),MAX(W$11:W329)+1,"")</f>
        <v/>
      </c>
      <c r="X330" s="21" t="str">
        <f>IF(AND($H330=X$11,$F330=Graphique!$A$2,$B330=Graphique!$A$1),MAX(X$11:X329)+1,"")</f>
        <v/>
      </c>
      <c r="Y330" s="21" t="str">
        <f>IF(AND($H330=Y$11,$F330=Graphique!$A$2,$B330=Graphique!$A$1),MAX(Y$11:Y329)+1,"")</f>
        <v/>
      </c>
      <c r="Z330" s="21" t="str">
        <f>IF(AND($H330=Z$11,$F330=Graphique!$A$2,$B330=Graphique!$A$1),MAX(Z$11:Z329)+1,"")</f>
        <v/>
      </c>
      <c r="AA330" s="21" t="str">
        <f>IF(AND($H330=AA$11,$F330=Graphique!$A$2,$B330=Graphique!$A$1),MAX(AA$11:AA329)+1,"")</f>
        <v/>
      </c>
      <c r="AB330" s="21" t="str">
        <f>IF(AND($H330=AB$11,$F330=Graphique!$A$2,$B330=Graphique!$A$1),MAX(AB$11:AB329)+1,"")</f>
        <v/>
      </c>
      <c r="AC330" s="21" t="str">
        <f>IF(AND($H330=AC$11,$F330=Graphique!$A$2,$B330=Graphique!$A$1),MAX(AC$11:AC329)+1,"")</f>
        <v/>
      </c>
    </row>
    <row r="331" spans="1:29" ht="15.75" x14ac:dyDescent="0.25">
      <c r="A331" s="14"/>
      <c r="B331" s="14" t="s">
        <v>111</v>
      </c>
      <c r="C331" s="14" t="s">
        <v>5</v>
      </c>
      <c r="D331" s="14" t="s">
        <v>112</v>
      </c>
      <c r="E331" s="14">
        <v>0.12</v>
      </c>
      <c r="F331" s="14" t="s">
        <v>84</v>
      </c>
      <c r="G331" s="14" t="s">
        <v>85</v>
      </c>
      <c r="H331" s="142" t="s">
        <v>44</v>
      </c>
      <c r="I331" s="143" t="s">
        <v>54</v>
      </c>
      <c r="J331" s="138">
        <v>1</v>
      </c>
      <c r="K331" s="143">
        <v>100</v>
      </c>
      <c r="L331" s="148">
        <v>1199</v>
      </c>
      <c r="M331" s="144"/>
      <c r="N331" s="144"/>
      <c r="O331" s="145">
        <v>1199</v>
      </c>
      <c r="P331" s="21" t="str">
        <f>IF(AND($H331=P$11,$F331=Graphique!$A$2,$B331=Graphique!$A$1),MAX(P$11:P330)+1,"")</f>
        <v/>
      </c>
      <c r="Q331" s="21" t="str">
        <f>IF(AND($H331=Q$11,$F331=Graphique!$A$2,$B331=Graphique!$A$1),MAX(Q$11:Q330)+1,"")</f>
        <v/>
      </c>
      <c r="R331" s="21" t="str">
        <f>IF(AND($H331=R$11,$F331=Graphique!$A$2,$B331=Graphique!$A$1),MAX(R$11:R330)+1,"")</f>
        <v/>
      </c>
      <c r="S331" s="21" t="str">
        <f>IF(AND($H331=S$11,$F331=Graphique!$A$2,$B331=Graphique!$A$1),MAX(S$11:S330)+1,"")</f>
        <v/>
      </c>
      <c r="T331" s="21" t="str">
        <f>IF(AND($H331=T$11,$F331=Graphique!$A$2,$B331=Graphique!$A$1),MAX(T$11:T330)+1,"")</f>
        <v/>
      </c>
      <c r="U331" s="21" t="str">
        <f>IF(AND($H331=U$11,$F331=Graphique!$A$2,$B331=Graphique!$A$1),MAX(U$11:U330)+1,"")</f>
        <v/>
      </c>
      <c r="V331" s="21" t="str">
        <f>IF(AND($H331=V$11,$F331=Graphique!$A$2,$B331=Graphique!$A$1),MAX(V$11:V330)+1,"")</f>
        <v/>
      </c>
      <c r="W331" s="21" t="str">
        <f>IF(AND($H331=W$11,$F331=Graphique!$A$2,$B331=Graphique!$A$1),MAX(W$11:W330)+1,"")</f>
        <v/>
      </c>
      <c r="X331" s="21" t="str">
        <f>IF(AND($H331=X$11,$F331=Graphique!$A$2,$B331=Graphique!$A$1),MAX(X$11:X330)+1,"")</f>
        <v/>
      </c>
      <c r="Y331" s="21" t="str">
        <f>IF(AND($H331=Y$11,$F331=Graphique!$A$2,$B331=Graphique!$A$1),MAX(Y$11:Y330)+1,"")</f>
        <v/>
      </c>
      <c r="Z331" s="21" t="str">
        <f>IF(AND($H331=Z$11,$F331=Graphique!$A$2,$B331=Graphique!$A$1),MAX(Z$11:Z330)+1,"")</f>
        <v/>
      </c>
      <c r="AA331" s="21" t="str">
        <f>IF(AND($H331=AA$11,$F331=Graphique!$A$2,$B331=Graphique!$A$1),MAX(AA$11:AA330)+1,"")</f>
        <v/>
      </c>
      <c r="AB331" s="21" t="str">
        <f>IF(AND($H331=AB$11,$F331=Graphique!$A$2,$B331=Graphique!$A$1),MAX(AB$11:AB330)+1,"")</f>
        <v/>
      </c>
      <c r="AC331" s="21" t="str">
        <f>IF(AND($H331=AC$11,$F331=Graphique!$A$2,$B331=Graphique!$A$1),MAX(AC$11:AC330)+1,"")</f>
        <v/>
      </c>
    </row>
    <row r="332" spans="1:29" ht="15.75" x14ac:dyDescent="0.25">
      <c r="A332" s="14"/>
      <c r="B332" s="14" t="s">
        <v>111</v>
      </c>
      <c r="C332" s="14" t="s">
        <v>5</v>
      </c>
      <c r="D332" s="14" t="s">
        <v>112</v>
      </c>
      <c r="E332" s="14">
        <v>0.12</v>
      </c>
      <c r="F332" s="14" t="s">
        <v>84</v>
      </c>
      <c r="G332" s="14" t="s">
        <v>85</v>
      </c>
      <c r="H332" s="142" t="s">
        <v>44</v>
      </c>
      <c r="I332" s="143" t="s">
        <v>74</v>
      </c>
      <c r="J332" s="138">
        <v>1</v>
      </c>
      <c r="K332" s="143">
        <v>100</v>
      </c>
      <c r="L332" s="148">
        <v>1399</v>
      </c>
      <c r="M332" s="144"/>
      <c r="N332" s="144"/>
      <c r="O332" s="145">
        <v>1399</v>
      </c>
      <c r="P332" s="21" t="str">
        <f>IF(AND($H332=P$11,$F332=Graphique!$A$2,$B332=Graphique!$A$1),MAX(P$11:P331)+1,"")</f>
        <v/>
      </c>
      <c r="Q332" s="21" t="str">
        <f>IF(AND($H332=Q$11,$F332=Graphique!$A$2,$B332=Graphique!$A$1),MAX(Q$11:Q331)+1,"")</f>
        <v/>
      </c>
      <c r="R332" s="21" t="str">
        <f>IF(AND($H332=R$11,$F332=Graphique!$A$2,$B332=Graphique!$A$1),MAX(R$11:R331)+1,"")</f>
        <v/>
      </c>
      <c r="S332" s="21" t="str">
        <f>IF(AND($H332=S$11,$F332=Graphique!$A$2,$B332=Graphique!$A$1),MAX(S$11:S331)+1,"")</f>
        <v/>
      </c>
      <c r="T332" s="21" t="str">
        <f>IF(AND($H332=T$11,$F332=Graphique!$A$2,$B332=Graphique!$A$1),MAX(T$11:T331)+1,"")</f>
        <v/>
      </c>
      <c r="U332" s="21" t="str">
        <f>IF(AND($H332=U$11,$F332=Graphique!$A$2,$B332=Graphique!$A$1),MAX(U$11:U331)+1,"")</f>
        <v/>
      </c>
      <c r="V332" s="21" t="str">
        <f>IF(AND($H332=V$11,$F332=Graphique!$A$2,$B332=Graphique!$A$1),MAX(V$11:V331)+1,"")</f>
        <v/>
      </c>
      <c r="W332" s="21" t="str">
        <f>IF(AND($H332=W$11,$F332=Graphique!$A$2,$B332=Graphique!$A$1),MAX(W$11:W331)+1,"")</f>
        <v/>
      </c>
      <c r="X332" s="21" t="str">
        <f>IF(AND($H332=X$11,$F332=Graphique!$A$2,$B332=Graphique!$A$1),MAX(X$11:X331)+1,"")</f>
        <v/>
      </c>
      <c r="Y332" s="21" t="str">
        <f>IF(AND($H332=Y$11,$F332=Graphique!$A$2,$B332=Graphique!$A$1),MAX(Y$11:Y331)+1,"")</f>
        <v/>
      </c>
      <c r="Z332" s="21" t="str">
        <f>IF(AND($H332=Z$11,$F332=Graphique!$A$2,$B332=Graphique!$A$1),MAX(Z$11:Z331)+1,"")</f>
        <v/>
      </c>
      <c r="AA332" s="21" t="str">
        <f>IF(AND($H332=AA$11,$F332=Graphique!$A$2,$B332=Graphique!$A$1),MAX(AA$11:AA331)+1,"")</f>
        <v/>
      </c>
      <c r="AB332" s="21" t="str">
        <f>IF(AND($H332=AB$11,$F332=Graphique!$A$2,$B332=Graphique!$A$1),MAX(AB$11:AB331)+1,"")</f>
        <v/>
      </c>
      <c r="AC332" s="21" t="str">
        <f>IF(AND($H332=AC$11,$F332=Graphique!$A$2,$B332=Graphique!$A$1),MAX(AC$11:AC331)+1,"")</f>
        <v/>
      </c>
    </row>
    <row r="333" spans="1:29" ht="15.75" x14ac:dyDescent="0.25">
      <c r="A333" s="14"/>
      <c r="B333" s="14" t="s">
        <v>111</v>
      </c>
      <c r="C333" s="14" t="s">
        <v>5</v>
      </c>
      <c r="D333" s="14" t="s">
        <v>112</v>
      </c>
      <c r="E333" s="14">
        <v>0.12</v>
      </c>
      <c r="F333" s="14" t="s">
        <v>84</v>
      </c>
      <c r="G333" s="14" t="s">
        <v>86</v>
      </c>
      <c r="H333" s="142" t="s">
        <v>44</v>
      </c>
      <c r="I333" s="143" t="s">
        <v>68</v>
      </c>
      <c r="J333" s="138">
        <v>1</v>
      </c>
      <c r="K333" s="143">
        <v>100</v>
      </c>
      <c r="L333" s="148">
        <v>1399</v>
      </c>
      <c r="M333" s="144"/>
      <c r="N333" s="144"/>
      <c r="O333" s="145">
        <v>1399</v>
      </c>
      <c r="P333" s="21" t="str">
        <f>IF(AND($H333=P$11,$F333=Graphique!$A$2,$B333=Graphique!$A$1),MAX(P$11:P332)+1,"")</f>
        <v/>
      </c>
      <c r="Q333" s="21" t="str">
        <f>IF(AND($H333=Q$11,$F333=Graphique!$A$2,$B333=Graphique!$A$1),MAX(Q$11:Q332)+1,"")</f>
        <v/>
      </c>
      <c r="R333" s="21" t="str">
        <f>IF(AND($H333=R$11,$F333=Graphique!$A$2,$B333=Graphique!$A$1),MAX(R$11:R332)+1,"")</f>
        <v/>
      </c>
      <c r="S333" s="21" t="str">
        <f>IF(AND($H333=S$11,$F333=Graphique!$A$2,$B333=Graphique!$A$1),MAX(S$11:S332)+1,"")</f>
        <v/>
      </c>
      <c r="T333" s="21" t="str">
        <f>IF(AND($H333=T$11,$F333=Graphique!$A$2,$B333=Graphique!$A$1),MAX(T$11:T332)+1,"")</f>
        <v/>
      </c>
      <c r="U333" s="21" t="str">
        <f>IF(AND($H333=U$11,$F333=Graphique!$A$2,$B333=Graphique!$A$1),MAX(U$11:U332)+1,"")</f>
        <v/>
      </c>
      <c r="V333" s="21" t="str">
        <f>IF(AND($H333=V$11,$F333=Graphique!$A$2,$B333=Graphique!$A$1),MAX(V$11:V332)+1,"")</f>
        <v/>
      </c>
      <c r="W333" s="21" t="str">
        <f>IF(AND($H333=W$11,$F333=Graphique!$A$2,$B333=Graphique!$A$1),MAX(W$11:W332)+1,"")</f>
        <v/>
      </c>
      <c r="X333" s="21" t="str">
        <f>IF(AND($H333=X$11,$F333=Graphique!$A$2,$B333=Graphique!$A$1),MAX(X$11:X332)+1,"")</f>
        <v/>
      </c>
      <c r="Y333" s="21" t="str">
        <f>IF(AND($H333=Y$11,$F333=Graphique!$A$2,$B333=Graphique!$A$1),MAX(Y$11:Y332)+1,"")</f>
        <v/>
      </c>
      <c r="Z333" s="21" t="str">
        <f>IF(AND($H333=Z$11,$F333=Graphique!$A$2,$B333=Graphique!$A$1),MAX(Z$11:Z332)+1,"")</f>
        <v/>
      </c>
      <c r="AA333" s="21" t="str">
        <f>IF(AND($H333=AA$11,$F333=Graphique!$A$2,$B333=Graphique!$A$1),MAX(AA$11:AA332)+1,"")</f>
        <v/>
      </c>
      <c r="AB333" s="21" t="str">
        <f>IF(AND($H333=AB$11,$F333=Graphique!$A$2,$B333=Graphique!$A$1),MAX(AB$11:AB332)+1,"")</f>
        <v/>
      </c>
      <c r="AC333" s="21" t="str">
        <f>IF(AND($H333=AC$11,$F333=Graphique!$A$2,$B333=Graphique!$A$1),MAX(AC$11:AC332)+1,"")</f>
        <v/>
      </c>
    </row>
    <row r="334" spans="1:29" ht="15.75" x14ac:dyDescent="0.25">
      <c r="A334" s="14"/>
      <c r="B334" s="14" t="s">
        <v>111</v>
      </c>
      <c r="C334" s="14" t="s">
        <v>5</v>
      </c>
      <c r="D334" s="14" t="s">
        <v>112</v>
      </c>
      <c r="E334" s="14">
        <v>0.12</v>
      </c>
      <c r="F334" s="14" t="s">
        <v>84</v>
      </c>
      <c r="G334" s="14" t="s">
        <v>86</v>
      </c>
      <c r="H334" s="142" t="s">
        <v>44</v>
      </c>
      <c r="I334" s="143" t="s">
        <v>77</v>
      </c>
      <c r="J334" s="141">
        <v>0.5</v>
      </c>
      <c r="K334" s="143">
        <v>50</v>
      </c>
      <c r="L334" s="148">
        <v>999</v>
      </c>
      <c r="M334" s="144"/>
      <c r="N334" s="144"/>
      <c r="O334" s="145">
        <v>999</v>
      </c>
      <c r="P334" s="21" t="str">
        <f>IF(AND($H334=P$11,$F334=Graphique!$A$2,$B334=Graphique!$A$1),MAX(P$11:P333)+1,"")</f>
        <v/>
      </c>
      <c r="Q334" s="21" t="str">
        <f>IF(AND($H334=Q$11,$F334=Graphique!$A$2,$B334=Graphique!$A$1),MAX(Q$11:Q333)+1,"")</f>
        <v/>
      </c>
      <c r="R334" s="21" t="str">
        <f>IF(AND($H334=R$11,$F334=Graphique!$A$2,$B334=Graphique!$A$1),MAX(R$11:R333)+1,"")</f>
        <v/>
      </c>
      <c r="S334" s="21" t="str">
        <f>IF(AND($H334=S$11,$F334=Graphique!$A$2,$B334=Graphique!$A$1),MAX(S$11:S333)+1,"")</f>
        <v/>
      </c>
      <c r="T334" s="21" t="str">
        <f>IF(AND($H334=T$11,$F334=Graphique!$A$2,$B334=Graphique!$A$1),MAX(T$11:T333)+1,"")</f>
        <v/>
      </c>
      <c r="U334" s="21" t="str">
        <f>IF(AND($H334=U$11,$F334=Graphique!$A$2,$B334=Graphique!$A$1),MAX(U$11:U333)+1,"")</f>
        <v/>
      </c>
      <c r="V334" s="21" t="str">
        <f>IF(AND($H334=V$11,$F334=Graphique!$A$2,$B334=Graphique!$A$1),MAX(V$11:V333)+1,"")</f>
        <v/>
      </c>
      <c r="W334" s="21" t="str">
        <f>IF(AND($H334=W$11,$F334=Graphique!$A$2,$B334=Graphique!$A$1),MAX(W$11:W333)+1,"")</f>
        <v/>
      </c>
      <c r="X334" s="21" t="str">
        <f>IF(AND($H334=X$11,$F334=Graphique!$A$2,$B334=Graphique!$A$1),MAX(X$11:X333)+1,"")</f>
        <v/>
      </c>
      <c r="Y334" s="21" t="str">
        <f>IF(AND($H334=Y$11,$F334=Graphique!$A$2,$B334=Graphique!$A$1),MAX(Y$11:Y333)+1,"")</f>
        <v/>
      </c>
      <c r="Z334" s="21" t="str">
        <f>IF(AND($H334=Z$11,$F334=Graphique!$A$2,$B334=Graphique!$A$1),MAX(Z$11:Z333)+1,"")</f>
        <v/>
      </c>
      <c r="AA334" s="21" t="str">
        <f>IF(AND($H334=AA$11,$F334=Graphique!$A$2,$B334=Graphique!$A$1),MAX(AA$11:AA333)+1,"")</f>
        <v/>
      </c>
      <c r="AB334" s="21" t="str">
        <f>IF(AND($H334=AB$11,$F334=Graphique!$A$2,$B334=Graphique!$A$1),MAX(AB$11:AB333)+1,"")</f>
        <v/>
      </c>
      <c r="AC334" s="21" t="str">
        <f>IF(AND($H334=AC$11,$F334=Graphique!$A$2,$B334=Graphique!$A$1),MAX(AC$11:AC333)+1,"")</f>
        <v/>
      </c>
    </row>
    <row r="335" spans="1:29" ht="15.75" x14ac:dyDescent="0.25">
      <c r="A335" s="14"/>
      <c r="B335" s="14" t="s">
        <v>111</v>
      </c>
      <c r="C335" s="14" t="s">
        <v>5</v>
      </c>
      <c r="D335" s="14" t="s">
        <v>112</v>
      </c>
      <c r="E335" s="14">
        <v>0.12</v>
      </c>
      <c r="F335" s="14" t="s">
        <v>84</v>
      </c>
      <c r="G335" s="14" t="s">
        <v>86</v>
      </c>
      <c r="H335" s="142" t="s">
        <v>44</v>
      </c>
      <c r="I335" s="143" t="s">
        <v>78</v>
      </c>
      <c r="J335" s="141">
        <v>0.5</v>
      </c>
      <c r="K335" s="143">
        <v>30</v>
      </c>
      <c r="L335" s="148"/>
      <c r="M335" s="144"/>
      <c r="N335" s="144"/>
      <c r="O335" s="145">
        <v>0</v>
      </c>
      <c r="P335" s="21" t="str">
        <f>IF(AND($H335=P$11,$F335=Graphique!$A$2,$B335=Graphique!$A$1),MAX(P$11:P334)+1,"")</f>
        <v/>
      </c>
      <c r="Q335" s="21" t="str">
        <f>IF(AND($H335=Q$11,$F335=Graphique!$A$2,$B335=Graphique!$A$1),MAX(Q$11:Q334)+1,"")</f>
        <v/>
      </c>
      <c r="R335" s="21" t="str">
        <f>IF(AND($H335=R$11,$F335=Graphique!$A$2,$B335=Graphique!$A$1),MAX(R$11:R334)+1,"")</f>
        <v/>
      </c>
      <c r="S335" s="21" t="str">
        <f>IF(AND($H335=S$11,$F335=Graphique!$A$2,$B335=Graphique!$A$1),MAX(S$11:S334)+1,"")</f>
        <v/>
      </c>
      <c r="T335" s="21" t="str">
        <f>IF(AND($H335=T$11,$F335=Graphique!$A$2,$B335=Graphique!$A$1),MAX(T$11:T334)+1,"")</f>
        <v/>
      </c>
      <c r="U335" s="21" t="str">
        <f>IF(AND($H335=U$11,$F335=Graphique!$A$2,$B335=Graphique!$A$1),MAX(U$11:U334)+1,"")</f>
        <v/>
      </c>
      <c r="V335" s="21" t="str">
        <f>IF(AND($H335=V$11,$F335=Graphique!$A$2,$B335=Graphique!$A$1),MAX(V$11:V334)+1,"")</f>
        <v/>
      </c>
      <c r="W335" s="21" t="str">
        <f>IF(AND($H335=W$11,$F335=Graphique!$A$2,$B335=Graphique!$A$1),MAX(W$11:W334)+1,"")</f>
        <v/>
      </c>
      <c r="X335" s="21" t="str">
        <f>IF(AND($H335=X$11,$F335=Graphique!$A$2,$B335=Graphique!$A$1),MAX(X$11:X334)+1,"")</f>
        <v/>
      </c>
      <c r="Y335" s="21" t="str">
        <f>IF(AND($H335=Y$11,$F335=Graphique!$A$2,$B335=Graphique!$A$1),MAX(Y$11:Y334)+1,"")</f>
        <v/>
      </c>
      <c r="Z335" s="21" t="str">
        <f>IF(AND($H335=Z$11,$F335=Graphique!$A$2,$B335=Graphique!$A$1),MAX(Z$11:Z334)+1,"")</f>
        <v/>
      </c>
      <c r="AA335" s="21" t="str">
        <f>IF(AND($H335=AA$11,$F335=Graphique!$A$2,$B335=Graphique!$A$1),MAX(AA$11:AA334)+1,"")</f>
        <v/>
      </c>
      <c r="AB335" s="21" t="str">
        <f>IF(AND($H335=AB$11,$F335=Graphique!$A$2,$B335=Graphique!$A$1),MAX(AB$11:AB334)+1,"")</f>
        <v/>
      </c>
      <c r="AC335" s="21" t="str">
        <f>IF(AND($H335=AC$11,$F335=Graphique!$A$2,$B335=Graphique!$A$1),MAX(AC$11:AC334)+1,"")</f>
        <v/>
      </c>
    </row>
    <row r="336" spans="1:29" ht="15.75" x14ac:dyDescent="0.25">
      <c r="A336" s="14"/>
      <c r="B336" s="14" t="s">
        <v>111</v>
      </c>
      <c r="C336" s="14" t="s">
        <v>5</v>
      </c>
      <c r="D336" s="14" t="s">
        <v>112</v>
      </c>
      <c r="E336" s="14">
        <v>0.12</v>
      </c>
      <c r="F336" s="14" t="s">
        <v>83</v>
      </c>
      <c r="G336" s="14" t="s">
        <v>87</v>
      </c>
      <c r="H336" s="27" t="s">
        <v>55</v>
      </c>
      <c r="I336" s="28" t="s">
        <v>56</v>
      </c>
      <c r="J336" s="22">
        <v>1</v>
      </c>
      <c r="K336" s="28">
        <v>100</v>
      </c>
      <c r="L336" s="29"/>
      <c r="M336" s="20"/>
      <c r="N336" s="20"/>
      <c r="O336" s="16">
        <v>0</v>
      </c>
      <c r="P336" s="21" t="str">
        <f>IF(AND($H336=P$11,$F336=Graphique!$A$2,$B336=Graphique!$A$1),MAX(P$11:P335)+1,"")</f>
        <v/>
      </c>
      <c r="Q336" s="21" t="str">
        <f>IF(AND($H336=Q$11,$F336=Graphique!$A$2,$B336=Graphique!$A$1),MAX(Q$11:Q335)+1,"")</f>
        <v/>
      </c>
      <c r="R336" s="21" t="str">
        <f>IF(AND($H336=R$11,$F336=Graphique!$A$2,$B336=Graphique!$A$1),MAX(R$11:R335)+1,"")</f>
        <v/>
      </c>
      <c r="S336" s="21" t="str">
        <f>IF(AND($H336=S$11,$F336=Graphique!$A$2,$B336=Graphique!$A$1),MAX(S$11:S335)+1,"")</f>
        <v/>
      </c>
      <c r="T336" s="21" t="str">
        <f>IF(AND($H336=T$11,$F336=Graphique!$A$2,$B336=Graphique!$A$1),MAX(T$11:T335)+1,"")</f>
        <v/>
      </c>
      <c r="U336" s="21" t="str">
        <f>IF(AND($H336=U$11,$F336=Graphique!$A$2,$B336=Graphique!$A$1),MAX(U$11:U335)+1,"")</f>
        <v/>
      </c>
      <c r="V336" s="21" t="str">
        <f>IF(AND($H336=V$11,$F336=Graphique!$A$2,$B336=Graphique!$A$1),MAX(V$11:V335)+1,"")</f>
        <v/>
      </c>
      <c r="W336" s="21" t="str">
        <f>IF(AND($H336=W$11,$F336=Graphique!$A$2,$B336=Graphique!$A$1),MAX(W$11:W335)+1,"")</f>
        <v/>
      </c>
      <c r="X336" s="21" t="str">
        <f>IF(AND($H336=X$11,$F336=Graphique!$A$2,$B336=Graphique!$A$1),MAX(X$11:X335)+1,"")</f>
        <v/>
      </c>
      <c r="Y336" s="21" t="str">
        <f>IF(AND($H336=Y$11,$F336=Graphique!$A$2,$B336=Graphique!$A$1),MAX(Y$11:Y335)+1,"")</f>
        <v/>
      </c>
      <c r="Z336" s="21" t="str">
        <f>IF(AND($H336=Z$11,$F336=Graphique!$A$2,$B336=Graphique!$A$1),MAX(Z$11:Z335)+1,"")</f>
        <v/>
      </c>
      <c r="AA336" s="21" t="str">
        <f>IF(AND($H336=AA$11,$F336=Graphique!$A$2,$B336=Graphique!$A$1),MAX(AA$11:AA335)+1,"")</f>
        <v/>
      </c>
      <c r="AB336" s="21" t="str">
        <f>IF(AND($H336=AB$11,$F336=Graphique!$A$2,$B336=Graphique!$A$1),MAX(AB$11:AB335)+1,"")</f>
        <v/>
      </c>
      <c r="AC336" s="21" t="str">
        <f>IF(AND($H336=AC$11,$F336=Graphique!$A$2,$B336=Graphique!$A$1),MAX(AC$11:AC335)+1,"")</f>
        <v/>
      </c>
    </row>
    <row r="337" spans="1:29" ht="15.75" x14ac:dyDescent="0.25">
      <c r="A337" s="14"/>
      <c r="B337" s="14" t="s">
        <v>111</v>
      </c>
      <c r="C337" s="14" t="s">
        <v>5</v>
      </c>
      <c r="D337" s="14" t="s">
        <v>112</v>
      </c>
      <c r="E337" s="14">
        <v>0.12</v>
      </c>
      <c r="F337" s="14" t="s">
        <v>84</v>
      </c>
      <c r="G337" s="14" t="s">
        <v>86</v>
      </c>
      <c r="H337" s="165" t="s">
        <v>57</v>
      </c>
      <c r="I337" s="99" t="s">
        <v>106</v>
      </c>
      <c r="J337" s="100">
        <v>2</v>
      </c>
      <c r="K337" s="99">
        <v>200</v>
      </c>
      <c r="L337" s="169">
        <v>1899</v>
      </c>
      <c r="M337" s="102"/>
      <c r="N337" s="102"/>
      <c r="O337" s="166">
        <v>1899</v>
      </c>
      <c r="P337" s="21" t="str">
        <f>IF(AND($H337=P$11,$F337=Graphique!$A$2,$B337=Graphique!$A$1),MAX(P$11:P336)+1,"")</f>
        <v/>
      </c>
      <c r="Q337" s="21" t="str">
        <f>IF(AND($H337=Q$11,$F337=Graphique!$A$2,$B337=Graphique!$A$1),MAX(Q$11:Q336)+1,"")</f>
        <v/>
      </c>
      <c r="R337" s="21" t="str">
        <f>IF(AND($H337=R$11,$F337=Graphique!$A$2,$B337=Graphique!$A$1),MAX(R$11:R336)+1,"")</f>
        <v/>
      </c>
      <c r="S337" s="21" t="str">
        <f>IF(AND($H337=S$11,$F337=Graphique!$A$2,$B337=Graphique!$A$1),MAX(S$11:S336)+1,"")</f>
        <v/>
      </c>
      <c r="T337" s="21" t="str">
        <f>IF(AND($H337=T$11,$F337=Graphique!$A$2,$B337=Graphique!$A$1),MAX(T$11:T336)+1,"")</f>
        <v/>
      </c>
      <c r="U337" s="21" t="str">
        <f>IF(AND($H337=U$11,$F337=Graphique!$A$2,$B337=Graphique!$A$1),MAX(U$11:U336)+1,"")</f>
        <v/>
      </c>
      <c r="V337" s="21" t="str">
        <f>IF(AND($H337=V$11,$F337=Graphique!$A$2,$B337=Graphique!$A$1),MAX(V$11:V336)+1,"")</f>
        <v/>
      </c>
      <c r="W337" s="21" t="str">
        <f>IF(AND($H337=W$11,$F337=Graphique!$A$2,$B337=Graphique!$A$1),MAX(W$11:W336)+1,"")</f>
        <v/>
      </c>
      <c r="X337" s="21" t="str">
        <f>IF(AND($H337=X$11,$F337=Graphique!$A$2,$B337=Graphique!$A$1),MAX(X$11:X336)+1,"")</f>
        <v/>
      </c>
      <c r="Y337" s="21" t="str">
        <f>IF(AND($H337=Y$11,$F337=Graphique!$A$2,$B337=Graphique!$A$1),MAX(Y$11:Y336)+1,"")</f>
        <v/>
      </c>
      <c r="Z337" s="21" t="str">
        <f>IF(AND($H337=Z$11,$F337=Graphique!$A$2,$B337=Graphique!$A$1),MAX(Z$11:Z336)+1,"")</f>
        <v/>
      </c>
      <c r="AA337" s="21" t="str">
        <f>IF(AND($H337=AA$11,$F337=Graphique!$A$2,$B337=Graphique!$A$1),MAX(AA$11:AA336)+1,"")</f>
        <v/>
      </c>
      <c r="AB337" s="21" t="str">
        <f>IF(AND($H337=AB$11,$F337=Graphique!$A$2,$B337=Graphique!$A$1),MAX(AB$11:AB336)+1,"")</f>
        <v/>
      </c>
      <c r="AC337" s="21" t="str">
        <f>IF(AND($H337=AC$11,$F337=Graphique!$A$2,$B337=Graphique!$A$1),MAX(AC$11:AC336)+1,"")</f>
        <v/>
      </c>
    </row>
    <row r="338" spans="1:29" ht="15.75" x14ac:dyDescent="0.25">
      <c r="A338" s="14"/>
      <c r="B338" s="14" t="s">
        <v>111</v>
      </c>
      <c r="C338" s="14" t="s">
        <v>5</v>
      </c>
      <c r="D338" s="14" t="s">
        <v>112</v>
      </c>
      <c r="E338" s="14">
        <v>0.12</v>
      </c>
      <c r="F338" s="14" t="s">
        <v>84</v>
      </c>
      <c r="G338" s="14" t="s">
        <v>85</v>
      </c>
      <c r="H338" s="165" t="s">
        <v>57</v>
      </c>
      <c r="I338" s="99" t="s">
        <v>76</v>
      </c>
      <c r="J338" s="103">
        <v>0.5</v>
      </c>
      <c r="K338" s="99">
        <v>50</v>
      </c>
      <c r="L338" s="169">
        <v>749</v>
      </c>
      <c r="M338" s="102"/>
      <c r="N338" s="102"/>
      <c r="O338" s="166">
        <v>749</v>
      </c>
      <c r="P338" s="21" t="str">
        <f>IF(AND($H338=P$11,$F338=Graphique!$A$2,$B338=Graphique!$A$1),MAX(P$11:P337)+1,"")</f>
        <v/>
      </c>
      <c r="Q338" s="21" t="str">
        <f>IF(AND($H338=Q$11,$F338=Graphique!$A$2,$B338=Graphique!$A$1),MAX(Q$11:Q337)+1,"")</f>
        <v/>
      </c>
      <c r="R338" s="21" t="str">
        <f>IF(AND($H338=R$11,$F338=Graphique!$A$2,$B338=Graphique!$A$1),MAX(R$11:R337)+1,"")</f>
        <v/>
      </c>
      <c r="S338" s="21" t="str">
        <f>IF(AND($H338=S$11,$F338=Graphique!$A$2,$B338=Graphique!$A$1),MAX(S$11:S337)+1,"")</f>
        <v/>
      </c>
      <c r="T338" s="21" t="str">
        <f>IF(AND($H338=T$11,$F338=Graphique!$A$2,$B338=Graphique!$A$1),MAX(T$11:T337)+1,"")</f>
        <v/>
      </c>
      <c r="U338" s="21" t="str">
        <f>IF(AND($H338=U$11,$F338=Graphique!$A$2,$B338=Graphique!$A$1),MAX(U$11:U337)+1,"")</f>
        <v/>
      </c>
      <c r="V338" s="21" t="str">
        <f>IF(AND($H338=V$11,$F338=Graphique!$A$2,$B338=Graphique!$A$1),MAX(V$11:V337)+1,"")</f>
        <v/>
      </c>
      <c r="W338" s="21" t="str">
        <f>IF(AND($H338=W$11,$F338=Graphique!$A$2,$B338=Graphique!$A$1),MAX(W$11:W337)+1,"")</f>
        <v/>
      </c>
      <c r="X338" s="21" t="str">
        <f>IF(AND($H338=X$11,$F338=Graphique!$A$2,$B338=Graphique!$A$1),MAX(X$11:X337)+1,"")</f>
        <v/>
      </c>
      <c r="Y338" s="21" t="str">
        <f>IF(AND($H338=Y$11,$F338=Graphique!$A$2,$B338=Graphique!$A$1),MAX(Y$11:Y337)+1,"")</f>
        <v/>
      </c>
      <c r="Z338" s="21" t="str">
        <f>IF(AND($H338=Z$11,$F338=Graphique!$A$2,$B338=Graphique!$A$1),MAX(Z$11:Z337)+1,"")</f>
        <v/>
      </c>
      <c r="AA338" s="21" t="str">
        <f>IF(AND($H338=AA$11,$F338=Graphique!$A$2,$B338=Graphique!$A$1),MAX(AA$11:AA337)+1,"")</f>
        <v/>
      </c>
      <c r="AB338" s="21" t="str">
        <f>IF(AND($H338=AB$11,$F338=Graphique!$A$2,$B338=Graphique!$A$1),MAX(AB$11:AB337)+1,"")</f>
        <v/>
      </c>
      <c r="AC338" s="21" t="str">
        <f>IF(AND($H338=AC$11,$F338=Graphique!$A$2,$B338=Graphique!$A$1),MAX(AC$11:AC337)+1,"")</f>
        <v/>
      </c>
    </row>
    <row r="339" spans="1:29" ht="15.75" x14ac:dyDescent="0.25">
      <c r="A339" s="14"/>
      <c r="B339" s="14" t="s">
        <v>111</v>
      </c>
      <c r="C339" s="14" t="s">
        <v>5</v>
      </c>
      <c r="D339" s="14" t="s">
        <v>112</v>
      </c>
      <c r="E339" s="14">
        <v>0.12</v>
      </c>
      <c r="F339" s="14" t="s">
        <v>84</v>
      </c>
      <c r="G339" s="14" t="s">
        <v>85</v>
      </c>
      <c r="H339" s="165" t="s">
        <v>57</v>
      </c>
      <c r="I339" s="99" t="s">
        <v>59</v>
      </c>
      <c r="J339" s="100">
        <v>1</v>
      </c>
      <c r="K339" s="99">
        <v>100</v>
      </c>
      <c r="L339" s="169">
        <v>979</v>
      </c>
      <c r="M339" s="102"/>
      <c r="N339" s="102"/>
      <c r="O339" s="166">
        <v>979</v>
      </c>
      <c r="P339" s="21" t="str">
        <f>IF(AND($H339=P$11,$F339=Graphique!$A$2,$B339=Graphique!$A$1),MAX(P$11:P338)+1,"")</f>
        <v/>
      </c>
      <c r="Q339" s="21" t="str">
        <f>IF(AND($H339=Q$11,$F339=Graphique!$A$2,$B339=Graphique!$A$1),MAX(Q$11:Q338)+1,"")</f>
        <v/>
      </c>
      <c r="R339" s="21" t="str">
        <f>IF(AND($H339=R$11,$F339=Graphique!$A$2,$B339=Graphique!$A$1),MAX(R$11:R338)+1,"")</f>
        <v/>
      </c>
      <c r="S339" s="21" t="str">
        <f>IF(AND($H339=S$11,$F339=Graphique!$A$2,$B339=Graphique!$A$1),MAX(S$11:S338)+1,"")</f>
        <v/>
      </c>
      <c r="T339" s="21" t="str">
        <f>IF(AND($H339=T$11,$F339=Graphique!$A$2,$B339=Graphique!$A$1),MAX(T$11:T338)+1,"")</f>
        <v/>
      </c>
      <c r="U339" s="21" t="str">
        <f>IF(AND($H339=U$11,$F339=Graphique!$A$2,$B339=Graphique!$A$1),MAX(U$11:U338)+1,"")</f>
        <v/>
      </c>
      <c r="V339" s="21" t="str">
        <f>IF(AND($H339=V$11,$F339=Graphique!$A$2,$B339=Graphique!$A$1),MAX(V$11:V338)+1,"")</f>
        <v/>
      </c>
      <c r="W339" s="21" t="str">
        <f>IF(AND($H339=W$11,$F339=Graphique!$A$2,$B339=Graphique!$A$1),MAX(W$11:W338)+1,"")</f>
        <v/>
      </c>
      <c r="X339" s="21" t="str">
        <f>IF(AND($H339=X$11,$F339=Graphique!$A$2,$B339=Graphique!$A$1),MAX(X$11:X338)+1,"")</f>
        <v/>
      </c>
      <c r="Y339" s="21" t="str">
        <f>IF(AND($H339=Y$11,$F339=Graphique!$A$2,$B339=Graphique!$A$1),MAX(Y$11:Y338)+1,"")</f>
        <v/>
      </c>
      <c r="Z339" s="21" t="str">
        <f>IF(AND($H339=Z$11,$F339=Graphique!$A$2,$B339=Graphique!$A$1),MAX(Z$11:Z338)+1,"")</f>
        <v/>
      </c>
      <c r="AA339" s="21" t="str">
        <f>IF(AND($H339=AA$11,$F339=Graphique!$A$2,$B339=Graphique!$A$1),MAX(AA$11:AA338)+1,"")</f>
        <v/>
      </c>
      <c r="AB339" s="21" t="str">
        <f>IF(AND($H339=AB$11,$F339=Graphique!$A$2,$B339=Graphique!$A$1),MAX(AB$11:AB338)+1,"")</f>
        <v/>
      </c>
      <c r="AC339" s="21" t="str">
        <f>IF(AND($H339=AC$11,$F339=Graphique!$A$2,$B339=Graphique!$A$1),MAX(AC$11:AC338)+1,"")</f>
        <v/>
      </c>
    </row>
    <row r="340" spans="1:29" ht="15.75" x14ac:dyDescent="0.25">
      <c r="A340" s="14"/>
      <c r="B340" s="14" t="s">
        <v>111</v>
      </c>
      <c r="C340" s="14" t="s">
        <v>5</v>
      </c>
      <c r="D340" s="14" t="s">
        <v>112</v>
      </c>
      <c r="E340" s="14">
        <v>0.12</v>
      </c>
      <c r="F340" s="14" t="s">
        <v>84</v>
      </c>
      <c r="G340" s="14" t="s">
        <v>86</v>
      </c>
      <c r="H340" s="188" t="s">
        <v>71</v>
      </c>
      <c r="I340" s="172" t="s">
        <v>72</v>
      </c>
      <c r="J340" s="177">
        <v>0.75</v>
      </c>
      <c r="K340" s="172">
        <v>80</v>
      </c>
      <c r="L340" s="190"/>
      <c r="M340" s="175"/>
      <c r="N340" s="175"/>
      <c r="O340" s="176">
        <v>0</v>
      </c>
      <c r="P340" s="21" t="str">
        <f>IF(AND($H340=P$11,$F340=Graphique!$A$2,$B340=Graphique!$A$1),MAX(P$11:P339)+1,"")</f>
        <v/>
      </c>
      <c r="Q340" s="21" t="str">
        <f>IF(AND($H340=Q$11,$F340=Graphique!$A$2,$B340=Graphique!$A$1),MAX(Q$11:Q339)+1,"")</f>
        <v/>
      </c>
      <c r="R340" s="21" t="str">
        <f>IF(AND($H340=R$11,$F340=Graphique!$A$2,$B340=Graphique!$A$1),MAX(R$11:R339)+1,"")</f>
        <v/>
      </c>
      <c r="S340" s="21" t="str">
        <f>IF(AND($H340=S$11,$F340=Graphique!$A$2,$B340=Graphique!$A$1),MAX(S$11:S339)+1,"")</f>
        <v/>
      </c>
      <c r="T340" s="21" t="str">
        <f>IF(AND($H340=T$11,$F340=Graphique!$A$2,$B340=Graphique!$A$1),MAX(T$11:T339)+1,"")</f>
        <v/>
      </c>
      <c r="U340" s="21" t="str">
        <f>IF(AND($H340=U$11,$F340=Graphique!$A$2,$B340=Graphique!$A$1),MAX(U$11:U339)+1,"")</f>
        <v/>
      </c>
      <c r="V340" s="21" t="str">
        <f>IF(AND($H340=V$11,$F340=Graphique!$A$2,$B340=Graphique!$A$1),MAX(V$11:V339)+1,"")</f>
        <v/>
      </c>
      <c r="W340" s="21" t="str">
        <f>IF(AND($H340=W$11,$F340=Graphique!$A$2,$B340=Graphique!$A$1),MAX(W$11:W339)+1,"")</f>
        <v/>
      </c>
      <c r="X340" s="21" t="str">
        <f>IF(AND($H340=X$11,$F340=Graphique!$A$2,$B340=Graphique!$A$1),MAX(X$11:X339)+1,"")</f>
        <v/>
      </c>
      <c r="Y340" s="21" t="str">
        <f>IF(AND($H340=Y$11,$F340=Graphique!$A$2,$B340=Graphique!$A$1),MAX(Y$11:Y339)+1,"")</f>
        <v/>
      </c>
      <c r="Z340" s="21" t="str">
        <f>IF(AND($H340=Z$11,$F340=Graphique!$A$2,$B340=Graphique!$A$1),MAX(Z$11:Z339)+1,"")</f>
        <v/>
      </c>
      <c r="AA340" s="21" t="str">
        <f>IF(AND($H340=AA$11,$F340=Graphique!$A$2,$B340=Graphique!$A$1),MAX(AA$11:AA339)+1,"")</f>
        <v/>
      </c>
      <c r="AB340" s="21" t="str">
        <f>IF(AND($H340=AB$11,$F340=Graphique!$A$2,$B340=Graphique!$A$1),MAX(AB$11:AB339)+1,"")</f>
        <v/>
      </c>
      <c r="AC340" s="21" t="str">
        <f>IF(AND($H340=AC$11,$F340=Graphique!$A$2,$B340=Graphique!$A$1),MAX(AC$11:AC339)+1,"")</f>
        <v/>
      </c>
    </row>
    <row r="341" spans="1:29" ht="15.75" x14ac:dyDescent="0.25">
      <c r="A341" s="14"/>
      <c r="B341" s="14" t="s">
        <v>111</v>
      </c>
      <c r="C341" s="14" t="s">
        <v>5</v>
      </c>
      <c r="D341" s="14" t="s">
        <v>112</v>
      </c>
      <c r="E341" s="14">
        <v>0.12</v>
      </c>
      <c r="F341" s="14" t="s">
        <v>84</v>
      </c>
      <c r="G341" s="14" t="s">
        <v>86</v>
      </c>
      <c r="H341" s="188" t="s">
        <v>71</v>
      </c>
      <c r="I341" s="172" t="s">
        <v>73</v>
      </c>
      <c r="J341" s="177">
        <v>0.5</v>
      </c>
      <c r="K341" s="172">
        <v>50</v>
      </c>
      <c r="L341" s="190"/>
      <c r="M341" s="175"/>
      <c r="N341" s="175"/>
      <c r="O341" s="176">
        <v>0</v>
      </c>
      <c r="P341" s="21" t="str">
        <f>IF(AND($H341=P$11,$F341=Graphique!$A$2,$B341=Graphique!$A$1),MAX(P$11:P340)+1,"")</f>
        <v/>
      </c>
      <c r="Q341" s="21" t="str">
        <f>IF(AND($H341=Q$11,$F341=Graphique!$A$2,$B341=Graphique!$A$1),MAX(Q$11:Q340)+1,"")</f>
        <v/>
      </c>
      <c r="R341" s="21" t="str">
        <f>IF(AND($H341=R$11,$F341=Graphique!$A$2,$B341=Graphique!$A$1),MAX(R$11:R340)+1,"")</f>
        <v/>
      </c>
      <c r="S341" s="21" t="str">
        <f>IF(AND($H341=S$11,$F341=Graphique!$A$2,$B341=Graphique!$A$1),MAX(S$11:S340)+1,"")</f>
        <v/>
      </c>
      <c r="T341" s="21" t="str">
        <f>IF(AND($H341=T$11,$F341=Graphique!$A$2,$B341=Graphique!$A$1),MAX(T$11:T340)+1,"")</f>
        <v/>
      </c>
      <c r="U341" s="21" t="str">
        <f>IF(AND($H341=U$11,$F341=Graphique!$A$2,$B341=Graphique!$A$1),MAX(U$11:U340)+1,"")</f>
        <v/>
      </c>
      <c r="V341" s="21" t="str">
        <f>IF(AND($H341=V$11,$F341=Graphique!$A$2,$B341=Graphique!$A$1),MAX(V$11:V340)+1,"")</f>
        <v/>
      </c>
      <c r="W341" s="21" t="str">
        <f>IF(AND($H341=W$11,$F341=Graphique!$A$2,$B341=Graphique!$A$1),MAX(W$11:W340)+1,"")</f>
        <v/>
      </c>
      <c r="X341" s="21" t="str">
        <f>IF(AND($H341=X$11,$F341=Graphique!$A$2,$B341=Graphique!$A$1),MAX(X$11:X340)+1,"")</f>
        <v/>
      </c>
      <c r="Y341" s="21" t="str">
        <f>IF(AND($H341=Y$11,$F341=Graphique!$A$2,$B341=Graphique!$A$1),MAX(Y$11:Y340)+1,"")</f>
        <v/>
      </c>
      <c r="Z341" s="21" t="str">
        <f>IF(AND($H341=Z$11,$F341=Graphique!$A$2,$B341=Graphique!$A$1),MAX(Z$11:Z340)+1,"")</f>
        <v/>
      </c>
      <c r="AA341" s="21" t="str">
        <f>IF(AND($H341=AA$11,$F341=Graphique!$A$2,$B341=Graphique!$A$1),MAX(AA$11:AA340)+1,"")</f>
        <v/>
      </c>
      <c r="AB341" s="21" t="str">
        <f>IF(AND($H341=AB$11,$F341=Graphique!$A$2,$B341=Graphique!$A$1),MAX(AB$11:AB340)+1,"")</f>
        <v/>
      </c>
      <c r="AC341" s="21" t="str">
        <f>IF(AND($H341=AC$11,$F341=Graphique!$A$2,$B341=Graphique!$A$1),MAX(AC$11:AC340)+1,"")</f>
        <v/>
      </c>
    </row>
    <row r="342" spans="1:29" ht="15.75" x14ac:dyDescent="0.25">
      <c r="A342" s="14"/>
      <c r="B342" s="14" t="s">
        <v>111</v>
      </c>
      <c r="C342" s="14" t="s">
        <v>5</v>
      </c>
      <c r="D342" s="14" t="s">
        <v>112</v>
      </c>
      <c r="E342" s="14">
        <v>0.12</v>
      </c>
      <c r="F342" s="14" t="s">
        <v>83</v>
      </c>
      <c r="G342" s="14" t="s">
        <v>86</v>
      </c>
      <c r="H342" s="197" t="s">
        <v>60</v>
      </c>
      <c r="I342" s="198" t="s">
        <v>69</v>
      </c>
      <c r="J342" s="194">
        <v>1</v>
      </c>
      <c r="K342" s="198">
        <v>100</v>
      </c>
      <c r="L342" s="201"/>
      <c r="M342" s="199"/>
      <c r="N342" s="199"/>
      <c r="O342" s="200">
        <v>0</v>
      </c>
      <c r="P342" s="21" t="str">
        <f>IF(AND($H342=P$11,$F342=Graphique!$A$2,$B342=Graphique!$A$1),MAX(P$11:P341)+1,"")</f>
        <v/>
      </c>
      <c r="Q342" s="21" t="str">
        <f>IF(AND($H342=Q$11,$F342=Graphique!$A$2,$B342=Graphique!$A$1),MAX(Q$11:Q341)+1,"")</f>
        <v/>
      </c>
      <c r="R342" s="21" t="str">
        <f>IF(AND($H342=R$11,$F342=Graphique!$A$2,$B342=Graphique!$A$1),MAX(R$11:R341)+1,"")</f>
        <v/>
      </c>
      <c r="S342" s="21" t="str">
        <f>IF(AND($H342=S$11,$F342=Graphique!$A$2,$B342=Graphique!$A$1),MAX(S$11:S341)+1,"")</f>
        <v/>
      </c>
      <c r="T342" s="21" t="str">
        <f>IF(AND($H342=T$11,$F342=Graphique!$A$2,$B342=Graphique!$A$1),MAX(T$11:T341)+1,"")</f>
        <v/>
      </c>
      <c r="U342" s="21" t="str">
        <f>IF(AND($H342=U$11,$F342=Graphique!$A$2,$B342=Graphique!$A$1),MAX(U$11:U341)+1,"")</f>
        <v/>
      </c>
      <c r="V342" s="21" t="str">
        <f>IF(AND($H342=V$11,$F342=Graphique!$A$2,$B342=Graphique!$A$1),MAX(V$11:V341)+1,"")</f>
        <v/>
      </c>
      <c r="W342" s="21" t="str">
        <f>IF(AND($H342=W$11,$F342=Graphique!$A$2,$B342=Graphique!$A$1),MAX(W$11:W341)+1,"")</f>
        <v/>
      </c>
      <c r="X342" s="21" t="str">
        <f>IF(AND($H342=X$11,$F342=Graphique!$A$2,$B342=Graphique!$A$1),MAX(X$11:X341)+1,"")</f>
        <v/>
      </c>
      <c r="Y342" s="21" t="str">
        <f>IF(AND($H342=Y$11,$F342=Graphique!$A$2,$B342=Graphique!$A$1),MAX(Y$11:Y341)+1,"")</f>
        <v/>
      </c>
      <c r="Z342" s="21" t="str">
        <f>IF(AND($H342=Z$11,$F342=Graphique!$A$2,$B342=Graphique!$A$1),MAX(Z$11:Z341)+1,"")</f>
        <v/>
      </c>
      <c r="AA342" s="21" t="str">
        <f>IF(AND($H342=AA$11,$F342=Graphique!$A$2,$B342=Graphique!$A$1),MAX(AA$11:AA341)+1,"")</f>
        <v/>
      </c>
      <c r="AB342" s="21" t="str">
        <f>IF(AND($H342=AB$11,$F342=Graphique!$A$2,$B342=Graphique!$A$1),MAX(AB$11:AB341)+1,"")</f>
        <v/>
      </c>
      <c r="AC342" s="21" t="str">
        <f>IF(AND($H342=AC$11,$F342=Graphique!$A$2,$B342=Graphique!$A$1),MAX(AC$11:AC341)+1,"")</f>
        <v/>
      </c>
    </row>
    <row r="343" spans="1:29" ht="15.75" x14ac:dyDescent="0.25">
      <c r="A343" s="14"/>
      <c r="B343" s="14" t="s">
        <v>111</v>
      </c>
      <c r="C343" s="14" t="s">
        <v>5</v>
      </c>
      <c r="D343" s="14" t="s">
        <v>112</v>
      </c>
      <c r="E343" s="14">
        <v>0.12</v>
      </c>
      <c r="F343" s="14" t="s">
        <v>83</v>
      </c>
      <c r="G343" s="14" t="s">
        <v>86</v>
      </c>
      <c r="H343" s="197" t="s">
        <v>60</v>
      </c>
      <c r="I343" s="198" t="s">
        <v>61</v>
      </c>
      <c r="J343" s="194">
        <v>1</v>
      </c>
      <c r="K343" s="198">
        <v>100</v>
      </c>
      <c r="L343" s="201"/>
      <c r="M343" s="199"/>
      <c r="N343" s="199"/>
      <c r="O343" s="200">
        <v>0</v>
      </c>
      <c r="P343" s="21" t="str">
        <f>IF(AND($H343=P$11,$F343=Graphique!$A$2,$B343=Graphique!$A$1),MAX(P$11:P342)+1,"")</f>
        <v/>
      </c>
      <c r="Q343" s="21" t="str">
        <f>IF(AND($H343=Q$11,$F343=Graphique!$A$2,$B343=Graphique!$A$1),MAX(Q$11:Q342)+1,"")</f>
        <v/>
      </c>
      <c r="R343" s="21" t="str">
        <f>IF(AND($H343=R$11,$F343=Graphique!$A$2,$B343=Graphique!$A$1),MAX(R$11:R342)+1,"")</f>
        <v/>
      </c>
      <c r="S343" s="21" t="str">
        <f>IF(AND($H343=S$11,$F343=Graphique!$A$2,$B343=Graphique!$A$1),MAX(S$11:S342)+1,"")</f>
        <v/>
      </c>
      <c r="T343" s="21" t="str">
        <f>IF(AND($H343=T$11,$F343=Graphique!$A$2,$B343=Graphique!$A$1),MAX(T$11:T342)+1,"")</f>
        <v/>
      </c>
      <c r="U343" s="21" t="str">
        <f>IF(AND($H343=U$11,$F343=Graphique!$A$2,$B343=Graphique!$A$1),MAX(U$11:U342)+1,"")</f>
        <v/>
      </c>
      <c r="V343" s="21" t="str">
        <f>IF(AND($H343=V$11,$F343=Graphique!$A$2,$B343=Graphique!$A$1),MAX(V$11:V342)+1,"")</f>
        <v/>
      </c>
      <c r="W343" s="21" t="str">
        <f>IF(AND($H343=W$11,$F343=Graphique!$A$2,$B343=Graphique!$A$1),MAX(W$11:W342)+1,"")</f>
        <v/>
      </c>
      <c r="X343" s="21" t="str">
        <f>IF(AND($H343=X$11,$F343=Graphique!$A$2,$B343=Graphique!$A$1),MAX(X$11:X342)+1,"")</f>
        <v/>
      </c>
      <c r="Y343" s="21" t="str">
        <f>IF(AND($H343=Y$11,$F343=Graphique!$A$2,$B343=Graphique!$A$1),MAX(Y$11:Y342)+1,"")</f>
        <v/>
      </c>
      <c r="Z343" s="21" t="str">
        <f>IF(AND($H343=Z$11,$F343=Graphique!$A$2,$B343=Graphique!$A$1),MAX(Z$11:Z342)+1,"")</f>
        <v/>
      </c>
      <c r="AA343" s="21" t="str">
        <f>IF(AND($H343=AA$11,$F343=Graphique!$A$2,$B343=Graphique!$A$1),MAX(AA$11:AA342)+1,"")</f>
        <v/>
      </c>
      <c r="AB343" s="21" t="str">
        <f>IF(AND($H343=AB$11,$F343=Graphique!$A$2,$B343=Graphique!$A$1),MAX(AB$11:AB342)+1,"")</f>
        <v/>
      </c>
      <c r="AC343" s="21" t="str">
        <f>IF(AND($H343=AC$11,$F343=Graphique!$A$2,$B343=Graphique!$A$1),MAX(AC$11:AC342)+1,"")</f>
        <v/>
      </c>
    </row>
    <row r="344" spans="1:29" ht="15.75" x14ac:dyDescent="0.25">
      <c r="A344" s="14"/>
      <c r="B344" s="14" t="s">
        <v>111</v>
      </c>
      <c r="C344" s="14" t="s">
        <v>5</v>
      </c>
      <c r="D344" s="14" t="s">
        <v>112</v>
      </c>
      <c r="E344" s="14">
        <v>0.12</v>
      </c>
      <c r="F344" s="14" t="s">
        <v>84</v>
      </c>
      <c r="G344" s="14" t="s">
        <v>86</v>
      </c>
      <c r="H344" s="154" t="s">
        <v>107</v>
      </c>
      <c r="I344" s="155" t="s">
        <v>108</v>
      </c>
      <c r="J344" s="156">
        <v>1</v>
      </c>
      <c r="K344" s="155">
        <v>100</v>
      </c>
      <c r="L344" s="157">
        <v>999</v>
      </c>
      <c r="M344" s="158"/>
      <c r="N344" s="158"/>
      <c r="O344" s="159">
        <v>999</v>
      </c>
      <c r="P344" s="21" t="str">
        <f>IF(AND($H344=P$11,$F344=Graphique!$A$2,$B344=Graphique!$A$1),MAX(P$11:P343)+1,"")</f>
        <v/>
      </c>
      <c r="Q344" s="21" t="str">
        <f>IF(AND($H344=Q$11,$F344=Graphique!$A$2,$B344=Graphique!$A$1),MAX(Q$11:Q343)+1,"")</f>
        <v/>
      </c>
      <c r="R344" s="21" t="str">
        <f>IF(AND($H344=R$11,$F344=Graphique!$A$2,$B344=Graphique!$A$1),MAX(R$11:R343)+1,"")</f>
        <v/>
      </c>
      <c r="S344" s="21" t="str">
        <f>IF(AND($H344=S$11,$F344=Graphique!$A$2,$B344=Graphique!$A$1),MAX(S$11:S343)+1,"")</f>
        <v/>
      </c>
      <c r="T344" s="21" t="str">
        <f>IF(AND($H344=T$11,$F344=Graphique!$A$2,$B344=Graphique!$A$1),MAX(T$11:T343)+1,"")</f>
        <v/>
      </c>
      <c r="U344" s="21" t="str">
        <f>IF(AND($H344=U$11,$F344=Graphique!$A$2,$B344=Graphique!$A$1),MAX(U$11:U343)+1,"")</f>
        <v/>
      </c>
      <c r="V344" s="21" t="str">
        <f>IF(AND($H344=V$11,$F344=Graphique!$A$2,$B344=Graphique!$A$1),MAX(V$11:V343)+1,"")</f>
        <v/>
      </c>
      <c r="W344" s="21" t="str">
        <f>IF(AND($H344=W$11,$F344=Graphique!$A$2,$B344=Graphique!$A$1),MAX(W$11:W343)+1,"")</f>
        <v/>
      </c>
      <c r="X344" s="21" t="str">
        <f>IF(AND($H344=X$11,$F344=Graphique!$A$2,$B344=Graphique!$A$1),MAX(X$11:X343)+1,"")</f>
        <v/>
      </c>
      <c r="Y344" s="21" t="str">
        <f>IF(AND($H344=Y$11,$F344=Graphique!$A$2,$B344=Graphique!$A$1),MAX(Y$11:Y343)+1,"")</f>
        <v/>
      </c>
      <c r="Z344" s="21" t="str">
        <f>IF(AND($H344=Z$11,$F344=Graphique!$A$2,$B344=Graphique!$A$1),MAX(Z$11:Z343)+1,"")</f>
        <v/>
      </c>
      <c r="AA344" s="21" t="str">
        <f>IF(AND($H344=AA$11,$F344=Graphique!$A$2,$B344=Graphique!$A$1),MAX(AA$11:AA343)+1,"")</f>
        <v/>
      </c>
      <c r="AB344" s="21" t="str">
        <f>IF(AND($H344=AB$11,$F344=Graphique!$A$2,$B344=Graphique!$A$1),MAX(AB$11:AB343)+1,"")</f>
        <v/>
      </c>
      <c r="AC344" s="21" t="str">
        <f>IF(AND($H344=AC$11,$F344=Graphique!$A$2,$B344=Graphique!$A$1),MAX(AC$11:AC343)+1,"")</f>
        <v/>
      </c>
    </row>
    <row r="345" spans="1:29" ht="15.75" x14ac:dyDescent="0.25">
      <c r="A345" s="14"/>
      <c r="B345" s="14" t="s">
        <v>111</v>
      </c>
      <c r="C345" s="14" t="s">
        <v>5</v>
      </c>
      <c r="D345" s="14" t="s">
        <v>112</v>
      </c>
      <c r="E345" s="14">
        <v>0.12</v>
      </c>
      <c r="F345" s="14" t="s">
        <v>84</v>
      </c>
      <c r="G345" s="14" t="s">
        <v>86</v>
      </c>
      <c r="H345" s="154" t="s">
        <v>107</v>
      </c>
      <c r="I345" s="155" t="s">
        <v>109</v>
      </c>
      <c r="J345" s="160">
        <v>0.5</v>
      </c>
      <c r="K345" s="155">
        <v>50</v>
      </c>
      <c r="L345" s="157">
        <v>799</v>
      </c>
      <c r="M345" s="158"/>
      <c r="N345" s="158"/>
      <c r="O345" s="159">
        <v>799</v>
      </c>
      <c r="P345" s="21" t="str">
        <f>IF(AND($H345=P$11,$F345=Graphique!$A$2,$B345=Graphique!$A$1),MAX(P$11:P344)+1,"")</f>
        <v/>
      </c>
      <c r="Q345" s="21" t="str">
        <f>IF(AND($H345=Q$11,$F345=Graphique!$A$2,$B345=Graphique!$A$1),MAX(Q$11:Q344)+1,"")</f>
        <v/>
      </c>
      <c r="R345" s="21" t="str">
        <f>IF(AND($H345=R$11,$F345=Graphique!$A$2,$B345=Graphique!$A$1),MAX(R$11:R344)+1,"")</f>
        <v/>
      </c>
      <c r="S345" s="21" t="str">
        <f>IF(AND($H345=S$11,$F345=Graphique!$A$2,$B345=Graphique!$A$1),MAX(S$11:S344)+1,"")</f>
        <v/>
      </c>
      <c r="T345" s="21" t="str">
        <f>IF(AND($H345=T$11,$F345=Graphique!$A$2,$B345=Graphique!$A$1),MAX(T$11:T344)+1,"")</f>
        <v/>
      </c>
      <c r="U345" s="21" t="str">
        <f>IF(AND($H345=U$11,$F345=Graphique!$A$2,$B345=Graphique!$A$1),MAX(U$11:U344)+1,"")</f>
        <v/>
      </c>
      <c r="V345" s="21" t="str">
        <f>IF(AND($H345=V$11,$F345=Graphique!$A$2,$B345=Graphique!$A$1),MAX(V$11:V344)+1,"")</f>
        <v/>
      </c>
      <c r="W345" s="21" t="str">
        <f>IF(AND($H345=W$11,$F345=Graphique!$A$2,$B345=Graphique!$A$1),MAX(W$11:W344)+1,"")</f>
        <v/>
      </c>
      <c r="X345" s="21" t="str">
        <f>IF(AND($H345=X$11,$F345=Graphique!$A$2,$B345=Graphique!$A$1),MAX(X$11:X344)+1,"")</f>
        <v/>
      </c>
      <c r="Y345" s="21" t="str">
        <f>IF(AND($H345=Y$11,$F345=Graphique!$A$2,$B345=Graphique!$A$1),MAX(Y$11:Y344)+1,"")</f>
        <v/>
      </c>
      <c r="Z345" s="21" t="str">
        <f>IF(AND($H345=Z$11,$F345=Graphique!$A$2,$B345=Graphique!$A$1),MAX(Z$11:Z344)+1,"")</f>
        <v/>
      </c>
      <c r="AA345" s="21" t="str">
        <f>IF(AND($H345=AA$11,$F345=Graphique!$A$2,$B345=Graphique!$A$1),MAX(AA$11:AA344)+1,"")</f>
        <v/>
      </c>
      <c r="AB345" s="21" t="str">
        <f>IF(AND($H345=AB$11,$F345=Graphique!$A$2,$B345=Graphique!$A$1),MAX(AB$11:AB344)+1,"")</f>
        <v/>
      </c>
      <c r="AC345" s="21" t="str">
        <f>IF(AND($H345=AC$11,$F345=Graphique!$A$2,$B345=Graphique!$A$1),MAX(AC$11:AC344)+1,"")</f>
        <v/>
      </c>
    </row>
    <row r="346" spans="1:29" ht="15.75" x14ac:dyDescent="0.25">
      <c r="A346" s="14"/>
      <c r="B346" s="14" t="s">
        <v>111</v>
      </c>
      <c r="C346" s="14" t="s">
        <v>5</v>
      </c>
      <c r="D346" s="14" t="s">
        <v>112</v>
      </c>
      <c r="E346" s="14">
        <v>0.12</v>
      </c>
      <c r="F346" s="14" t="s">
        <v>83</v>
      </c>
      <c r="G346" s="14" t="s">
        <v>85</v>
      </c>
      <c r="H346" s="154" t="s">
        <v>107</v>
      </c>
      <c r="I346" s="155" t="s">
        <v>110</v>
      </c>
      <c r="J346" s="156">
        <v>1</v>
      </c>
      <c r="K346" s="155">
        <v>100</v>
      </c>
      <c r="L346" s="157">
        <v>849</v>
      </c>
      <c r="M346" s="158"/>
      <c r="N346" s="158"/>
      <c r="O346" s="159">
        <v>849</v>
      </c>
      <c r="P346" s="21" t="str">
        <f>IF(AND($H346=P$11,$F346=Graphique!$A$2,$B346=Graphique!$A$1),MAX(P$11:P345)+1,"")</f>
        <v/>
      </c>
      <c r="Q346" s="21" t="str">
        <f>IF(AND($H346=Q$11,$F346=Graphique!$A$2,$B346=Graphique!$A$1),MAX(Q$11:Q345)+1,"")</f>
        <v/>
      </c>
      <c r="R346" s="21" t="str">
        <f>IF(AND($H346=R$11,$F346=Graphique!$A$2,$B346=Graphique!$A$1),MAX(R$11:R345)+1,"")</f>
        <v/>
      </c>
      <c r="S346" s="21" t="str">
        <f>IF(AND($H346=S$11,$F346=Graphique!$A$2,$B346=Graphique!$A$1),MAX(S$11:S345)+1,"")</f>
        <v/>
      </c>
      <c r="T346" s="21" t="str">
        <f>IF(AND($H346=T$11,$F346=Graphique!$A$2,$B346=Graphique!$A$1),MAX(T$11:T345)+1,"")</f>
        <v/>
      </c>
      <c r="U346" s="21" t="str">
        <f>IF(AND($H346=U$11,$F346=Graphique!$A$2,$B346=Graphique!$A$1),MAX(U$11:U345)+1,"")</f>
        <v/>
      </c>
      <c r="V346" s="21" t="str">
        <f>IF(AND($H346=V$11,$F346=Graphique!$A$2,$B346=Graphique!$A$1),MAX(V$11:V345)+1,"")</f>
        <v/>
      </c>
      <c r="W346" s="21" t="str">
        <f>IF(AND($H346=W$11,$F346=Graphique!$A$2,$B346=Graphique!$A$1),MAX(W$11:W345)+1,"")</f>
        <v/>
      </c>
      <c r="X346" s="21" t="str">
        <f>IF(AND($H346=X$11,$F346=Graphique!$A$2,$B346=Graphique!$A$1),MAX(X$11:X345)+1,"")</f>
        <v/>
      </c>
      <c r="Y346" s="21" t="str">
        <f>IF(AND($H346=Y$11,$F346=Graphique!$A$2,$B346=Graphique!$A$1),MAX(Y$11:Y345)+1,"")</f>
        <v/>
      </c>
      <c r="Z346" s="21" t="str">
        <f>IF(AND($H346=Z$11,$F346=Graphique!$A$2,$B346=Graphique!$A$1),MAX(Z$11:Z345)+1,"")</f>
        <v/>
      </c>
      <c r="AA346" s="21" t="str">
        <f>IF(AND($H346=AA$11,$F346=Graphique!$A$2,$B346=Graphique!$A$1),MAX(AA$11:AA345)+1,"")</f>
        <v/>
      </c>
      <c r="AB346" s="21" t="str">
        <f>IF(AND($H346=AB$11,$F346=Graphique!$A$2,$B346=Graphique!$A$1),MAX(AB$11:AB345)+1,"")</f>
        <v/>
      </c>
      <c r="AC346" s="21" t="str">
        <f>IF(AND($H346=AC$11,$F346=Graphique!$A$2,$B346=Graphique!$A$1),MAX(AC$11:AC345)+1,"")</f>
        <v/>
      </c>
    </row>
    <row r="347" spans="1:29" s="21" customFormat="1" ht="15.75" x14ac:dyDescent="0.25">
      <c r="A347" s="14">
        <v>23659</v>
      </c>
      <c r="B347" s="14" t="s">
        <v>164</v>
      </c>
      <c r="C347" s="14" t="s">
        <v>5</v>
      </c>
      <c r="D347" s="14" t="s">
        <v>165</v>
      </c>
      <c r="E347" s="14">
        <v>0.16</v>
      </c>
      <c r="F347" s="14" t="s">
        <v>83</v>
      </c>
      <c r="G347" s="14" t="s">
        <v>85</v>
      </c>
      <c r="H347" s="70" t="s">
        <v>17</v>
      </c>
      <c r="I347" s="37" t="s">
        <v>187</v>
      </c>
      <c r="J347" s="38">
        <v>2</v>
      </c>
      <c r="K347" s="71">
        <v>200</v>
      </c>
      <c r="L347" s="40">
        <v>3700</v>
      </c>
      <c r="M347" s="40"/>
      <c r="N347" s="40"/>
      <c r="O347" s="40">
        <v>5</v>
      </c>
      <c r="P347" s="21" t="str">
        <f>IF(AND($H347=P$11,$F347=Graphique!$A$2,$B347=Graphique!$A$1),MAX(P$11:P346)+1,"")</f>
        <v/>
      </c>
      <c r="Q347" s="21" t="str">
        <f>IF(AND($H347=Q$11,$F347=Graphique!$A$2,$B347=Graphique!$A$1),MAX(Q$11:Q346)+1,"")</f>
        <v/>
      </c>
      <c r="R347" s="21" t="str">
        <f>IF(AND($H347=R$11,$F347=Graphique!$A$2,$B347=Graphique!$A$1),MAX(R$11:R346)+1,"")</f>
        <v/>
      </c>
      <c r="S347" s="21" t="str">
        <f>IF(AND($H347=S$11,$F347=Graphique!$A$2,$B347=Graphique!$A$1),MAX(S$11:S346)+1,"")</f>
        <v/>
      </c>
      <c r="T347" s="21" t="str">
        <f>IF(AND($H347=T$11,$F347=Graphique!$A$2,$B347=Graphique!$A$1),MAX(T$11:T346)+1,"")</f>
        <v/>
      </c>
      <c r="U347" s="21" t="str">
        <f>IF(AND($H347=U$11,$F347=Graphique!$A$2,$B347=Graphique!$A$1),MAX(U$11:U346)+1,"")</f>
        <v/>
      </c>
      <c r="V347" s="21" t="str">
        <f>IF(AND($H347=V$11,$F347=Graphique!$A$2,$B347=Graphique!$A$1),MAX(V$11:V346)+1,"")</f>
        <v/>
      </c>
      <c r="W347" s="21" t="str">
        <f>IF(AND($H347=W$11,$F347=Graphique!$A$2,$B347=Graphique!$A$1),MAX(W$11:W346)+1,"")</f>
        <v/>
      </c>
      <c r="X347" s="21" t="str">
        <f>IF(AND($H347=X$11,$F347=Graphique!$A$2,$B347=Graphique!$A$1),MAX(X$11:X346)+1,"")</f>
        <v/>
      </c>
      <c r="Y347" s="21" t="str">
        <f>IF(AND($H347=Y$11,$F347=Graphique!$A$2,$B347=Graphique!$A$1),MAX(Y$11:Y346)+1,"")</f>
        <v/>
      </c>
      <c r="Z347" s="21" t="str">
        <f>IF(AND($H347=Z$11,$F347=Graphique!$A$2,$B347=Graphique!$A$1),MAX(Z$11:Z346)+1,"")</f>
        <v/>
      </c>
      <c r="AA347" s="21" t="str">
        <f>IF(AND($H347=AA$11,$F347=Graphique!$A$2,$B347=Graphique!$A$1),MAX(AA$11:AA346)+1,"")</f>
        <v/>
      </c>
      <c r="AB347" s="21" t="str">
        <f>IF(AND($H347=AB$11,$F347=Graphique!$A$2,$B347=Graphique!$A$1),MAX(AB$11:AB346)+1,"")</f>
        <v/>
      </c>
      <c r="AC347" s="21" t="str">
        <f>IF(AND($H347=AC$11,$F347=Graphique!$A$2,$B347=Graphique!$A$1),MAX(AC$11:AC346)+1,"")</f>
        <v/>
      </c>
    </row>
    <row r="348" spans="1:29" s="21" customFormat="1" ht="15.75" x14ac:dyDescent="0.25">
      <c r="A348" s="14">
        <v>20872</v>
      </c>
      <c r="B348" s="14" t="s">
        <v>164</v>
      </c>
      <c r="C348" s="14" t="s">
        <v>5</v>
      </c>
      <c r="D348" s="14" t="s">
        <v>165</v>
      </c>
      <c r="E348" s="14">
        <v>0.16</v>
      </c>
      <c r="F348" s="14" t="s">
        <v>83</v>
      </c>
      <c r="G348" s="14" t="s">
        <v>85</v>
      </c>
      <c r="H348" s="70" t="s">
        <v>17</v>
      </c>
      <c r="I348" s="37" t="s">
        <v>188</v>
      </c>
      <c r="J348" s="38">
        <v>1</v>
      </c>
      <c r="K348" s="71">
        <v>100</v>
      </c>
      <c r="L348" s="40">
        <v>2400</v>
      </c>
      <c r="M348" s="40"/>
      <c r="N348" s="40"/>
      <c r="O348" s="40">
        <v>25</v>
      </c>
      <c r="P348" s="21" t="str">
        <f>IF(AND($H348=P$11,$F348=Graphique!$A$2,$B348=Graphique!$A$1),MAX(P$11:P347)+1,"")</f>
        <v/>
      </c>
      <c r="Q348" s="21" t="str">
        <f>IF(AND($H348=Q$11,$F348=Graphique!$A$2,$B348=Graphique!$A$1),MAX(Q$11:Q347)+1,"")</f>
        <v/>
      </c>
      <c r="R348" s="21" t="str">
        <f>IF(AND($H348=R$11,$F348=Graphique!$A$2,$B348=Graphique!$A$1),MAX(R$11:R347)+1,"")</f>
        <v/>
      </c>
      <c r="S348" s="21" t="str">
        <f>IF(AND($H348=S$11,$F348=Graphique!$A$2,$B348=Graphique!$A$1),MAX(S$11:S347)+1,"")</f>
        <v/>
      </c>
      <c r="T348" s="21" t="str">
        <f>IF(AND($H348=T$11,$F348=Graphique!$A$2,$B348=Graphique!$A$1),MAX(T$11:T347)+1,"")</f>
        <v/>
      </c>
      <c r="U348" s="21" t="str">
        <f>IF(AND($H348=U$11,$F348=Graphique!$A$2,$B348=Graphique!$A$1),MAX(U$11:U347)+1,"")</f>
        <v/>
      </c>
      <c r="V348" s="21" t="str">
        <f>IF(AND($H348=V$11,$F348=Graphique!$A$2,$B348=Graphique!$A$1),MAX(V$11:V347)+1,"")</f>
        <v/>
      </c>
      <c r="W348" s="21" t="str">
        <f>IF(AND($H348=W$11,$F348=Graphique!$A$2,$B348=Graphique!$A$1),MAX(W$11:W347)+1,"")</f>
        <v/>
      </c>
      <c r="X348" s="21" t="str">
        <f>IF(AND($H348=X$11,$F348=Graphique!$A$2,$B348=Graphique!$A$1),MAX(X$11:X347)+1,"")</f>
        <v/>
      </c>
      <c r="Y348" s="21" t="str">
        <f>IF(AND($H348=Y$11,$F348=Graphique!$A$2,$B348=Graphique!$A$1),MAX(Y$11:Y347)+1,"")</f>
        <v/>
      </c>
      <c r="Z348" s="21" t="str">
        <f>IF(AND($H348=Z$11,$F348=Graphique!$A$2,$B348=Graphique!$A$1),MAX(Z$11:Z347)+1,"")</f>
        <v/>
      </c>
      <c r="AA348" s="21" t="str">
        <f>IF(AND($H348=AA$11,$F348=Graphique!$A$2,$B348=Graphique!$A$1),MAX(AA$11:AA347)+1,"")</f>
        <v/>
      </c>
      <c r="AB348" s="21" t="str">
        <f>IF(AND($H348=AB$11,$F348=Graphique!$A$2,$B348=Graphique!$A$1),MAX(AB$11:AB347)+1,"")</f>
        <v/>
      </c>
      <c r="AC348" s="21" t="str">
        <f>IF(AND($H348=AC$11,$F348=Graphique!$A$2,$B348=Graphique!$A$1),MAX(AC$11:AC347)+1,"")</f>
        <v/>
      </c>
    </row>
    <row r="349" spans="1:29" s="21" customFormat="1" ht="15.75" x14ac:dyDescent="0.25">
      <c r="A349" s="14">
        <v>34656</v>
      </c>
      <c r="B349" s="14" t="s">
        <v>164</v>
      </c>
      <c r="C349" s="14" t="s">
        <v>5</v>
      </c>
      <c r="D349" s="14" t="s">
        <v>165</v>
      </c>
      <c r="E349" s="14">
        <v>0.16</v>
      </c>
      <c r="F349" s="14" t="s">
        <v>83</v>
      </c>
      <c r="G349" s="14" t="s">
        <v>85</v>
      </c>
      <c r="H349" s="70" t="s">
        <v>17</v>
      </c>
      <c r="I349" s="37" t="s">
        <v>190</v>
      </c>
      <c r="J349" s="48">
        <v>1.25</v>
      </c>
      <c r="K349" s="72">
        <v>125</v>
      </c>
      <c r="L349" s="65">
        <v>2500</v>
      </c>
      <c r="M349" s="65"/>
      <c r="N349" s="40"/>
      <c r="O349" s="40">
        <v>65</v>
      </c>
      <c r="P349" s="21" t="str">
        <f>IF(AND($H349=P$11,$F349=Graphique!$A$2,$B349=Graphique!$A$1),MAX(P$11:P348)+1,"")</f>
        <v/>
      </c>
      <c r="Q349" s="21" t="str">
        <f>IF(AND($H349=Q$11,$F349=Graphique!$A$2,$B349=Graphique!$A$1),MAX(Q$11:Q348)+1,"")</f>
        <v/>
      </c>
      <c r="R349" s="21" t="str">
        <f>IF(AND($H349=R$11,$F349=Graphique!$A$2,$B349=Graphique!$A$1),MAX(R$11:R348)+1,"")</f>
        <v/>
      </c>
      <c r="S349" s="21" t="str">
        <f>IF(AND($H349=S$11,$F349=Graphique!$A$2,$B349=Graphique!$A$1),MAX(S$11:S348)+1,"")</f>
        <v/>
      </c>
      <c r="T349" s="21" t="str">
        <f>IF(AND($H349=T$11,$F349=Graphique!$A$2,$B349=Graphique!$A$1),MAX(T$11:T348)+1,"")</f>
        <v/>
      </c>
      <c r="U349" s="21" t="str">
        <f>IF(AND($H349=U$11,$F349=Graphique!$A$2,$B349=Graphique!$A$1),MAX(U$11:U348)+1,"")</f>
        <v/>
      </c>
      <c r="V349" s="21" t="str">
        <f>IF(AND($H349=V$11,$F349=Graphique!$A$2,$B349=Graphique!$A$1),MAX(V$11:V348)+1,"")</f>
        <v/>
      </c>
      <c r="W349" s="21" t="str">
        <f>IF(AND($H349=W$11,$F349=Graphique!$A$2,$B349=Graphique!$A$1),MAX(W$11:W348)+1,"")</f>
        <v/>
      </c>
      <c r="X349" s="21" t="str">
        <f>IF(AND($H349=X$11,$F349=Graphique!$A$2,$B349=Graphique!$A$1),MAX(X$11:X348)+1,"")</f>
        <v/>
      </c>
      <c r="Y349" s="21" t="str">
        <f>IF(AND($H349=Y$11,$F349=Graphique!$A$2,$B349=Graphique!$A$1),MAX(Y$11:Y348)+1,"")</f>
        <v/>
      </c>
      <c r="Z349" s="21" t="str">
        <f>IF(AND($H349=Z$11,$F349=Graphique!$A$2,$B349=Graphique!$A$1),MAX(Z$11:Z348)+1,"")</f>
        <v/>
      </c>
      <c r="AA349" s="21" t="str">
        <f>IF(AND($H349=AA$11,$F349=Graphique!$A$2,$B349=Graphique!$A$1),MAX(AA$11:AA348)+1,"")</f>
        <v/>
      </c>
      <c r="AB349" s="21" t="str">
        <f>IF(AND($H349=AB$11,$F349=Graphique!$A$2,$B349=Graphique!$A$1),MAX(AB$11:AB348)+1,"")</f>
        <v/>
      </c>
      <c r="AC349" s="21" t="str">
        <f>IF(AND($H349=AC$11,$F349=Graphique!$A$2,$B349=Graphique!$A$1),MAX(AC$11:AC348)+1,"")</f>
        <v/>
      </c>
    </row>
    <row r="350" spans="1:29" s="21" customFormat="1" ht="15.75" x14ac:dyDescent="0.25">
      <c r="A350" s="14">
        <v>26085</v>
      </c>
      <c r="B350" s="14" t="s">
        <v>164</v>
      </c>
      <c r="C350" s="14" t="s">
        <v>5</v>
      </c>
      <c r="D350" s="14" t="s">
        <v>165</v>
      </c>
      <c r="E350" s="14">
        <v>0.16</v>
      </c>
      <c r="F350" s="14" t="s">
        <v>83</v>
      </c>
      <c r="G350" s="14" t="s">
        <v>86</v>
      </c>
      <c r="H350" s="70" t="s">
        <v>17</v>
      </c>
      <c r="I350" s="37" t="s">
        <v>191</v>
      </c>
      <c r="J350" s="38">
        <v>2</v>
      </c>
      <c r="K350" s="72">
        <v>200</v>
      </c>
      <c r="L350" s="65">
        <v>4490</v>
      </c>
      <c r="M350" s="65"/>
      <c r="N350" s="40"/>
      <c r="O350" s="40">
        <v>0</v>
      </c>
      <c r="P350" s="21" t="str">
        <f>IF(AND($H350=P$11,$F350=Graphique!$A$2,$B350=Graphique!$A$1),MAX(P$11:P349)+1,"")</f>
        <v/>
      </c>
      <c r="Q350" s="21" t="str">
        <f>IF(AND($H350=Q$11,$F350=Graphique!$A$2,$B350=Graphique!$A$1),MAX(Q$11:Q349)+1,"")</f>
        <v/>
      </c>
      <c r="R350" s="21" t="str">
        <f>IF(AND($H350=R$11,$F350=Graphique!$A$2,$B350=Graphique!$A$1),MAX(R$11:R349)+1,"")</f>
        <v/>
      </c>
      <c r="S350" s="21" t="str">
        <f>IF(AND($H350=S$11,$F350=Graphique!$A$2,$B350=Graphique!$A$1),MAX(S$11:S349)+1,"")</f>
        <v/>
      </c>
      <c r="T350" s="21" t="str">
        <f>IF(AND($H350=T$11,$F350=Graphique!$A$2,$B350=Graphique!$A$1),MAX(T$11:T349)+1,"")</f>
        <v/>
      </c>
      <c r="U350" s="21" t="str">
        <f>IF(AND($H350=U$11,$F350=Graphique!$A$2,$B350=Graphique!$A$1),MAX(U$11:U349)+1,"")</f>
        <v/>
      </c>
      <c r="V350" s="21" t="str">
        <f>IF(AND($H350=V$11,$F350=Graphique!$A$2,$B350=Graphique!$A$1),MAX(V$11:V349)+1,"")</f>
        <v/>
      </c>
      <c r="W350" s="21" t="str">
        <f>IF(AND($H350=W$11,$F350=Graphique!$A$2,$B350=Graphique!$A$1),MAX(W$11:W349)+1,"")</f>
        <v/>
      </c>
      <c r="X350" s="21" t="str">
        <f>IF(AND($H350=X$11,$F350=Graphique!$A$2,$B350=Graphique!$A$1),MAX(X$11:X349)+1,"")</f>
        <v/>
      </c>
      <c r="Y350" s="21" t="str">
        <f>IF(AND($H350=Y$11,$F350=Graphique!$A$2,$B350=Graphique!$A$1),MAX(Y$11:Y349)+1,"")</f>
        <v/>
      </c>
      <c r="Z350" s="21" t="str">
        <f>IF(AND($H350=Z$11,$F350=Graphique!$A$2,$B350=Graphique!$A$1),MAX(Z$11:Z349)+1,"")</f>
        <v/>
      </c>
      <c r="AA350" s="21" t="str">
        <f>IF(AND($H350=AA$11,$F350=Graphique!$A$2,$B350=Graphique!$A$1),MAX(AA$11:AA349)+1,"")</f>
        <v/>
      </c>
      <c r="AB350" s="21" t="str">
        <f>IF(AND($H350=AB$11,$F350=Graphique!$A$2,$B350=Graphique!$A$1),MAX(AB$11:AB349)+1,"")</f>
        <v/>
      </c>
      <c r="AC350" s="21" t="str">
        <f>IF(AND($H350=AC$11,$F350=Graphique!$A$2,$B350=Graphique!$A$1),MAX(AC$11:AC349)+1,"")</f>
        <v/>
      </c>
    </row>
    <row r="351" spans="1:29" s="21" customFormat="1" ht="15.75" x14ac:dyDescent="0.25">
      <c r="A351" s="14">
        <v>24578</v>
      </c>
      <c r="B351" s="14" t="s">
        <v>164</v>
      </c>
      <c r="C351" s="14" t="s">
        <v>5</v>
      </c>
      <c r="D351" s="14" t="s">
        <v>165</v>
      </c>
      <c r="E351" s="14">
        <v>0.16</v>
      </c>
      <c r="F351" s="14" t="s">
        <v>83</v>
      </c>
      <c r="G351" s="14" t="s">
        <v>86</v>
      </c>
      <c r="H351" s="70" t="s">
        <v>17</v>
      </c>
      <c r="I351" s="37" t="s">
        <v>192</v>
      </c>
      <c r="J351" s="37">
        <v>0.75</v>
      </c>
      <c r="K351" s="72">
        <v>75</v>
      </c>
      <c r="L351" s="65">
        <v>2700</v>
      </c>
      <c r="M351" s="65"/>
      <c r="N351" s="40"/>
      <c r="O351" s="40">
        <v>105</v>
      </c>
      <c r="P351" s="21" t="str">
        <f>IF(AND($H351=P$11,$F351=Graphique!$A$2,$B351=Graphique!$A$1),MAX(P$11:P350)+1,"")</f>
        <v/>
      </c>
      <c r="Q351" s="21" t="str">
        <f>IF(AND($H351=Q$11,$F351=Graphique!$A$2,$B351=Graphique!$A$1),MAX(Q$11:Q350)+1,"")</f>
        <v/>
      </c>
      <c r="R351" s="21" t="str">
        <f>IF(AND($H351=R$11,$F351=Graphique!$A$2,$B351=Graphique!$A$1),MAX(R$11:R350)+1,"")</f>
        <v/>
      </c>
      <c r="S351" s="21" t="str">
        <f>IF(AND($H351=S$11,$F351=Graphique!$A$2,$B351=Graphique!$A$1),MAX(S$11:S350)+1,"")</f>
        <v/>
      </c>
      <c r="T351" s="21" t="str">
        <f>IF(AND($H351=T$11,$F351=Graphique!$A$2,$B351=Graphique!$A$1),MAX(T$11:T350)+1,"")</f>
        <v/>
      </c>
      <c r="U351" s="21" t="str">
        <f>IF(AND($H351=U$11,$F351=Graphique!$A$2,$B351=Graphique!$A$1),MAX(U$11:U350)+1,"")</f>
        <v/>
      </c>
      <c r="V351" s="21" t="str">
        <f>IF(AND($H351=V$11,$F351=Graphique!$A$2,$B351=Graphique!$A$1),MAX(V$11:V350)+1,"")</f>
        <v/>
      </c>
      <c r="W351" s="21" t="str">
        <f>IF(AND($H351=W$11,$F351=Graphique!$A$2,$B351=Graphique!$A$1),MAX(W$11:W350)+1,"")</f>
        <v/>
      </c>
      <c r="X351" s="21" t="str">
        <f>IF(AND($H351=X$11,$F351=Graphique!$A$2,$B351=Graphique!$A$1),MAX(X$11:X350)+1,"")</f>
        <v/>
      </c>
      <c r="Y351" s="21" t="str">
        <f>IF(AND($H351=Y$11,$F351=Graphique!$A$2,$B351=Graphique!$A$1),MAX(Y$11:Y350)+1,"")</f>
        <v/>
      </c>
      <c r="Z351" s="21" t="str">
        <f>IF(AND($H351=Z$11,$F351=Graphique!$A$2,$B351=Graphique!$A$1),MAX(Z$11:Z350)+1,"")</f>
        <v/>
      </c>
      <c r="AA351" s="21" t="str">
        <f>IF(AND($H351=AA$11,$F351=Graphique!$A$2,$B351=Graphique!$A$1),MAX(AA$11:AA350)+1,"")</f>
        <v/>
      </c>
      <c r="AB351" s="21" t="str">
        <f>IF(AND($H351=AB$11,$F351=Graphique!$A$2,$B351=Graphique!$A$1),MAX(AB$11:AB350)+1,"")</f>
        <v/>
      </c>
      <c r="AC351" s="21" t="str">
        <f>IF(AND($H351=AC$11,$F351=Graphique!$A$2,$B351=Graphique!$A$1),MAX(AC$11:AC350)+1,"")</f>
        <v/>
      </c>
    </row>
    <row r="352" spans="1:29" s="21" customFormat="1" ht="15.75" x14ac:dyDescent="0.25">
      <c r="A352" s="14">
        <v>36988</v>
      </c>
      <c r="B352" s="14" t="s">
        <v>164</v>
      </c>
      <c r="C352" s="14" t="s">
        <v>5</v>
      </c>
      <c r="D352" s="14" t="s">
        <v>165</v>
      </c>
      <c r="E352" s="14">
        <v>0.16</v>
      </c>
      <c r="F352" s="14" t="s">
        <v>84</v>
      </c>
      <c r="G352" s="14" t="s">
        <v>86</v>
      </c>
      <c r="H352" s="70" t="s">
        <v>17</v>
      </c>
      <c r="I352" s="37" t="s">
        <v>193</v>
      </c>
      <c r="J352" s="38">
        <v>1</v>
      </c>
      <c r="K352" s="72">
        <v>100</v>
      </c>
      <c r="L352" s="65">
        <v>0</v>
      </c>
      <c r="M352" s="65"/>
      <c r="N352" s="40"/>
      <c r="O352" s="40">
        <v>-2640</v>
      </c>
      <c r="P352" s="21" t="str">
        <f>IF(AND($H352=P$11,$F352=Graphique!$A$2,$B352=Graphique!$A$1),MAX(P$11:P351)+1,"")</f>
        <v/>
      </c>
      <c r="Q352" s="21" t="str">
        <f>IF(AND($H352=Q$11,$F352=Graphique!$A$2,$B352=Graphique!$A$1),MAX(Q$11:Q351)+1,"")</f>
        <v/>
      </c>
      <c r="R352" s="21" t="str">
        <f>IF(AND($H352=R$11,$F352=Graphique!$A$2,$B352=Graphique!$A$1),MAX(R$11:R351)+1,"")</f>
        <v/>
      </c>
      <c r="S352" s="21" t="str">
        <f>IF(AND($H352=S$11,$F352=Graphique!$A$2,$B352=Graphique!$A$1),MAX(S$11:S351)+1,"")</f>
        <v/>
      </c>
      <c r="T352" s="21" t="str">
        <f>IF(AND($H352=T$11,$F352=Graphique!$A$2,$B352=Graphique!$A$1),MAX(T$11:T351)+1,"")</f>
        <v/>
      </c>
      <c r="U352" s="21" t="str">
        <f>IF(AND($H352=U$11,$F352=Graphique!$A$2,$B352=Graphique!$A$1),MAX(U$11:U351)+1,"")</f>
        <v/>
      </c>
      <c r="V352" s="21" t="str">
        <f>IF(AND($H352=V$11,$F352=Graphique!$A$2,$B352=Graphique!$A$1),MAX(V$11:V351)+1,"")</f>
        <v/>
      </c>
      <c r="W352" s="21" t="str">
        <f>IF(AND($H352=W$11,$F352=Graphique!$A$2,$B352=Graphique!$A$1),MAX(W$11:W351)+1,"")</f>
        <v/>
      </c>
      <c r="X352" s="21" t="str">
        <f>IF(AND($H352=X$11,$F352=Graphique!$A$2,$B352=Graphique!$A$1),MAX(X$11:X351)+1,"")</f>
        <v/>
      </c>
      <c r="Y352" s="21" t="str">
        <f>IF(AND($H352=Y$11,$F352=Graphique!$A$2,$B352=Graphique!$A$1),MAX(Y$11:Y351)+1,"")</f>
        <v/>
      </c>
      <c r="Z352" s="21" t="str">
        <f>IF(AND($H352=Z$11,$F352=Graphique!$A$2,$B352=Graphique!$A$1),MAX(Z$11:Z351)+1,"")</f>
        <v/>
      </c>
      <c r="AA352" s="21" t="str">
        <f>IF(AND($H352=AA$11,$F352=Graphique!$A$2,$B352=Graphique!$A$1),MAX(AA$11:AA351)+1,"")</f>
        <v/>
      </c>
      <c r="AB352" s="21" t="str">
        <f>IF(AND($H352=AB$11,$F352=Graphique!$A$2,$B352=Graphique!$A$1),MAX(AB$11:AB351)+1,"")</f>
        <v/>
      </c>
      <c r="AC352" s="21" t="str">
        <f>IF(AND($H352=AC$11,$F352=Graphique!$A$2,$B352=Graphique!$A$1),MAX(AC$11:AC351)+1,"")</f>
        <v/>
      </c>
    </row>
    <row r="353" spans="1:29" s="21" customFormat="1" ht="15.75" x14ac:dyDescent="0.25">
      <c r="A353" s="14">
        <v>36987</v>
      </c>
      <c r="B353" s="14" t="s">
        <v>164</v>
      </c>
      <c r="C353" s="14" t="s">
        <v>5</v>
      </c>
      <c r="D353" s="14" t="s">
        <v>165</v>
      </c>
      <c r="E353" s="14">
        <v>0.16</v>
      </c>
      <c r="F353" s="14" t="s">
        <v>84</v>
      </c>
      <c r="G353" s="14" t="s">
        <v>86</v>
      </c>
      <c r="H353" s="70" t="s">
        <v>17</v>
      </c>
      <c r="I353" s="37" t="s">
        <v>194</v>
      </c>
      <c r="J353" s="37">
        <v>0.5</v>
      </c>
      <c r="K353" s="72">
        <v>50</v>
      </c>
      <c r="L353" s="65">
        <v>0</v>
      </c>
      <c r="M353" s="65"/>
      <c r="N353" s="40"/>
      <c r="O353" s="40">
        <v>-1900</v>
      </c>
      <c r="P353" s="21" t="str">
        <f>IF(AND($H353=P$11,$F353=Graphique!$A$2,$B353=Graphique!$A$1),MAX(P$11:P352)+1,"")</f>
        <v/>
      </c>
      <c r="Q353" s="21" t="str">
        <f>IF(AND($H353=Q$11,$F353=Graphique!$A$2,$B353=Graphique!$A$1),MAX(Q$11:Q352)+1,"")</f>
        <v/>
      </c>
      <c r="R353" s="21" t="str">
        <f>IF(AND($H353=R$11,$F353=Graphique!$A$2,$B353=Graphique!$A$1),MAX(R$11:R352)+1,"")</f>
        <v/>
      </c>
      <c r="S353" s="21" t="str">
        <f>IF(AND($H353=S$11,$F353=Graphique!$A$2,$B353=Graphique!$A$1),MAX(S$11:S352)+1,"")</f>
        <v/>
      </c>
      <c r="T353" s="21" t="str">
        <f>IF(AND($H353=T$11,$F353=Graphique!$A$2,$B353=Graphique!$A$1),MAX(T$11:T352)+1,"")</f>
        <v/>
      </c>
      <c r="U353" s="21" t="str">
        <f>IF(AND($H353=U$11,$F353=Graphique!$A$2,$B353=Graphique!$A$1),MAX(U$11:U352)+1,"")</f>
        <v/>
      </c>
      <c r="V353" s="21" t="str">
        <f>IF(AND($H353=V$11,$F353=Graphique!$A$2,$B353=Graphique!$A$1),MAX(V$11:V352)+1,"")</f>
        <v/>
      </c>
      <c r="W353" s="21" t="str">
        <f>IF(AND($H353=W$11,$F353=Graphique!$A$2,$B353=Graphique!$A$1),MAX(W$11:W352)+1,"")</f>
        <v/>
      </c>
      <c r="X353" s="21" t="str">
        <f>IF(AND($H353=X$11,$F353=Graphique!$A$2,$B353=Graphique!$A$1),MAX(X$11:X352)+1,"")</f>
        <v/>
      </c>
      <c r="Y353" s="21" t="str">
        <f>IF(AND($H353=Y$11,$F353=Graphique!$A$2,$B353=Graphique!$A$1),MAX(Y$11:Y352)+1,"")</f>
        <v/>
      </c>
      <c r="Z353" s="21" t="str">
        <f>IF(AND($H353=Z$11,$F353=Graphique!$A$2,$B353=Graphique!$A$1),MAX(Z$11:Z352)+1,"")</f>
        <v/>
      </c>
      <c r="AA353" s="21" t="str">
        <f>IF(AND($H353=AA$11,$F353=Graphique!$A$2,$B353=Graphique!$A$1),MAX(AA$11:AA352)+1,"")</f>
        <v/>
      </c>
      <c r="AB353" s="21" t="str">
        <f>IF(AND($H353=AB$11,$F353=Graphique!$A$2,$B353=Graphique!$A$1),MAX(AB$11:AB352)+1,"")</f>
        <v/>
      </c>
      <c r="AC353" s="21" t="str">
        <f>IF(AND($H353=AC$11,$F353=Graphique!$A$2,$B353=Graphique!$A$1),MAX(AC$11:AC352)+1,"")</f>
        <v/>
      </c>
    </row>
    <row r="354" spans="1:29" s="21" customFormat="1" ht="15.75" x14ac:dyDescent="0.25">
      <c r="A354" s="14">
        <v>20396</v>
      </c>
      <c r="B354" s="14" t="s">
        <v>164</v>
      </c>
      <c r="C354" s="14" t="s">
        <v>5</v>
      </c>
      <c r="D354" s="14" t="s">
        <v>165</v>
      </c>
      <c r="E354" s="14">
        <v>0.16</v>
      </c>
      <c r="F354" s="14" t="s">
        <v>84</v>
      </c>
      <c r="G354" s="14" t="s">
        <v>85</v>
      </c>
      <c r="H354" s="70" t="s">
        <v>17</v>
      </c>
      <c r="I354" s="37" t="s">
        <v>196</v>
      </c>
      <c r="J354" s="38">
        <v>1</v>
      </c>
      <c r="K354" s="72">
        <v>100</v>
      </c>
      <c r="L354" s="65">
        <v>2680</v>
      </c>
      <c r="M354" s="65"/>
      <c r="N354" s="40"/>
      <c r="O354" s="40">
        <v>80</v>
      </c>
      <c r="P354" s="21" t="str">
        <f>IF(AND($H354=P$11,$F354=Graphique!$A$2,$B354=Graphique!$A$1),MAX(P$11:P353)+1,"")</f>
        <v/>
      </c>
      <c r="Q354" s="21" t="str">
        <f>IF(AND($H354=Q$11,$F354=Graphique!$A$2,$B354=Graphique!$A$1),MAX(Q$11:Q353)+1,"")</f>
        <v/>
      </c>
      <c r="R354" s="21" t="str">
        <f>IF(AND($H354=R$11,$F354=Graphique!$A$2,$B354=Graphique!$A$1),MAX(R$11:R353)+1,"")</f>
        <v/>
      </c>
      <c r="S354" s="21" t="str">
        <f>IF(AND($H354=S$11,$F354=Graphique!$A$2,$B354=Graphique!$A$1),MAX(S$11:S353)+1,"")</f>
        <v/>
      </c>
      <c r="T354" s="21" t="str">
        <f>IF(AND($H354=T$11,$F354=Graphique!$A$2,$B354=Graphique!$A$1),MAX(T$11:T353)+1,"")</f>
        <v/>
      </c>
      <c r="U354" s="21" t="str">
        <f>IF(AND($H354=U$11,$F354=Graphique!$A$2,$B354=Graphique!$A$1),MAX(U$11:U353)+1,"")</f>
        <v/>
      </c>
      <c r="V354" s="21" t="str">
        <f>IF(AND($H354=V$11,$F354=Graphique!$A$2,$B354=Graphique!$A$1),MAX(V$11:V353)+1,"")</f>
        <v/>
      </c>
      <c r="W354" s="21" t="str">
        <f>IF(AND($H354=W$11,$F354=Graphique!$A$2,$B354=Graphique!$A$1),MAX(W$11:W353)+1,"")</f>
        <v/>
      </c>
      <c r="X354" s="21" t="str">
        <f>IF(AND($H354=X$11,$F354=Graphique!$A$2,$B354=Graphique!$A$1),MAX(X$11:X353)+1,"")</f>
        <v/>
      </c>
      <c r="Y354" s="21" t="str">
        <f>IF(AND($H354=Y$11,$F354=Graphique!$A$2,$B354=Graphique!$A$1),MAX(Y$11:Y353)+1,"")</f>
        <v/>
      </c>
      <c r="Z354" s="21" t="str">
        <f>IF(AND($H354=Z$11,$F354=Graphique!$A$2,$B354=Graphique!$A$1),MAX(Z$11:Z353)+1,"")</f>
        <v/>
      </c>
      <c r="AA354" s="21" t="str">
        <f>IF(AND($H354=AA$11,$F354=Graphique!$A$2,$B354=Graphique!$A$1),MAX(AA$11:AA353)+1,"")</f>
        <v/>
      </c>
      <c r="AB354" s="21" t="str">
        <f>IF(AND($H354=AB$11,$F354=Graphique!$A$2,$B354=Graphique!$A$1),MAX(AB$11:AB353)+1,"")</f>
        <v/>
      </c>
      <c r="AC354" s="21" t="str">
        <f>IF(AND($H354=AC$11,$F354=Graphique!$A$2,$B354=Graphique!$A$1),MAX(AC$11:AC353)+1,"")</f>
        <v/>
      </c>
    </row>
    <row r="355" spans="1:29" s="21" customFormat="1" ht="15.75" x14ac:dyDescent="0.25">
      <c r="A355" s="14">
        <v>38294</v>
      </c>
      <c r="B355" s="14" t="s">
        <v>164</v>
      </c>
      <c r="C355" s="14" t="s">
        <v>5</v>
      </c>
      <c r="D355" s="14" t="s">
        <v>165</v>
      </c>
      <c r="E355" s="14">
        <v>0.16</v>
      </c>
      <c r="F355" s="14" t="s">
        <v>83</v>
      </c>
      <c r="G355" s="14" t="s">
        <v>87</v>
      </c>
      <c r="H355" s="70" t="s">
        <v>17</v>
      </c>
      <c r="I355" s="37" t="s">
        <v>204</v>
      </c>
      <c r="J355" s="38">
        <v>2</v>
      </c>
      <c r="K355" s="72">
        <v>200</v>
      </c>
      <c r="L355" s="65">
        <v>2840</v>
      </c>
      <c r="M355" s="65"/>
      <c r="N355" s="40"/>
      <c r="O355" s="40">
        <v>145</v>
      </c>
      <c r="P355" s="21" t="str">
        <f>IF(AND($H355=P$11,$F355=Graphique!$A$2,$B355=Graphique!$A$1),MAX(P$11:P354)+1,"")</f>
        <v/>
      </c>
      <c r="Q355" s="21" t="str">
        <f>IF(AND($H355=Q$11,$F355=Graphique!$A$2,$B355=Graphique!$A$1),MAX(Q$11:Q354)+1,"")</f>
        <v/>
      </c>
      <c r="R355" s="21" t="str">
        <f>IF(AND($H355=R$11,$F355=Graphique!$A$2,$B355=Graphique!$A$1),MAX(R$11:R354)+1,"")</f>
        <v/>
      </c>
      <c r="S355" s="21" t="str">
        <f>IF(AND($H355=S$11,$F355=Graphique!$A$2,$B355=Graphique!$A$1),MAX(S$11:S354)+1,"")</f>
        <v/>
      </c>
      <c r="T355" s="21" t="str">
        <f>IF(AND($H355=T$11,$F355=Graphique!$A$2,$B355=Graphique!$A$1),MAX(T$11:T354)+1,"")</f>
        <v/>
      </c>
      <c r="U355" s="21" t="str">
        <f>IF(AND($H355=U$11,$F355=Graphique!$A$2,$B355=Graphique!$A$1),MAX(U$11:U354)+1,"")</f>
        <v/>
      </c>
      <c r="V355" s="21" t="str">
        <f>IF(AND($H355=V$11,$F355=Graphique!$A$2,$B355=Graphique!$A$1),MAX(V$11:V354)+1,"")</f>
        <v/>
      </c>
      <c r="W355" s="21" t="str">
        <f>IF(AND($H355=W$11,$F355=Graphique!$A$2,$B355=Graphique!$A$1),MAX(W$11:W354)+1,"")</f>
        <v/>
      </c>
      <c r="X355" s="21" t="str">
        <f>IF(AND($H355=X$11,$F355=Graphique!$A$2,$B355=Graphique!$A$1),MAX(X$11:X354)+1,"")</f>
        <v/>
      </c>
      <c r="Y355" s="21" t="str">
        <f>IF(AND($H355=Y$11,$F355=Graphique!$A$2,$B355=Graphique!$A$1),MAX(Y$11:Y354)+1,"")</f>
        <v/>
      </c>
      <c r="Z355" s="21" t="str">
        <f>IF(AND($H355=Z$11,$F355=Graphique!$A$2,$B355=Graphique!$A$1),MAX(Z$11:Z354)+1,"")</f>
        <v/>
      </c>
      <c r="AA355" s="21" t="str">
        <f>IF(AND($H355=AA$11,$F355=Graphique!$A$2,$B355=Graphique!$A$1),MAX(AA$11:AA354)+1,"")</f>
        <v/>
      </c>
      <c r="AB355" s="21" t="str">
        <f>IF(AND($H355=AB$11,$F355=Graphique!$A$2,$B355=Graphique!$A$1),MAX(AB$11:AB354)+1,"")</f>
        <v/>
      </c>
      <c r="AC355" s="21" t="str">
        <f>IF(AND($H355=AC$11,$F355=Graphique!$A$2,$B355=Graphique!$A$1),MAX(AC$11:AC354)+1,"")</f>
        <v/>
      </c>
    </row>
    <row r="356" spans="1:29" s="21" customFormat="1" ht="15.75" x14ac:dyDescent="0.25">
      <c r="A356" s="14">
        <v>38302</v>
      </c>
      <c r="B356" s="14" t="s">
        <v>164</v>
      </c>
      <c r="C356" s="14" t="s">
        <v>5</v>
      </c>
      <c r="D356" s="14" t="s">
        <v>165</v>
      </c>
      <c r="E356" s="14">
        <v>0.16</v>
      </c>
      <c r="F356" s="14" t="s">
        <v>83</v>
      </c>
      <c r="G356" s="14" t="s">
        <v>87</v>
      </c>
      <c r="H356" s="70" t="s">
        <v>17</v>
      </c>
      <c r="I356" s="37" t="s">
        <v>198</v>
      </c>
      <c r="J356" s="38">
        <v>1</v>
      </c>
      <c r="K356" s="72">
        <v>100</v>
      </c>
      <c r="L356" s="65">
        <v>2000</v>
      </c>
      <c r="M356" s="65"/>
      <c r="N356" s="40"/>
      <c r="O356" s="40">
        <v>25</v>
      </c>
      <c r="P356" s="21" t="str">
        <f>IF(AND($H356=P$11,$F356=Graphique!$A$2,$B356=Graphique!$A$1),MAX(P$11:P355)+1,"")</f>
        <v/>
      </c>
      <c r="Q356" s="21" t="str">
        <f>IF(AND($H356=Q$11,$F356=Graphique!$A$2,$B356=Graphique!$A$1),MAX(Q$11:Q355)+1,"")</f>
        <v/>
      </c>
      <c r="R356" s="21" t="str">
        <f>IF(AND($H356=R$11,$F356=Graphique!$A$2,$B356=Graphique!$A$1),MAX(R$11:R355)+1,"")</f>
        <v/>
      </c>
      <c r="S356" s="21" t="str">
        <f>IF(AND($H356=S$11,$F356=Graphique!$A$2,$B356=Graphique!$A$1),MAX(S$11:S355)+1,"")</f>
        <v/>
      </c>
      <c r="T356" s="21" t="str">
        <f>IF(AND($H356=T$11,$F356=Graphique!$A$2,$B356=Graphique!$A$1),MAX(T$11:T355)+1,"")</f>
        <v/>
      </c>
      <c r="U356" s="21" t="str">
        <f>IF(AND($H356=U$11,$F356=Graphique!$A$2,$B356=Graphique!$A$1),MAX(U$11:U355)+1,"")</f>
        <v/>
      </c>
      <c r="V356" s="21" t="str">
        <f>IF(AND($H356=V$11,$F356=Graphique!$A$2,$B356=Graphique!$A$1),MAX(V$11:V355)+1,"")</f>
        <v/>
      </c>
      <c r="W356" s="21" t="str">
        <f>IF(AND($H356=W$11,$F356=Graphique!$A$2,$B356=Graphique!$A$1),MAX(W$11:W355)+1,"")</f>
        <v/>
      </c>
      <c r="X356" s="21" t="str">
        <f>IF(AND($H356=X$11,$F356=Graphique!$A$2,$B356=Graphique!$A$1),MAX(X$11:X355)+1,"")</f>
        <v/>
      </c>
      <c r="Y356" s="21" t="str">
        <f>IF(AND($H356=Y$11,$F356=Graphique!$A$2,$B356=Graphique!$A$1),MAX(Y$11:Y355)+1,"")</f>
        <v/>
      </c>
      <c r="Z356" s="21" t="str">
        <f>IF(AND($H356=Z$11,$F356=Graphique!$A$2,$B356=Graphique!$A$1),MAX(Z$11:Z355)+1,"")</f>
        <v/>
      </c>
      <c r="AA356" s="21" t="str">
        <f>IF(AND($H356=AA$11,$F356=Graphique!$A$2,$B356=Graphique!$A$1),MAX(AA$11:AA355)+1,"")</f>
        <v/>
      </c>
      <c r="AB356" s="21" t="str">
        <f>IF(AND($H356=AB$11,$F356=Graphique!$A$2,$B356=Graphique!$A$1),MAX(AB$11:AB355)+1,"")</f>
        <v/>
      </c>
      <c r="AC356" s="21" t="str">
        <f>IF(AND($H356=AC$11,$F356=Graphique!$A$2,$B356=Graphique!$A$1),MAX(AC$11:AC355)+1,"")</f>
        <v/>
      </c>
    </row>
    <row r="357" spans="1:29" s="21" customFormat="1" ht="15.75" x14ac:dyDescent="0.25">
      <c r="A357" s="14">
        <v>37065</v>
      </c>
      <c r="B357" s="14" t="s">
        <v>164</v>
      </c>
      <c r="C357" s="14" t="s">
        <v>5</v>
      </c>
      <c r="D357" s="14" t="s">
        <v>165</v>
      </c>
      <c r="E357" s="14">
        <v>0.16</v>
      </c>
      <c r="F357" s="14" t="s">
        <v>83</v>
      </c>
      <c r="G357" s="14" t="s">
        <v>87</v>
      </c>
      <c r="H357" s="70" t="s">
        <v>17</v>
      </c>
      <c r="I357" s="37" t="s">
        <v>199</v>
      </c>
      <c r="J357" s="38">
        <v>1</v>
      </c>
      <c r="K357" s="72">
        <v>100</v>
      </c>
      <c r="L357" s="65">
        <v>2000</v>
      </c>
      <c r="M357" s="65"/>
      <c r="N357" s="40"/>
      <c r="O357" s="40">
        <v>25</v>
      </c>
      <c r="P357" s="21" t="str">
        <f>IF(AND($H357=P$11,$F357=Graphique!$A$2,$B357=Graphique!$A$1),MAX(P$11:P356)+1,"")</f>
        <v/>
      </c>
      <c r="Q357" s="21" t="str">
        <f>IF(AND($H357=Q$11,$F357=Graphique!$A$2,$B357=Graphique!$A$1),MAX(Q$11:Q356)+1,"")</f>
        <v/>
      </c>
      <c r="R357" s="21" t="str">
        <f>IF(AND($H357=R$11,$F357=Graphique!$A$2,$B357=Graphique!$A$1),MAX(R$11:R356)+1,"")</f>
        <v/>
      </c>
      <c r="S357" s="21" t="str">
        <f>IF(AND($H357=S$11,$F357=Graphique!$A$2,$B357=Graphique!$A$1),MAX(S$11:S356)+1,"")</f>
        <v/>
      </c>
      <c r="T357" s="21" t="str">
        <f>IF(AND($H357=T$11,$F357=Graphique!$A$2,$B357=Graphique!$A$1),MAX(T$11:T356)+1,"")</f>
        <v/>
      </c>
      <c r="U357" s="21" t="str">
        <f>IF(AND($H357=U$11,$F357=Graphique!$A$2,$B357=Graphique!$A$1),MAX(U$11:U356)+1,"")</f>
        <v/>
      </c>
      <c r="V357" s="21" t="str">
        <f>IF(AND($H357=V$11,$F357=Graphique!$A$2,$B357=Graphique!$A$1),MAX(V$11:V356)+1,"")</f>
        <v/>
      </c>
      <c r="W357" s="21" t="str">
        <f>IF(AND($H357=W$11,$F357=Graphique!$A$2,$B357=Graphique!$A$1),MAX(W$11:W356)+1,"")</f>
        <v/>
      </c>
      <c r="X357" s="21" t="str">
        <f>IF(AND($H357=X$11,$F357=Graphique!$A$2,$B357=Graphique!$A$1),MAX(X$11:X356)+1,"")</f>
        <v/>
      </c>
      <c r="Y357" s="21" t="str">
        <f>IF(AND($H357=Y$11,$F357=Graphique!$A$2,$B357=Graphique!$A$1),MAX(Y$11:Y356)+1,"")</f>
        <v/>
      </c>
      <c r="Z357" s="21" t="str">
        <f>IF(AND($H357=Z$11,$F357=Graphique!$A$2,$B357=Graphique!$A$1),MAX(Z$11:Z356)+1,"")</f>
        <v/>
      </c>
      <c r="AA357" s="21" t="str">
        <f>IF(AND($H357=AA$11,$F357=Graphique!$A$2,$B357=Graphique!$A$1),MAX(AA$11:AA356)+1,"")</f>
        <v/>
      </c>
      <c r="AB357" s="21" t="str">
        <f>IF(AND($H357=AB$11,$F357=Graphique!$A$2,$B357=Graphique!$A$1),MAX(AB$11:AB356)+1,"")</f>
        <v/>
      </c>
      <c r="AC357" s="21" t="str">
        <f>IF(AND($H357=AC$11,$F357=Graphique!$A$2,$B357=Graphique!$A$1),MAX(AC$11:AC356)+1,"")</f>
        <v/>
      </c>
    </row>
    <row r="358" spans="1:29" s="21" customFormat="1" ht="15.75" x14ac:dyDescent="0.25">
      <c r="A358" s="14" t="s">
        <v>63</v>
      </c>
      <c r="B358" s="14" t="s">
        <v>164</v>
      </c>
      <c r="C358" s="14" t="s">
        <v>5</v>
      </c>
      <c r="D358" s="14" t="s">
        <v>165</v>
      </c>
      <c r="E358" s="14">
        <v>0.16</v>
      </c>
      <c r="F358" s="14" t="s">
        <v>84</v>
      </c>
      <c r="G358" s="14" t="s">
        <v>85</v>
      </c>
      <c r="H358" s="70" t="s">
        <v>17</v>
      </c>
      <c r="I358" s="37" t="s">
        <v>200</v>
      </c>
      <c r="J358" s="38">
        <v>1</v>
      </c>
      <c r="K358" s="72">
        <v>100</v>
      </c>
      <c r="L358" s="65">
        <v>2960</v>
      </c>
      <c r="M358" s="65"/>
      <c r="N358" s="40"/>
      <c r="O358" s="40">
        <v>45</v>
      </c>
      <c r="P358" s="21" t="str">
        <f>IF(AND($H358=P$11,$F358=Graphique!$A$2,$B358=Graphique!$A$1),MAX(P$11:P357)+1,"")</f>
        <v/>
      </c>
      <c r="Q358" s="21" t="str">
        <f>IF(AND($H358=Q$11,$F358=Graphique!$A$2,$B358=Graphique!$A$1),MAX(Q$11:Q357)+1,"")</f>
        <v/>
      </c>
      <c r="R358" s="21" t="str">
        <f>IF(AND($H358=R$11,$F358=Graphique!$A$2,$B358=Graphique!$A$1),MAX(R$11:R357)+1,"")</f>
        <v/>
      </c>
      <c r="S358" s="21" t="str">
        <f>IF(AND($H358=S$11,$F358=Graphique!$A$2,$B358=Graphique!$A$1),MAX(S$11:S357)+1,"")</f>
        <v/>
      </c>
      <c r="T358" s="21" t="str">
        <f>IF(AND($H358=T$11,$F358=Graphique!$A$2,$B358=Graphique!$A$1),MAX(T$11:T357)+1,"")</f>
        <v/>
      </c>
      <c r="U358" s="21" t="str">
        <f>IF(AND($H358=U$11,$F358=Graphique!$A$2,$B358=Graphique!$A$1),MAX(U$11:U357)+1,"")</f>
        <v/>
      </c>
      <c r="V358" s="21" t="str">
        <f>IF(AND($H358=V$11,$F358=Graphique!$A$2,$B358=Graphique!$A$1),MAX(V$11:V357)+1,"")</f>
        <v/>
      </c>
      <c r="W358" s="21" t="str">
        <f>IF(AND($H358=W$11,$F358=Graphique!$A$2,$B358=Graphique!$A$1),MAX(W$11:W357)+1,"")</f>
        <v/>
      </c>
      <c r="X358" s="21" t="str">
        <f>IF(AND($H358=X$11,$F358=Graphique!$A$2,$B358=Graphique!$A$1),MAX(X$11:X357)+1,"")</f>
        <v/>
      </c>
      <c r="Y358" s="21" t="str">
        <f>IF(AND($H358=Y$11,$F358=Graphique!$A$2,$B358=Graphique!$A$1),MAX(Y$11:Y357)+1,"")</f>
        <v/>
      </c>
      <c r="Z358" s="21" t="str">
        <f>IF(AND($H358=Z$11,$F358=Graphique!$A$2,$B358=Graphique!$A$1),MAX(Z$11:Z357)+1,"")</f>
        <v/>
      </c>
      <c r="AA358" s="21" t="str">
        <f>IF(AND($H358=AA$11,$F358=Graphique!$A$2,$B358=Graphique!$A$1),MAX(AA$11:AA357)+1,"")</f>
        <v/>
      </c>
      <c r="AB358" s="21" t="str">
        <f>IF(AND($H358=AB$11,$F358=Graphique!$A$2,$B358=Graphique!$A$1),MAX(AB$11:AB357)+1,"")</f>
        <v/>
      </c>
      <c r="AC358" s="21" t="str">
        <f>IF(AND($H358=AC$11,$F358=Graphique!$A$2,$B358=Graphique!$A$1),MAX(AC$11:AC357)+1,"")</f>
        <v/>
      </c>
    </row>
    <row r="359" spans="1:29" s="21" customFormat="1" ht="15.75" x14ac:dyDescent="0.25">
      <c r="A359" s="14" t="s">
        <v>64</v>
      </c>
      <c r="B359" s="14" t="s">
        <v>164</v>
      </c>
      <c r="C359" s="14" t="s">
        <v>5</v>
      </c>
      <c r="D359" s="14" t="s">
        <v>165</v>
      </c>
      <c r="E359" s="14">
        <v>0.16</v>
      </c>
      <c r="F359" s="14" t="s">
        <v>84</v>
      </c>
      <c r="G359" s="14" t="s">
        <v>85</v>
      </c>
      <c r="H359" s="70" t="s">
        <v>17</v>
      </c>
      <c r="I359" s="37" t="s">
        <v>201</v>
      </c>
      <c r="J359" s="37">
        <v>0.5</v>
      </c>
      <c r="K359" s="72">
        <v>50</v>
      </c>
      <c r="L359" s="65"/>
      <c r="M359" s="65"/>
      <c r="N359" s="40"/>
      <c r="O359" s="40">
        <v>0</v>
      </c>
      <c r="P359" s="21" t="str">
        <f>IF(AND($H359=P$11,$F359=Graphique!$A$2,$B359=Graphique!$A$1),MAX(P$11:P358)+1,"")</f>
        <v/>
      </c>
      <c r="Q359" s="21" t="str">
        <f>IF(AND($H359=Q$11,$F359=Graphique!$A$2,$B359=Graphique!$A$1),MAX(Q$11:Q358)+1,"")</f>
        <v/>
      </c>
      <c r="R359" s="21" t="str">
        <f>IF(AND($H359=R$11,$F359=Graphique!$A$2,$B359=Graphique!$A$1),MAX(R$11:R358)+1,"")</f>
        <v/>
      </c>
      <c r="S359" s="21" t="str">
        <f>IF(AND($H359=S$11,$F359=Graphique!$A$2,$B359=Graphique!$A$1),MAX(S$11:S358)+1,"")</f>
        <v/>
      </c>
      <c r="T359" s="21" t="str">
        <f>IF(AND($H359=T$11,$F359=Graphique!$A$2,$B359=Graphique!$A$1),MAX(T$11:T358)+1,"")</f>
        <v/>
      </c>
      <c r="U359" s="21" t="str">
        <f>IF(AND($H359=U$11,$F359=Graphique!$A$2,$B359=Graphique!$A$1),MAX(U$11:U358)+1,"")</f>
        <v/>
      </c>
      <c r="V359" s="21" t="str">
        <f>IF(AND($H359=V$11,$F359=Graphique!$A$2,$B359=Graphique!$A$1),MAX(V$11:V358)+1,"")</f>
        <v/>
      </c>
      <c r="W359" s="21" t="str">
        <f>IF(AND($H359=W$11,$F359=Graphique!$A$2,$B359=Graphique!$A$1),MAX(W$11:W358)+1,"")</f>
        <v/>
      </c>
      <c r="X359" s="21" t="str">
        <f>IF(AND($H359=X$11,$F359=Graphique!$A$2,$B359=Graphique!$A$1),MAX(X$11:X358)+1,"")</f>
        <v/>
      </c>
      <c r="Y359" s="21" t="str">
        <f>IF(AND($H359=Y$11,$F359=Graphique!$A$2,$B359=Graphique!$A$1),MAX(Y$11:Y358)+1,"")</f>
        <v/>
      </c>
      <c r="Z359" s="21" t="str">
        <f>IF(AND($H359=Z$11,$F359=Graphique!$A$2,$B359=Graphique!$A$1),MAX(Z$11:Z358)+1,"")</f>
        <v/>
      </c>
      <c r="AA359" s="21" t="str">
        <f>IF(AND($H359=AA$11,$F359=Graphique!$A$2,$B359=Graphique!$A$1),MAX(AA$11:AA358)+1,"")</f>
        <v/>
      </c>
      <c r="AB359" s="21" t="str">
        <f>IF(AND($H359=AB$11,$F359=Graphique!$A$2,$B359=Graphique!$A$1),MAX(AB$11:AB358)+1,"")</f>
        <v/>
      </c>
      <c r="AC359" s="21" t="str">
        <f>IF(AND($H359=AC$11,$F359=Graphique!$A$2,$B359=Graphique!$A$1),MAX(AC$11:AC358)+1,"")</f>
        <v/>
      </c>
    </row>
    <row r="360" spans="1:29" s="21" customFormat="1" ht="15.75" x14ac:dyDescent="0.25">
      <c r="A360" s="14">
        <v>21150</v>
      </c>
      <c r="B360" s="14" t="s">
        <v>164</v>
      </c>
      <c r="C360" s="14" t="s">
        <v>5</v>
      </c>
      <c r="D360" s="14" t="s">
        <v>165</v>
      </c>
      <c r="E360" s="14">
        <v>0.16</v>
      </c>
      <c r="F360" s="14" t="s">
        <v>84</v>
      </c>
      <c r="G360" s="14" t="s">
        <v>86</v>
      </c>
      <c r="H360" s="70" t="s">
        <v>17</v>
      </c>
      <c r="I360" s="37" t="s">
        <v>205</v>
      </c>
      <c r="J360" s="38">
        <v>1</v>
      </c>
      <c r="K360" s="72">
        <v>100</v>
      </c>
      <c r="L360" s="65">
        <v>3240</v>
      </c>
      <c r="M360" s="65"/>
      <c r="N360" s="40"/>
      <c r="O360" s="40">
        <v>45</v>
      </c>
      <c r="P360" s="21" t="str">
        <f>IF(AND($H360=P$11,$F360=Graphique!$A$2,$B360=Graphique!$A$1),MAX(P$11:P359)+1,"")</f>
        <v/>
      </c>
      <c r="Q360" s="21" t="str">
        <f>IF(AND($H360=Q$11,$F360=Graphique!$A$2,$B360=Graphique!$A$1),MAX(Q$11:Q359)+1,"")</f>
        <v/>
      </c>
      <c r="R360" s="21" t="str">
        <f>IF(AND($H360=R$11,$F360=Graphique!$A$2,$B360=Graphique!$A$1),MAX(R$11:R359)+1,"")</f>
        <v/>
      </c>
      <c r="S360" s="21" t="str">
        <f>IF(AND($H360=S$11,$F360=Graphique!$A$2,$B360=Graphique!$A$1),MAX(S$11:S359)+1,"")</f>
        <v/>
      </c>
      <c r="T360" s="21" t="str">
        <f>IF(AND($H360=T$11,$F360=Graphique!$A$2,$B360=Graphique!$A$1),MAX(T$11:T359)+1,"")</f>
        <v/>
      </c>
      <c r="U360" s="21" t="str">
        <f>IF(AND($H360=U$11,$F360=Graphique!$A$2,$B360=Graphique!$A$1),MAX(U$11:U359)+1,"")</f>
        <v/>
      </c>
      <c r="V360" s="21" t="str">
        <f>IF(AND($H360=V$11,$F360=Graphique!$A$2,$B360=Graphique!$A$1),MAX(V$11:V359)+1,"")</f>
        <v/>
      </c>
      <c r="W360" s="21" t="str">
        <f>IF(AND($H360=W$11,$F360=Graphique!$A$2,$B360=Graphique!$A$1),MAX(W$11:W359)+1,"")</f>
        <v/>
      </c>
      <c r="X360" s="21" t="str">
        <f>IF(AND($H360=X$11,$F360=Graphique!$A$2,$B360=Graphique!$A$1),MAX(X$11:X359)+1,"")</f>
        <v/>
      </c>
      <c r="Y360" s="21" t="str">
        <f>IF(AND($H360=Y$11,$F360=Graphique!$A$2,$B360=Graphique!$A$1),MAX(Y$11:Y359)+1,"")</f>
        <v/>
      </c>
      <c r="Z360" s="21" t="str">
        <f>IF(AND($H360=Z$11,$F360=Graphique!$A$2,$B360=Graphique!$A$1),MAX(Z$11:Z359)+1,"")</f>
        <v/>
      </c>
      <c r="AA360" s="21" t="str">
        <f>IF(AND($H360=AA$11,$F360=Graphique!$A$2,$B360=Graphique!$A$1),MAX(AA$11:AA359)+1,"")</f>
        <v/>
      </c>
      <c r="AB360" s="21" t="str">
        <f>IF(AND($H360=AB$11,$F360=Graphique!$A$2,$B360=Graphique!$A$1),MAX(AB$11:AB359)+1,"")</f>
        <v/>
      </c>
      <c r="AC360" s="21" t="str">
        <f>IF(AND($H360=AC$11,$F360=Graphique!$A$2,$B360=Graphique!$A$1),MAX(AC$11:AC359)+1,"")</f>
        <v/>
      </c>
    </row>
    <row r="361" spans="1:29" s="21" customFormat="1" ht="15.75" x14ac:dyDescent="0.25">
      <c r="A361" s="14">
        <v>26214</v>
      </c>
      <c r="B361" s="14" t="s">
        <v>164</v>
      </c>
      <c r="C361" s="14" t="s">
        <v>5</v>
      </c>
      <c r="D361" s="14" t="s">
        <v>165</v>
      </c>
      <c r="E361" s="14">
        <v>0.16</v>
      </c>
      <c r="F361" s="14" t="s">
        <v>83</v>
      </c>
      <c r="G361" s="14" t="s">
        <v>85</v>
      </c>
      <c r="H361" s="70" t="s">
        <v>17</v>
      </c>
      <c r="I361" s="37" t="s">
        <v>202</v>
      </c>
      <c r="J361" s="38">
        <v>1</v>
      </c>
      <c r="K361" s="72">
        <v>100</v>
      </c>
      <c r="L361" s="65">
        <v>2800</v>
      </c>
      <c r="M361" s="65"/>
      <c r="N361" s="40"/>
      <c r="O361" s="40">
        <v>65</v>
      </c>
      <c r="P361" s="21" t="str">
        <f>IF(AND($H361=P$11,$F361=Graphique!$A$2,$B361=Graphique!$A$1),MAX(P$11:P360)+1,"")</f>
        <v/>
      </c>
      <c r="Q361" s="21" t="str">
        <f>IF(AND($H361=Q$11,$F361=Graphique!$A$2,$B361=Graphique!$A$1),MAX(Q$11:Q360)+1,"")</f>
        <v/>
      </c>
      <c r="R361" s="21" t="str">
        <f>IF(AND($H361=R$11,$F361=Graphique!$A$2,$B361=Graphique!$A$1),MAX(R$11:R360)+1,"")</f>
        <v/>
      </c>
      <c r="S361" s="21" t="str">
        <f>IF(AND($H361=S$11,$F361=Graphique!$A$2,$B361=Graphique!$A$1),MAX(S$11:S360)+1,"")</f>
        <v/>
      </c>
      <c r="T361" s="21" t="str">
        <f>IF(AND($H361=T$11,$F361=Graphique!$A$2,$B361=Graphique!$A$1),MAX(T$11:T360)+1,"")</f>
        <v/>
      </c>
      <c r="U361" s="21" t="str">
        <f>IF(AND($H361=U$11,$F361=Graphique!$A$2,$B361=Graphique!$A$1),MAX(U$11:U360)+1,"")</f>
        <v/>
      </c>
      <c r="V361" s="21" t="str">
        <f>IF(AND($H361=V$11,$F361=Graphique!$A$2,$B361=Graphique!$A$1),MAX(V$11:V360)+1,"")</f>
        <v/>
      </c>
      <c r="W361" s="21" t="str">
        <f>IF(AND($H361=W$11,$F361=Graphique!$A$2,$B361=Graphique!$A$1),MAX(W$11:W360)+1,"")</f>
        <v/>
      </c>
      <c r="X361" s="21" t="str">
        <f>IF(AND($H361=X$11,$F361=Graphique!$A$2,$B361=Graphique!$A$1),MAX(X$11:X360)+1,"")</f>
        <v/>
      </c>
      <c r="Y361" s="21" t="str">
        <f>IF(AND($H361=Y$11,$F361=Graphique!$A$2,$B361=Graphique!$A$1),MAX(Y$11:Y360)+1,"")</f>
        <v/>
      </c>
      <c r="Z361" s="21" t="str">
        <f>IF(AND($H361=Z$11,$F361=Graphique!$A$2,$B361=Graphique!$A$1),MAX(Z$11:Z360)+1,"")</f>
        <v/>
      </c>
      <c r="AA361" s="21" t="str">
        <f>IF(AND($H361=AA$11,$F361=Graphique!$A$2,$B361=Graphique!$A$1),MAX(AA$11:AA360)+1,"")</f>
        <v/>
      </c>
      <c r="AB361" s="21" t="str">
        <f>IF(AND($H361=AB$11,$F361=Graphique!$A$2,$B361=Graphique!$A$1),MAX(AB$11:AB360)+1,"")</f>
        <v/>
      </c>
      <c r="AC361" s="21" t="str">
        <f>IF(AND($H361=AC$11,$F361=Graphique!$A$2,$B361=Graphique!$A$1),MAX(AC$11:AC360)+1,"")</f>
        <v/>
      </c>
    </row>
    <row r="362" spans="1:29" s="21" customFormat="1" ht="15.75" x14ac:dyDescent="0.25">
      <c r="A362" s="14">
        <v>28765</v>
      </c>
      <c r="B362" s="14" t="s">
        <v>164</v>
      </c>
      <c r="C362" s="14" t="s">
        <v>5</v>
      </c>
      <c r="D362" s="14" t="s">
        <v>165</v>
      </c>
      <c r="E362" s="14">
        <v>0.16</v>
      </c>
      <c r="F362" s="14" t="s">
        <v>83</v>
      </c>
      <c r="G362" s="14" t="s">
        <v>86</v>
      </c>
      <c r="H362" s="70" t="s">
        <v>17</v>
      </c>
      <c r="I362" s="37" t="s">
        <v>203</v>
      </c>
      <c r="J362" s="38">
        <v>1</v>
      </c>
      <c r="K362" s="72">
        <v>100</v>
      </c>
      <c r="L362" s="65">
        <v>3000</v>
      </c>
      <c r="M362" s="65"/>
      <c r="N362" s="40"/>
      <c r="O362" s="40">
        <v>65</v>
      </c>
      <c r="P362" s="21" t="str">
        <f>IF(AND($H362=P$11,$F362=Graphique!$A$2,$B362=Graphique!$A$1),MAX(P$11:P361)+1,"")</f>
        <v/>
      </c>
      <c r="Q362" s="21" t="str">
        <f>IF(AND($H362=Q$11,$F362=Graphique!$A$2,$B362=Graphique!$A$1),MAX(Q$11:Q361)+1,"")</f>
        <v/>
      </c>
      <c r="R362" s="21" t="str">
        <f>IF(AND($H362=R$11,$F362=Graphique!$A$2,$B362=Graphique!$A$1),MAX(R$11:R361)+1,"")</f>
        <v/>
      </c>
      <c r="S362" s="21" t="str">
        <f>IF(AND($H362=S$11,$F362=Graphique!$A$2,$B362=Graphique!$A$1),MAX(S$11:S361)+1,"")</f>
        <v/>
      </c>
      <c r="T362" s="21" t="str">
        <f>IF(AND($H362=T$11,$F362=Graphique!$A$2,$B362=Graphique!$A$1),MAX(T$11:T361)+1,"")</f>
        <v/>
      </c>
      <c r="U362" s="21" t="str">
        <f>IF(AND($H362=U$11,$F362=Graphique!$A$2,$B362=Graphique!$A$1),MAX(U$11:U361)+1,"")</f>
        <v/>
      </c>
      <c r="V362" s="21" t="str">
        <f>IF(AND($H362=V$11,$F362=Graphique!$A$2,$B362=Graphique!$A$1),MAX(V$11:V361)+1,"")</f>
        <v/>
      </c>
      <c r="W362" s="21" t="str">
        <f>IF(AND($H362=W$11,$F362=Graphique!$A$2,$B362=Graphique!$A$1),MAX(W$11:W361)+1,"")</f>
        <v/>
      </c>
      <c r="X362" s="21" t="str">
        <f>IF(AND($H362=X$11,$F362=Graphique!$A$2,$B362=Graphique!$A$1),MAX(X$11:X361)+1,"")</f>
        <v/>
      </c>
      <c r="Y362" s="21" t="str">
        <f>IF(AND($H362=Y$11,$F362=Graphique!$A$2,$B362=Graphique!$A$1),MAX(Y$11:Y361)+1,"")</f>
        <v/>
      </c>
      <c r="Z362" s="21" t="str">
        <f>IF(AND($H362=Z$11,$F362=Graphique!$A$2,$B362=Graphique!$A$1),MAX(Z$11:Z361)+1,"")</f>
        <v/>
      </c>
      <c r="AA362" s="21" t="str">
        <f>IF(AND($H362=AA$11,$F362=Graphique!$A$2,$B362=Graphique!$A$1),MAX(AA$11:AA361)+1,"")</f>
        <v/>
      </c>
      <c r="AB362" s="21" t="str">
        <f>IF(AND($H362=AB$11,$F362=Graphique!$A$2,$B362=Graphique!$A$1),MAX(AB$11:AB361)+1,"")</f>
        <v/>
      </c>
      <c r="AC362" s="21" t="str">
        <f>IF(AND($H362=AC$11,$F362=Graphique!$A$2,$B362=Graphique!$A$1),MAX(AC$11:AC361)+1,"")</f>
        <v/>
      </c>
    </row>
    <row r="363" spans="1:29" s="21" customFormat="1" ht="14.25" customHeight="1" x14ac:dyDescent="0.25">
      <c r="A363" s="14"/>
      <c r="B363" s="14" t="s">
        <v>164</v>
      </c>
      <c r="C363" s="14" t="s">
        <v>5</v>
      </c>
      <c r="D363" s="14" t="s">
        <v>165</v>
      </c>
      <c r="E363" s="14">
        <v>0.16</v>
      </c>
      <c r="F363" s="14" t="s">
        <v>83</v>
      </c>
      <c r="G363" s="14" t="s">
        <v>86</v>
      </c>
      <c r="H363" s="82" t="s">
        <v>18</v>
      </c>
      <c r="I363" s="50" t="s">
        <v>113</v>
      </c>
      <c r="J363" s="51">
        <v>1.25</v>
      </c>
      <c r="K363" s="83">
        <v>125</v>
      </c>
      <c r="L363" s="53">
        <v>2200</v>
      </c>
      <c r="M363" s="53"/>
      <c r="N363" s="79"/>
      <c r="O363" s="79">
        <v>2200</v>
      </c>
      <c r="P363" s="21" t="str">
        <f>IF(AND($H363=P$11,$F363=Graphique!$A$2,$B363=Graphique!$A$1),MAX(P$11:P362)+1,"")</f>
        <v/>
      </c>
      <c r="Q363" s="21" t="str">
        <f>IF(AND($H363=Q$11,$F363=Graphique!$A$2,$B363=Graphique!$A$1),MAX(Q$11:Q362)+1,"")</f>
        <v/>
      </c>
      <c r="R363" s="21" t="str">
        <f>IF(AND($H363=R$11,$F363=Graphique!$A$2,$B363=Graphique!$A$1),MAX(R$11:R362)+1,"")</f>
        <v/>
      </c>
      <c r="S363" s="21" t="str">
        <f>IF(AND($H363=S$11,$F363=Graphique!$A$2,$B363=Graphique!$A$1),MAX(S$11:S362)+1,"")</f>
        <v/>
      </c>
      <c r="T363" s="21" t="str">
        <f>IF(AND($H363=T$11,$F363=Graphique!$A$2,$B363=Graphique!$A$1),MAX(T$11:T362)+1,"")</f>
        <v/>
      </c>
      <c r="U363" s="21" t="str">
        <f>IF(AND($H363=U$11,$F363=Graphique!$A$2,$B363=Graphique!$A$1),MAX(U$11:U362)+1,"")</f>
        <v/>
      </c>
      <c r="V363" s="21" t="str">
        <f>IF(AND($H363=V$11,$F363=Graphique!$A$2,$B363=Graphique!$A$1),MAX(V$11:V362)+1,"")</f>
        <v/>
      </c>
      <c r="W363" s="21" t="str">
        <f>IF(AND($H363=W$11,$F363=Graphique!$A$2,$B363=Graphique!$A$1),MAX(W$11:W362)+1,"")</f>
        <v/>
      </c>
      <c r="X363" s="21" t="str">
        <f>IF(AND($H363=X$11,$F363=Graphique!$A$2,$B363=Graphique!$A$1),MAX(X$11:X362)+1,"")</f>
        <v/>
      </c>
      <c r="Y363" s="21" t="str">
        <f>IF(AND($H363=Y$11,$F363=Graphique!$A$2,$B363=Graphique!$A$1),MAX(Y$11:Y362)+1,"")</f>
        <v/>
      </c>
      <c r="Z363" s="21" t="str">
        <f>IF(AND($H363=Z$11,$F363=Graphique!$A$2,$B363=Graphique!$A$1),MAX(Z$11:Z362)+1,"")</f>
        <v/>
      </c>
      <c r="AA363" s="21" t="str">
        <f>IF(AND($H363=AA$11,$F363=Graphique!$A$2,$B363=Graphique!$A$1),MAX(AA$11:AA362)+1,"")</f>
        <v/>
      </c>
      <c r="AB363" s="21" t="str">
        <f>IF(AND($H363=AB$11,$F363=Graphique!$A$2,$B363=Graphique!$A$1),MAX(AB$11:AB362)+1,"")</f>
        <v/>
      </c>
      <c r="AC363" s="21" t="str">
        <f>IF(AND($H363=AC$11,$F363=Graphique!$A$2,$B363=Graphique!$A$1),MAX(AC$11:AC362)+1,"")</f>
        <v/>
      </c>
    </row>
    <row r="364" spans="1:29" s="21" customFormat="1" ht="15.75" x14ac:dyDescent="0.25">
      <c r="A364" s="14"/>
      <c r="B364" s="14" t="s">
        <v>164</v>
      </c>
      <c r="C364" s="14" t="s">
        <v>5</v>
      </c>
      <c r="D364" s="14" t="s">
        <v>165</v>
      </c>
      <c r="E364" s="14">
        <v>0.16</v>
      </c>
      <c r="F364" s="14" t="s">
        <v>83</v>
      </c>
      <c r="G364" s="14" t="s">
        <v>85</v>
      </c>
      <c r="H364" s="82" t="s">
        <v>18</v>
      </c>
      <c r="I364" s="50" t="s">
        <v>20</v>
      </c>
      <c r="J364" s="55">
        <v>1</v>
      </c>
      <c r="K364" s="83">
        <v>100</v>
      </c>
      <c r="L364" s="53">
        <v>1990</v>
      </c>
      <c r="M364" s="53"/>
      <c r="N364" s="79"/>
      <c r="O364" s="79">
        <v>1990</v>
      </c>
      <c r="P364" s="21" t="str">
        <f>IF(AND($H364=P$11,$F364=Graphique!$A$2,$B364=Graphique!$A$1),MAX(P$11:P363)+1,"")</f>
        <v/>
      </c>
      <c r="Q364" s="21" t="str">
        <f>IF(AND($H364=Q$11,$F364=Graphique!$A$2,$B364=Graphique!$A$1),MAX(Q$11:Q363)+1,"")</f>
        <v/>
      </c>
      <c r="R364" s="21" t="str">
        <f>IF(AND($H364=R$11,$F364=Graphique!$A$2,$B364=Graphique!$A$1),MAX(R$11:R363)+1,"")</f>
        <v/>
      </c>
      <c r="S364" s="21" t="str">
        <f>IF(AND($H364=S$11,$F364=Graphique!$A$2,$B364=Graphique!$A$1),MAX(S$11:S363)+1,"")</f>
        <v/>
      </c>
      <c r="T364" s="21" t="str">
        <f>IF(AND($H364=T$11,$F364=Graphique!$A$2,$B364=Graphique!$A$1),MAX(T$11:T363)+1,"")</f>
        <v/>
      </c>
      <c r="U364" s="21" t="str">
        <f>IF(AND($H364=U$11,$F364=Graphique!$A$2,$B364=Graphique!$A$1),MAX(U$11:U363)+1,"")</f>
        <v/>
      </c>
      <c r="V364" s="21" t="str">
        <f>IF(AND($H364=V$11,$F364=Graphique!$A$2,$B364=Graphique!$A$1),MAX(V$11:V363)+1,"")</f>
        <v/>
      </c>
      <c r="W364" s="21" t="str">
        <f>IF(AND($H364=W$11,$F364=Graphique!$A$2,$B364=Graphique!$A$1),MAX(W$11:W363)+1,"")</f>
        <v/>
      </c>
      <c r="X364" s="21" t="str">
        <f>IF(AND($H364=X$11,$F364=Graphique!$A$2,$B364=Graphique!$A$1),MAX(X$11:X363)+1,"")</f>
        <v/>
      </c>
      <c r="Y364" s="21" t="str">
        <f>IF(AND($H364=Y$11,$F364=Graphique!$A$2,$B364=Graphique!$A$1),MAX(Y$11:Y363)+1,"")</f>
        <v/>
      </c>
      <c r="Z364" s="21" t="str">
        <f>IF(AND($H364=Z$11,$F364=Graphique!$A$2,$B364=Graphique!$A$1),MAX(Z$11:Z363)+1,"")</f>
        <v/>
      </c>
      <c r="AA364" s="21" t="str">
        <f>IF(AND($H364=AA$11,$F364=Graphique!$A$2,$B364=Graphique!$A$1),MAX(AA$11:AA363)+1,"")</f>
        <v/>
      </c>
      <c r="AB364" s="21" t="str">
        <f>IF(AND($H364=AB$11,$F364=Graphique!$A$2,$B364=Graphique!$A$1),MAX(AB$11:AB363)+1,"")</f>
        <v/>
      </c>
      <c r="AC364" s="21" t="str">
        <f>IF(AND($H364=AC$11,$F364=Graphique!$A$2,$B364=Graphique!$A$1),MAX(AC$11:AC363)+1,"")</f>
        <v/>
      </c>
    </row>
    <row r="365" spans="1:29" s="21" customFormat="1" ht="15.75" x14ac:dyDescent="0.25">
      <c r="A365" s="14"/>
      <c r="B365" s="14" t="s">
        <v>164</v>
      </c>
      <c r="C365" s="14" t="s">
        <v>5</v>
      </c>
      <c r="D365" s="14" t="s">
        <v>165</v>
      </c>
      <c r="E365" s="14">
        <v>0.16</v>
      </c>
      <c r="F365" s="14" t="s">
        <v>84</v>
      </c>
      <c r="G365" s="14" t="s">
        <v>86</v>
      </c>
      <c r="H365" s="82" t="s">
        <v>18</v>
      </c>
      <c r="I365" s="50" t="s">
        <v>21</v>
      </c>
      <c r="J365" s="55">
        <v>1</v>
      </c>
      <c r="K365" s="83">
        <v>100</v>
      </c>
      <c r="L365" s="53">
        <v>2400</v>
      </c>
      <c r="M365" s="53"/>
      <c r="N365" s="79"/>
      <c r="O365" s="79">
        <v>2400</v>
      </c>
      <c r="P365" s="21" t="str">
        <f>IF(AND($H365=P$11,$F365=Graphique!$A$2,$B365=Graphique!$A$1),MAX(P$11:P364)+1,"")</f>
        <v/>
      </c>
      <c r="Q365" s="21" t="str">
        <f>IF(AND($H365=Q$11,$F365=Graphique!$A$2,$B365=Graphique!$A$1),MAX(Q$11:Q364)+1,"")</f>
        <v/>
      </c>
      <c r="R365" s="21" t="str">
        <f>IF(AND($H365=R$11,$F365=Graphique!$A$2,$B365=Graphique!$A$1),MAX(R$11:R364)+1,"")</f>
        <v/>
      </c>
      <c r="S365" s="21" t="str">
        <f>IF(AND($H365=S$11,$F365=Graphique!$A$2,$B365=Graphique!$A$1),MAX(S$11:S364)+1,"")</f>
        <v/>
      </c>
      <c r="T365" s="21" t="str">
        <f>IF(AND($H365=T$11,$F365=Graphique!$A$2,$B365=Graphique!$A$1),MAX(T$11:T364)+1,"")</f>
        <v/>
      </c>
      <c r="U365" s="21" t="str">
        <f>IF(AND($H365=U$11,$F365=Graphique!$A$2,$B365=Graphique!$A$1),MAX(U$11:U364)+1,"")</f>
        <v/>
      </c>
      <c r="V365" s="21" t="str">
        <f>IF(AND($H365=V$11,$F365=Graphique!$A$2,$B365=Graphique!$A$1),MAX(V$11:V364)+1,"")</f>
        <v/>
      </c>
      <c r="W365" s="21" t="str">
        <f>IF(AND($H365=W$11,$F365=Graphique!$A$2,$B365=Graphique!$A$1),MAX(W$11:W364)+1,"")</f>
        <v/>
      </c>
      <c r="X365" s="21" t="str">
        <f>IF(AND($H365=X$11,$F365=Graphique!$A$2,$B365=Graphique!$A$1),MAX(X$11:X364)+1,"")</f>
        <v/>
      </c>
      <c r="Y365" s="21" t="str">
        <f>IF(AND($H365=Y$11,$F365=Graphique!$A$2,$B365=Graphique!$A$1),MAX(Y$11:Y364)+1,"")</f>
        <v/>
      </c>
      <c r="Z365" s="21" t="str">
        <f>IF(AND($H365=Z$11,$F365=Graphique!$A$2,$B365=Graphique!$A$1),MAX(Z$11:Z364)+1,"")</f>
        <v/>
      </c>
      <c r="AA365" s="21" t="str">
        <f>IF(AND($H365=AA$11,$F365=Graphique!$A$2,$B365=Graphique!$A$1),MAX(AA$11:AA364)+1,"")</f>
        <v/>
      </c>
      <c r="AB365" s="21" t="str">
        <f>IF(AND($H365=AB$11,$F365=Graphique!$A$2,$B365=Graphique!$A$1),MAX(AB$11:AB364)+1,"")</f>
        <v/>
      </c>
      <c r="AC365" s="21" t="str">
        <f>IF(AND($H365=AC$11,$F365=Graphique!$A$2,$B365=Graphique!$A$1),MAX(AC$11:AC364)+1,"")</f>
        <v/>
      </c>
    </row>
    <row r="366" spans="1:29" s="21" customFormat="1" ht="15.75" x14ac:dyDescent="0.25">
      <c r="A366" s="14"/>
      <c r="B366" s="14" t="s">
        <v>164</v>
      </c>
      <c r="C366" s="14" t="s">
        <v>5</v>
      </c>
      <c r="D366" s="14" t="s">
        <v>165</v>
      </c>
      <c r="E366" s="14">
        <v>0.16</v>
      </c>
      <c r="F366" s="14" t="s">
        <v>84</v>
      </c>
      <c r="G366" s="14" t="s">
        <v>86</v>
      </c>
      <c r="H366" s="82" t="s">
        <v>18</v>
      </c>
      <c r="I366" s="50" t="s">
        <v>79</v>
      </c>
      <c r="J366" s="54">
        <v>0.5</v>
      </c>
      <c r="K366" s="83">
        <v>50</v>
      </c>
      <c r="L366" s="53">
        <v>1750</v>
      </c>
      <c r="M366" s="53"/>
      <c r="N366" s="79"/>
      <c r="O366" s="79">
        <v>1750</v>
      </c>
      <c r="P366" s="21" t="str">
        <f>IF(AND($H366=P$11,$F366=Graphique!$A$2,$B366=Graphique!$A$1),MAX(P$11:P365)+1,"")</f>
        <v/>
      </c>
      <c r="Q366" s="21" t="str">
        <f>IF(AND($H366=Q$11,$F366=Graphique!$A$2,$B366=Graphique!$A$1),MAX(Q$11:Q365)+1,"")</f>
        <v/>
      </c>
      <c r="R366" s="21" t="str">
        <f>IF(AND($H366=R$11,$F366=Graphique!$A$2,$B366=Graphique!$A$1),MAX(R$11:R365)+1,"")</f>
        <v/>
      </c>
      <c r="S366" s="21" t="str">
        <f>IF(AND($H366=S$11,$F366=Graphique!$A$2,$B366=Graphique!$A$1),MAX(S$11:S365)+1,"")</f>
        <v/>
      </c>
      <c r="T366" s="21" t="str">
        <f>IF(AND($H366=T$11,$F366=Graphique!$A$2,$B366=Graphique!$A$1),MAX(T$11:T365)+1,"")</f>
        <v/>
      </c>
      <c r="U366" s="21" t="str">
        <f>IF(AND($H366=U$11,$F366=Graphique!$A$2,$B366=Graphique!$A$1),MAX(U$11:U365)+1,"")</f>
        <v/>
      </c>
      <c r="V366" s="21" t="str">
        <f>IF(AND($H366=V$11,$F366=Graphique!$A$2,$B366=Graphique!$A$1),MAX(V$11:V365)+1,"")</f>
        <v/>
      </c>
      <c r="W366" s="21" t="str">
        <f>IF(AND($H366=W$11,$F366=Graphique!$A$2,$B366=Graphique!$A$1),MAX(W$11:W365)+1,"")</f>
        <v/>
      </c>
      <c r="X366" s="21" t="str">
        <f>IF(AND($H366=X$11,$F366=Graphique!$A$2,$B366=Graphique!$A$1),MAX(X$11:X365)+1,"")</f>
        <v/>
      </c>
      <c r="Y366" s="21" t="str">
        <f>IF(AND($H366=Y$11,$F366=Graphique!$A$2,$B366=Graphique!$A$1),MAX(Y$11:Y365)+1,"")</f>
        <v/>
      </c>
      <c r="Z366" s="21" t="str">
        <f>IF(AND($H366=Z$11,$F366=Graphique!$A$2,$B366=Graphique!$A$1),MAX(Z$11:Z365)+1,"")</f>
        <v/>
      </c>
      <c r="AA366" s="21" t="str">
        <f>IF(AND($H366=AA$11,$F366=Graphique!$A$2,$B366=Graphique!$A$1),MAX(AA$11:AA365)+1,"")</f>
        <v/>
      </c>
      <c r="AB366" s="21" t="str">
        <f>IF(AND($H366=AB$11,$F366=Graphique!$A$2,$B366=Graphique!$A$1),MAX(AB$11:AB365)+1,"")</f>
        <v/>
      </c>
      <c r="AC366" s="21" t="str">
        <f>IF(AND($H366=AC$11,$F366=Graphique!$A$2,$B366=Graphique!$A$1),MAX(AC$11:AC365)+1,"")</f>
        <v/>
      </c>
    </row>
    <row r="367" spans="1:29" s="21" customFormat="1" ht="15.75" x14ac:dyDescent="0.25">
      <c r="A367" s="14"/>
      <c r="B367" s="14" t="s">
        <v>164</v>
      </c>
      <c r="C367" s="14" t="s">
        <v>5</v>
      </c>
      <c r="D367" s="14" t="s">
        <v>165</v>
      </c>
      <c r="E367" s="14">
        <v>0.16</v>
      </c>
      <c r="F367" s="14" t="s">
        <v>84</v>
      </c>
      <c r="G367" s="14" t="s">
        <v>85</v>
      </c>
      <c r="H367" s="82" t="s">
        <v>18</v>
      </c>
      <c r="I367" s="50" t="s">
        <v>22</v>
      </c>
      <c r="J367" s="55">
        <v>1</v>
      </c>
      <c r="K367" s="83">
        <v>100</v>
      </c>
      <c r="L367" s="53">
        <v>1900</v>
      </c>
      <c r="M367" s="53"/>
      <c r="N367" s="79"/>
      <c r="O367" s="79">
        <v>1900</v>
      </c>
      <c r="P367" s="21" t="str">
        <f>IF(AND($H367=P$11,$F367=Graphique!$A$2,$B367=Graphique!$A$1),MAX(P$11:P366)+1,"")</f>
        <v/>
      </c>
      <c r="Q367" s="21" t="str">
        <f>IF(AND($H367=Q$11,$F367=Graphique!$A$2,$B367=Graphique!$A$1),MAX(Q$11:Q366)+1,"")</f>
        <v/>
      </c>
      <c r="R367" s="21" t="str">
        <f>IF(AND($H367=R$11,$F367=Graphique!$A$2,$B367=Graphique!$A$1),MAX(R$11:R366)+1,"")</f>
        <v/>
      </c>
      <c r="S367" s="21" t="str">
        <f>IF(AND($H367=S$11,$F367=Graphique!$A$2,$B367=Graphique!$A$1),MAX(S$11:S366)+1,"")</f>
        <v/>
      </c>
      <c r="T367" s="21" t="str">
        <f>IF(AND($H367=T$11,$F367=Graphique!$A$2,$B367=Graphique!$A$1),MAX(T$11:T366)+1,"")</f>
        <v/>
      </c>
      <c r="U367" s="21" t="str">
        <f>IF(AND($H367=U$11,$F367=Graphique!$A$2,$B367=Graphique!$A$1),MAX(U$11:U366)+1,"")</f>
        <v/>
      </c>
      <c r="V367" s="21" t="str">
        <f>IF(AND($H367=V$11,$F367=Graphique!$A$2,$B367=Graphique!$A$1),MAX(V$11:V366)+1,"")</f>
        <v/>
      </c>
      <c r="W367" s="21" t="str">
        <f>IF(AND($H367=W$11,$F367=Graphique!$A$2,$B367=Graphique!$A$1),MAX(W$11:W366)+1,"")</f>
        <v/>
      </c>
      <c r="X367" s="21" t="str">
        <f>IF(AND($H367=X$11,$F367=Graphique!$A$2,$B367=Graphique!$A$1),MAX(X$11:X366)+1,"")</f>
        <v/>
      </c>
      <c r="Y367" s="21" t="str">
        <f>IF(AND($H367=Y$11,$F367=Graphique!$A$2,$B367=Graphique!$A$1),MAX(Y$11:Y366)+1,"")</f>
        <v/>
      </c>
      <c r="Z367" s="21" t="str">
        <f>IF(AND($H367=Z$11,$F367=Graphique!$A$2,$B367=Graphique!$A$1),MAX(Z$11:Z366)+1,"")</f>
        <v/>
      </c>
      <c r="AA367" s="21" t="str">
        <f>IF(AND($H367=AA$11,$F367=Graphique!$A$2,$B367=Graphique!$A$1),MAX(AA$11:AA366)+1,"")</f>
        <v/>
      </c>
      <c r="AB367" s="21" t="str">
        <f>IF(AND($H367=AB$11,$F367=Graphique!$A$2,$B367=Graphique!$A$1),MAX(AB$11:AB366)+1,"")</f>
        <v/>
      </c>
      <c r="AC367" s="21" t="str">
        <f>IF(AND($H367=AC$11,$F367=Graphique!$A$2,$B367=Graphique!$A$1),MAX(AC$11:AC366)+1,"")</f>
        <v/>
      </c>
    </row>
    <row r="368" spans="1:29" s="21" customFormat="1" ht="15.75" x14ac:dyDescent="0.25">
      <c r="A368" s="14"/>
      <c r="B368" s="14" t="s">
        <v>164</v>
      </c>
      <c r="C368" s="14" t="s">
        <v>5</v>
      </c>
      <c r="D368" s="14" t="s">
        <v>165</v>
      </c>
      <c r="E368" s="14">
        <v>0.16</v>
      </c>
      <c r="F368" s="14" t="s">
        <v>84</v>
      </c>
      <c r="G368" s="14" t="s">
        <v>86</v>
      </c>
      <c r="H368" s="82" t="s">
        <v>18</v>
      </c>
      <c r="I368" s="50" t="s">
        <v>114</v>
      </c>
      <c r="J368" s="55">
        <v>1</v>
      </c>
      <c r="K368" s="83">
        <v>100</v>
      </c>
      <c r="L368" s="53">
        <v>2400</v>
      </c>
      <c r="M368" s="53"/>
      <c r="N368" s="79"/>
      <c r="O368" s="79">
        <v>2400</v>
      </c>
      <c r="P368" s="21" t="str">
        <f>IF(AND($H368=P$11,$F368=Graphique!$A$2,$B368=Graphique!$A$1),MAX(P$11:P367)+1,"")</f>
        <v/>
      </c>
      <c r="Q368" s="21" t="str">
        <f>IF(AND($H368=Q$11,$F368=Graphique!$A$2,$B368=Graphique!$A$1),MAX(Q$11:Q367)+1,"")</f>
        <v/>
      </c>
      <c r="R368" s="21" t="str">
        <f>IF(AND($H368=R$11,$F368=Graphique!$A$2,$B368=Graphique!$A$1),MAX(R$11:R367)+1,"")</f>
        <v/>
      </c>
      <c r="S368" s="21" t="str">
        <f>IF(AND($H368=S$11,$F368=Graphique!$A$2,$B368=Graphique!$A$1),MAX(S$11:S367)+1,"")</f>
        <v/>
      </c>
      <c r="T368" s="21" t="str">
        <f>IF(AND($H368=T$11,$F368=Graphique!$A$2,$B368=Graphique!$A$1),MAX(T$11:T367)+1,"")</f>
        <v/>
      </c>
      <c r="U368" s="21" t="str">
        <f>IF(AND($H368=U$11,$F368=Graphique!$A$2,$B368=Graphique!$A$1),MAX(U$11:U367)+1,"")</f>
        <v/>
      </c>
      <c r="V368" s="21" t="str">
        <f>IF(AND($H368=V$11,$F368=Graphique!$A$2,$B368=Graphique!$A$1),MAX(V$11:V367)+1,"")</f>
        <v/>
      </c>
      <c r="W368" s="21" t="str">
        <f>IF(AND($H368=W$11,$F368=Graphique!$A$2,$B368=Graphique!$A$1),MAX(W$11:W367)+1,"")</f>
        <v/>
      </c>
      <c r="X368" s="21" t="str">
        <f>IF(AND($H368=X$11,$F368=Graphique!$A$2,$B368=Graphique!$A$1),MAX(X$11:X367)+1,"")</f>
        <v/>
      </c>
      <c r="Y368" s="21" t="str">
        <f>IF(AND($H368=Y$11,$F368=Graphique!$A$2,$B368=Graphique!$A$1),MAX(Y$11:Y367)+1,"")</f>
        <v/>
      </c>
      <c r="Z368" s="21" t="str">
        <f>IF(AND($H368=Z$11,$F368=Graphique!$A$2,$B368=Graphique!$A$1),MAX(Z$11:Z367)+1,"")</f>
        <v/>
      </c>
      <c r="AA368" s="21" t="str">
        <f>IF(AND($H368=AA$11,$F368=Graphique!$A$2,$B368=Graphique!$A$1),MAX(AA$11:AA367)+1,"")</f>
        <v/>
      </c>
      <c r="AB368" s="21" t="str">
        <f>IF(AND($H368=AB$11,$F368=Graphique!$A$2,$B368=Graphique!$A$1),MAX(AB$11:AB367)+1,"")</f>
        <v/>
      </c>
      <c r="AC368" s="21" t="str">
        <f>IF(AND($H368=AC$11,$F368=Graphique!$A$2,$B368=Graphique!$A$1),MAX(AC$11:AC367)+1,"")</f>
        <v/>
      </c>
    </row>
    <row r="369" spans="1:29" s="21" customFormat="1" ht="15.75" x14ac:dyDescent="0.25">
      <c r="A369" s="14"/>
      <c r="B369" s="14" t="s">
        <v>164</v>
      </c>
      <c r="C369" s="14" t="s">
        <v>5</v>
      </c>
      <c r="D369" s="14" t="s">
        <v>165</v>
      </c>
      <c r="E369" s="14">
        <v>0.16</v>
      </c>
      <c r="F369" s="14" t="s">
        <v>83</v>
      </c>
      <c r="G369" s="14" t="s">
        <v>85</v>
      </c>
      <c r="H369" s="91" t="s">
        <v>23</v>
      </c>
      <c r="I369" s="57" t="s">
        <v>24</v>
      </c>
      <c r="J369" s="58">
        <v>1</v>
      </c>
      <c r="K369" s="92">
        <v>100</v>
      </c>
      <c r="L369" s="59">
        <v>1830</v>
      </c>
      <c r="M369" s="59"/>
      <c r="N369" s="88"/>
      <c r="O369" s="88">
        <v>0</v>
      </c>
      <c r="P369" s="21" t="str">
        <f>IF(AND($H369=P$11,$F369=Graphique!$A$2,$B369=Graphique!$A$1),MAX(P$11:P368)+1,"")</f>
        <v/>
      </c>
      <c r="Q369" s="21" t="str">
        <f>IF(AND($H369=Q$11,$F369=Graphique!$A$2,$B369=Graphique!$A$1),MAX(Q$11:Q368)+1,"")</f>
        <v/>
      </c>
      <c r="R369" s="21" t="str">
        <f>IF(AND($H369=R$11,$F369=Graphique!$A$2,$B369=Graphique!$A$1),MAX(R$11:R368)+1,"")</f>
        <v/>
      </c>
      <c r="S369" s="21" t="str">
        <f>IF(AND($H369=S$11,$F369=Graphique!$A$2,$B369=Graphique!$A$1),MAX(S$11:S368)+1,"")</f>
        <v/>
      </c>
      <c r="T369" s="21" t="str">
        <f>IF(AND($H369=T$11,$F369=Graphique!$A$2,$B369=Graphique!$A$1),MAX(T$11:T368)+1,"")</f>
        <v/>
      </c>
      <c r="U369" s="21" t="str">
        <f>IF(AND($H369=U$11,$F369=Graphique!$A$2,$B369=Graphique!$A$1),MAX(U$11:U368)+1,"")</f>
        <v/>
      </c>
      <c r="V369" s="21" t="str">
        <f>IF(AND($H369=V$11,$F369=Graphique!$A$2,$B369=Graphique!$A$1),MAX(V$11:V368)+1,"")</f>
        <v/>
      </c>
      <c r="W369" s="21" t="str">
        <f>IF(AND($H369=W$11,$F369=Graphique!$A$2,$B369=Graphique!$A$1),MAX(W$11:W368)+1,"")</f>
        <v/>
      </c>
      <c r="X369" s="21" t="str">
        <f>IF(AND($H369=X$11,$F369=Graphique!$A$2,$B369=Graphique!$A$1),MAX(X$11:X368)+1,"")</f>
        <v/>
      </c>
      <c r="Y369" s="21" t="str">
        <f>IF(AND($H369=Y$11,$F369=Graphique!$A$2,$B369=Graphique!$A$1),MAX(Y$11:Y368)+1,"")</f>
        <v/>
      </c>
      <c r="Z369" s="21" t="str">
        <f>IF(AND($H369=Z$11,$F369=Graphique!$A$2,$B369=Graphique!$A$1),MAX(Z$11:Z368)+1,"")</f>
        <v/>
      </c>
      <c r="AA369" s="21" t="str">
        <f>IF(AND($H369=AA$11,$F369=Graphique!$A$2,$B369=Graphique!$A$1),MAX(AA$11:AA368)+1,"")</f>
        <v/>
      </c>
      <c r="AB369" s="21" t="str">
        <f>IF(AND($H369=AB$11,$F369=Graphique!$A$2,$B369=Graphique!$A$1),MAX(AB$11:AB368)+1,"")</f>
        <v/>
      </c>
      <c r="AC369" s="21" t="str">
        <f>IF(AND($H369=AC$11,$F369=Graphique!$A$2,$B369=Graphique!$A$1),MAX(AC$11:AC368)+1,"")</f>
        <v/>
      </c>
    </row>
    <row r="370" spans="1:29" s="21" customFormat="1" ht="15.75" x14ac:dyDescent="0.25">
      <c r="A370" s="14"/>
      <c r="B370" s="14" t="s">
        <v>164</v>
      </c>
      <c r="C370" s="14" t="s">
        <v>5</v>
      </c>
      <c r="D370" s="14" t="s">
        <v>165</v>
      </c>
      <c r="E370" s="14">
        <v>0.16</v>
      </c>
      <c r="F370" s="14" t="s">
        <v>83</v>
      </c>
      <c r="G370" s="14" t="s">
        <v>87</v>
      </c>
      <c r="H370" s="91" t="s">
        <v>23</v>
      </c>
      <c r="I370" s="57" t="s">
        <v>115</v>
      </c>
      <c r="J370" s="58">
        <v>1</v>
      </c>
      <c r="K370" s="92">
        <v>100</v>
      </c>
      <c r="L370" s="59">
        <v>1830</v>
      </c>
      <c r="M370" s="59"/>
      <c r="N370" s="88"/>
      <c r="O370" s="88">
        <v>0</v>
      </c>
      <c r="P370" s="21" t="str">
        <f>IF(AND($H370=P$11,$F370=Graphique!$A$2,$B370=Graphique!$A$1),MAX(P$11:P369)+1,"")</f>
        <v/>
      </c>
      <c r="Q370" s="21" t="str">
        <f>IF(AND($H370=Q$11,$F370=Graphique!$A$2,$B370=Graphique!$A$1),MAX(Q$11:Q369)+1,"")</f>
        <v/>
      </c>
      <c r="R370" s="21" t="str">
        <f>IF(AND($H370=R$11,$F370=Graphique!$A$2,$B370=Graphique!$A$1),MAX(R$11:R369)+1,"")</f>
        <v/>
      </c>
      <c r="S370" s="21" t="str">
        <f>IF(AND($H370=S$11,$F370=Graphique!$A$2,$B370=Graphique!$A$1),MAX(S$11:S369)+1,"")</f>
        <v/>
      </c>
      <c r="T370" s="21" t="str">
        <f>IF(AND($H370=T$11,$F370=Graphique!$A$2,$B370=Graphique!$A$1),MAX(T$11:T369)+1,"")</f>
        <v/>
      </c>
      <c r="U370" s="21" t="str">
        <f>IF(AND($H370=U$11,$F370=Graphique!$A$2,$B370=Graphique!$A$1),MAX(U$11:U369)+1,"")</f>
        <v/>
      </c>
      <c r="V370" s="21" t="str">
        <f>IF(AND($H370=V$11,$F370=Graphique!$A$2,$B370=Graphique!$A$1),MAX(V$11:V369)+1,"")</f>
        <v/>
      </c>
      <c r="W370" s="21" t="str">
        <f>IF(AND($H370=W$11,$F370=Graphique!$A$2,$B370=Graphique!$A$1),MAX(W$11:W369)+1,"")</f>
        <v/>
      </c>
      <c r="X370" s="21" t="str">
        <f>IF(AND($H370=X$11,$F370=Graphique!$A$2,$B370=Graphique!$A$1),MAX(X$11:X369)+1,"")</f>
        <v/>
      </c>
      <c r="Y370" s="21" t="str">
        <f>IF(AND($H370=Y$11,$F370=Graphique!$A$2,$B370=Graphique!$A$1),MAX(Y$11:Y369)+1,"")</f>
        <v/>
      </c>
      <c r="Z370" s="21" t="str">
        <f>IF(AND($H370=Z$11,$F370=Graphique!$A$2,$B370=Graphique!$A$1),MAX(Z$11:Z369)+1,"")</f>
        <v/>
      </c>
      <c r="AA370" s="21" t="str">
        <f>IF(AND($H370=AA$11,$F370=Graphique!$A$2,$B370=Graphique!$A$1),MAX(AA$11:AA369)+1,"")</f>
        <v/>
      </c>
      <c r="AB370" s="21" t="str">
        <f>IF(AND($H370=AB$11,$F370=Graphique!$A$2,$B370=Graphique!$A$1),MAX(AB$11:AB369)+1,"")</f>
        <v/>
      </c>
      <c r="AC370" s="21" t="str">
        <f>IF(AND($H370=AC$11,$F370=Graphique!$A$2,$B370=Graphique!$A$1),MAX(AC$11:AC369)+1,"")</f>
        <v/>
      </c>
    </row>
    <row r="371" spans="1:29" s="21" customFormat="1" ht="15.75" x14ac:dyDescent="0.25">
      <c r="A371" s="14"/>
      <c r="B371" s="14" t="s">
        <v>164</v>
      </c>
      <c r="C371" s="14" t="s">
        <v>5</v>
      </c>
      <c r="D371" s="14" t="s">
        <v>165</v>
      </c>
      <c r="E371" s="14">
        <v>0.16</v>
      </c>
      <c r="F371" s="14" t="s">
        <v>83</v>
      </c>
      <c r="G371" s="14" t="s">
        <v>86</v>
      </c>
      <c r="H371" s="91" t="s">
        <v>23</v>
      </c>
      <c r="I371" s="57" t="s">
        <v>116</v>
      </c>
      <c r="J371" s="58">
        <v>1</v>
      </c>
      <c r="K371" s="92">
        <v>100</v>
      </c>
      <c r="L371" s="59">
        <v>1990</v>
      </c>
      <c r="M371" s="59"/>
      <c r="N371" s="88"/>
      <c r="O371" s="88">
        <v>0</v>
      </c>
      <c r="P371" s="21" t="str">
        <f>IF(AND($H371=P$11,$F371=Graphique!$A$2,$B371=Graphique!$A$1),MAX(P$11:P370)+1,"")</f>
        <v/>
      </c>
      <c r="Q371" s="21" t="str">
        <f>IF(AND($H371=Q$11,$F371=Graphique!$A$2,$B371=Graphique!$A$1),MAX(Q$11:Q370)+1,"")</f>
        <v/>
      </c>
      <c r="R371" s="21" t="str">
        <f>IF(AND($H371=R$11,$F371=Graphique!$A$2,$B371=Graphique!$A$1),MAX(R$11:R370)+1,"")</f>
        <v/>
      </c>
      <c r="S371" s="21" t="str">
        <f>IF(AND($H371=S$11,$F371=Graphique!$A$2,$B371=Graphique!$A$1),MAX(S$11:S370)+1,"")</f>
        <v/>
      </c>
      <c r="T371" s="21" t="str">
        <f>IF(AND($H371=T$11,$F371=Graphique!$A$2,$B371=Graphique!$A$1),MAX(T$11:T370)+1,"")</f>
        <v/>
      </c>
      <c r="U371" s="21" t="str">
        <f>IF(AND($H371=U$11,$F371=Graphique!$A$2,$B371=Graphique!$A$1),MAX(U$11:U370)+1,"")</f>
        <v/>
      </c>
      <c r="V371" s="21" t="str">
        <f>IF(AND($H371=V$11,$F371=Graphique!$A$2,$B371=Graphique!$A$1),MAX(V$11:V370)+1,"")</f>
        <v/>
      </c>
      <c r="W371" s="21" t="str">
        <f>IF(AND($H371=W$11,$F371=Graphique!$A$2,$B371=Graphique!$A$1),MAX(W$11:W370)+1,"")</f>
        <v/>
      </c>
      <c r="X371" s="21" t="str">
        <f>IF(AND($H371=X$11,$F371=Graphique!$A$2,$B371=Graphique!$A$1),MAX(X$11:X370)+1,"")</f>
        <v/>
      </c>
      <c r="Y371" s="21" t="str">
        <f>IF(AND($H371=Y$11,$F371=Graphique!$A$2,$B371=Graphique!$A$1),MAX(Y$11:Y370)+1,"")</f>
        <v/>
      </c>
      <c r="Z371" s="21" t="str">
        <f>IF(AND($H371=Z$11,$F371=Graphique!$A$2,$B371=Graphique!$A$1),MAX(Z$11:Z370)+1,"")</f>
        <v/>
      </c>
      <c r="AA371" s="21" t="str">
        <f>IF(AND($H371=AA$11,$F371=Graphique!$A$2,$B371=Graphique!$A$1),MAX(AA$11:AA370)+1,"")</f>
        <v/>
      </c>
      <c r="AB371" s="21" t="str">
        <f>IF(AND($H371=AB$11,$F371=Graphique!$A$2,$B371=Graphique!$A$1),MAX(AB$11:AB370)+1,"")</f>
        <v/>
      </c>
      <c r="AC371" s="21" t="str">
        <f>IF(AND($H371=AC$11,$F371=Graphique!$A$2,$B371=Graphique!$A$1),MAX(AC$11:AC370)+1,"")</f>
        <v/>
      </c>
    </row>
    <row r="372" spans="1:29" s="21" customFormat="1" ht="15.75" x14ac:dyDescent="0.25">
      <c r="A372" s="14"/>
      <c r="B372" s="14" t="s">
        <v>164</v>
      </c>
      <c r="C372" s="14" t="s">
        <v>5</v>
      </c>
      <c r="D372" s="14" t="s">
        <v>165</v>
      </c>
      <c r="E372" s="14">
        <v>0.16</v>
      </c>
      <c r="F372" s="14" t="s">
        <v>83</v>
      </c>
      <c r="G372" s="14" t="s">
        <v>85</v>
      </c>
      <c r="H372" s="91" t="s">
        <v>23</v>
      </c>
      <c r="I372" s="57" t="s">
        <v>117</v>
      </c>
      <c r="J372" s="58">
        <v>1</v>
      </c>
      <c r="K372" s="92">
        <v>100</v>
      </c>
      <c r="L372" s="59">
        <v>1830</v>
      </c>
      <c r="M372" s="59"/>
      <c r="N372" s="88"/>
      <c r="O372" s="88">
        <v>0</v>
      </c>
      <c r="P372" s="21" t="str">
        <f>IF(AND($H372=P$11,$F372=Graphique!$A$2,$B372=Graphique!$A$1),MAX(P$11:P371)+1,"")</f>
        <v/>
      </c>
      <c r="Q372" s="21" t="str">
        <f>IF(AND($H372=Q$11,$F372=Graphique!$A$2,$B372=Graphique!$A$1),MAX(Q$11:Q371)+1,"")</f>
        <v/>
      </c>
      <c r="R372" s="21" t="str">
        <f>IF(AND($H372=R$11,$F372=Graphique!$A$2,$B372=Graphique!$A$1),MAX(R$11:R371)+1,"")</f>
        <v/>
      </c>
      <c r="S372" s="21" t="str">
        <f>IF(AND($H372=S$11,$F372=Graphique!$A$2,$B372=Graphique!$A$1),MAX(S$11:S371)+1,"")</f>
        <v/>
      </c>
      <c r="T372" s="21" t="str">
        <f>IF(AND($H372=T$11,$F372=Graphique!$A$2,$B372=Graphique!$A$1),MAX(T$11:T371)+1,"")</f>
        <v/>
      </c>
      <c r="U372" s="21" t="str">
        <f>IF(AND($H372=U$11,$F372=Graphique!$A$2,$B372=Graphique!$A$1),MAX(U$11:U371)+1,"")</f>
        <v/>
      </c>
      <c r="V372" s="21" t="str">
        <f>IF(AND($H372=V$11,$F372=Graphique!$A$2,$B372=Graphique!$A$1),MAX(V$11:V371)+1,"")</f>
        <v/>
      </c>
      <c r="W372" s="21" t="str">
        <f>IF(AND($H372=W$11,$F372=Graphique!$A$2,$B372=Graphique!$A$1),MAX(W$11:W371)+1,"")</f>
        <v/>
      </c>
      <c r="X372" s="21" t="str">
        <f>IF(AND($H372=X$11,$F372=Graphique!$A$2,$B372=Graphique!$A$1),MAX(X$11:X371)+1,"")</f>
        <v/>
      </c>
      <c r="Y372" s="21" t="str">
        <f>IF(AND($H372=Y$11,$F372=Graphique!$A$2,$B372=Graphique!$A$1),MAX(Y$11:Y371)+1,"")</f>
        <v/>
      </c>
      <c r="Z372" s="21" t="str">
        <f>IF(AND($H372=Z$11,$F372=Graphique!$A$2,$B372=Graphique!$A$1),MAX(Z$11:Z371)+1,"")</f>
        <v/>
      </c>
      <c r="AA372" s="21" t="str">
        <f>IF(AND($H372=AA$11,$F372=Graphique!$A$2,$B372=Graphique!$A$1),MAX(AA$11:AA371)+1,"")</f>
        <v/>
      </c>
      <c r="AB372" s="21" t="str">
        <f>IF(AND($H372=AB$11,$F372=Graphique!$A$2,$B372=Graphique!$A$1),MAX(AB$11:AB371)+1,"")</f>
        <v/>
      </c>
      <c r="AC372" s="21" t="str">
        <f>IF(AND($H372=AC$11,$F372=Graphique!$A$2,$B372=Graphique!$A$1),MAX(AC$11:AC371)+1,"")</f>
        <v/>
      </c>
    </row>
    <row r="373" spans="1:29" s="21" customFormat="1" ht="15.75" x14ac:dyDescent="0.25">
      <c r="A373" s="14"/>
      <c r="B373" s="14" t="s">
        <v>164</v>
      </c>
      <c r="C373" s="14" t="s">
        <v>5</v>
      </c>
      <c r="D373" s="14" t="s">
        <v>165</v>
      </c>
      <c r="E373" s="14">
        <v>0.16</v>
      </c>
      <c r="F373" s="14" t="s">
        <v>84</v>
      </c>
      <c r="G373" s="14" t="s">
        <v>85</v>
      </c>
      <c r="H373" s="91" t="s">
        <v>23</v>
      </c>
      <c r="I373" s="57" t="s">
        <v>27</v>
      </c>
      <c r="J373" s="58">
        <v>1</v>
      </c>
      <c r="K373" s="92">
        <v>100</v>
      </c>
      <c r="L373" s="59">
        <v>1830</v>
      </c>
      <c r="M373" s="59"/>
      <c r="N373" s="88"/>
      <c r="O373" s="88">
        <v>0</v>
      </c>
      <c r="P373" s="21" t="str">
        <f>IF(AND($H373=P$11,$F373=Graphique!$A$2,$B373=Graphique!$A$1),MAX(P$11:P372)+1,"")</f>
        <v/>
      </c>
      <c r="Q373" s="21" t="str">
        <f>IF(AND($H373=Q$11,$F373=Graphique!$A$2,$B373=Graphique!$A$1),MAX(Q$11:Q372)+1,"")</f>
        <v/>
      </c>
      <c r="R373" s="21" t="str">
        <f>IF(AND($H373=R$11,$F373=Graphique!$A$2,$B373=Graphique!$A$1),MAX(R$11:R372)+1,"")</f>
        <v/>
      </c>
      <c r="S373" s="21" t="str">
        <f>IF(AND($H373=S$11,$F373=Graphique!$A$2,$B373=Graphique!$A$1),MAX(S$11:S372)+1,"")</f>
        <v/>
      </c>
      <c r="T373" s="21" t="str">
        <f>IF(AND($H373=T$11,$F373=Graphique!$A$2,$B373=Graphique!$A$1),MAX(T$11:T372)+1,"")</f>
        <v/>
      </c>
      <c r="U373" s="21" t="str">
        <f>IF(AND($H373=U$11,$F373=Graphique!$A$2,$B373=Graphique!$A$1),MAX(U$11:U372)+1,"")</f>
        <v/>
      </c>
      <c r="V373" s="21" t="str">
        <f>IF(AND($H373=V$11,$F373=Graphique!$A$2,$B373=Graphique!$A$1),MAX(V$11:V372)+1,"")</f>
        <v/>
      </c>
      <c r="W373" s="21" t="str">
        <f>IF(AND($H373=W$11,$F373=Graphique!$A$2,$B373=Graphique!$A$1),MAX(W$11:W372)+1,"")</f>
        <v/>
      </c>
      <c r="X373" s="21" t="str">
        <f>IF(AND($H373=X$11,$F373=Graphique!$A$2,$B373=Graphique!$A$1),MAX(X$11:X372)+1,"")</f>
        <v/>
      </c>
      <c r="Y373" s="21" t="str">
        <f>IF(AND($H373=Y$11,$F373=Graphique!$A$2,$B373=Graphique!$A$1),MAX(Y$11:Y372)+1,"")</f>
        <v/>
      </c>
      <c r="Z373" s="21" t="str">
        <f>IF(AND($H373=Z$11,$F373=Graphique!$A$2,$B373=Graphique!$A$1),MAX(Z$11:Z372)+1,"")</f>
        <v/>
      </c>
      <c r="AA373" s="21" t="str">
        <f>IF(AND($H373=AA$11,$F373=Graphique!$A$2,$B373=Graphique!$A$1),MAX(AA$11:AA372)+1,"")</f>
        <v/>
      </c>
      <c r="AB373" s="21" t="str">
        <f>IF(AND($H373=AB$11,$F373=Graphique!$A$2,$B373=Graphique!$A$1),MAX(AB$11:AB372)+1,"")</f>
        <v/>
      </c>
      <c r="AC373" s="21" t="str">
        <f>IF(AND($H373=AC$11,$F373=Graphique!$A$2,$B373=Graphique!$A$1),MAX(AC$11:AC372)+1,"")</f>
        <v/>
      </c>
    </row>
    <row r="374" spans="1:29" s="21" customFormat="1" ht="15.75" x14ac:dyDescent="0.25">
      <c r="A374" s="14"/>
      <c r="B374" s="14" t="s">
        <v>164</v>
      </c>
      <c r="C374" s="14" t="s">
        <v>5</v>
      </c>
      <c r="D374" s="14" t="s">
        <v>165</v>
      </c>
      <c r="E374" s="14">
        <v>0.16</v>
      </c>
      <c r="F374" s="14" t="s">
        <v>84</v>
      </c>
      <c r="G374" s="14" t="s">
        <v>86</v>
      </c>
      <c r="H374" s="91" t="s">
        <v>23</v>
      </c>
      <c r="I374" s="57" t="s">
        <v>118</v>
      </c>
      <c r="J374" s="58">
        <v>1</v>
      </c>
      <c r="K374" s="92">
        <v>100</v>
      </c>
      <c r="L374" s="59">
        <v>2600</v>
      </c>
      <c r="M374" s="59"/>
      <c r="N374" s="88"/>
      <c r="O374" s="88">
        <v>0</v>
      </c>
      <c r="P374" s="21" t="str">
        <f>IF(AND($H374=P$11,$F374=Graphique!$A$2,$B374=Graphique!$A$1),MAX(P$11:P373)+1,"")</f>
        <v/>
      </c>
      <c r="Q374" s="21" t="str">
        <f>IF(AND($H374=Q$11,$F374=Graphique!$A$2,$B374=Graphique!$A$1),MAX(Q$11:Q373)+1,"")</f>
        <v/>
      </c>
      <c r="R374" s="21" t="str">
        <f>IF(AND($H374=R$11,$F374=Graphique!$A$2,$B374=Graphique!$A$1),MAX(R$11:R373)+1,"")</f>
        <v/>
      </c>
      <c r="S374" s="21" t="str">
        <f>IF(AND($H374=S$11,$F374=Graphique!$A$2,$B374=Graphique!$A$1),MAX(S$11:S373)+1,"")</f>
        <v/>
      </c>
      <c r="T374" s="21" t="str">
        <f>IF(AND($H374=T$11,$F374=Graphique!$A$2,$B374=Graphique!$A$1),MAX(T$11:T373)+1,"")</f>
        <v/>
      </c>
      <c r="U374" s="21" t="str">
        <f>IF(AND($H374=U$11,$F374=Graphique!$A$2,$B374=Graphique!$A$1),MAX(U$11:U373)+1,"")</f>
        <v/>
      </c>
      <c r="V374" s="21" t="str">
        <f>IF(AND($H374=V$11,$F374=Graphique!$A$2,$B374=Graphique!$A$1),MAX(V$11:V373)+1,"")</f>
        <v/>
      </c>
      <c r="W374" s="21" t="str">
        <f>IF(AND($H374=W$11,$F374=Graphique!$A$2,$B374=Graphique!$A$1),MAX(W$11:W373)+1,"")</f>
        <v/>
      </c>
      <c r="X374" s="21" t="str">
        <f>IF(AND($H374=X$11,$F374=Graphique!$A$2,$B374=Graphique!$A$1),MAX(X$11:X373)+1,"")</f>
        <v/>
      </c>
      <c r="Y374" s="21" t="str">
        <f>IF(AND($H374=Y$11,$F374=Graphique!$A$2,$B374=Graphique!$A$1),MAX(Y$11:Y373)+1,"")</f>
        <v/>
      </c>
      <c r="Z374" s="21" t="str">
        <f>IF(AND($H374=Z$11,$F374=Graphique!$A$2,$B374=Graphique!$A$1),MAX(Z$11:Z373)+1,"")</f>
        <v/>
      </c>
      <c r="AA374" s="21" t="str">
        <f>IF(AND($H374=AA$11,$F374=Graphique!$A$2,$B374=Graphique!$A$1),MAX(AA$11:AA373)+1,"")</f>
        <v/>
      </c>
      <c r="AB374" s="21" t="str">
        <f>IF(AND($H374=AB$11,$F374=Graphique!$A$2,$B374=Graphique!$A$1),MAX(AB$11:AB373)+1,"")</f>
        <v/>
      </c>
      <c r="AC374" s="21" t="str">
        <f>IF(AND($H374=AC$11,$F374=Graphique!$A$2,$B374=Graphique!$A$1),MAX(AC$11:AC373)+1,"")</f>
        <v/>
      </c>
    </row>
    <row r="375" spans="1:29" s="21" customFormat="1" ht="15.75" x14ac:dyDescent="0.25">
      <c r="A375" s="14"/>
      <c r="B375" s="14" t="s">
        <v>164</v>
      </c>
      <c r="C375" s="14" t="s">
        <v>5</v>
      </c>
      <c r="D375" s="14" t="s">
        <v>165</v>
      </c>
      <c r="E375" s="14">
        <v>0.16</v>
      </c>
      <c r="F375" s="14" t="s">
        <v>83</v>
      </c>
      <c r="G375" s="14" t="s">
        <v>86</v>
      </c>
      <c r="H375" s="91" t="s">
        <v>23</v>
      </c>
      <c r="I375" s="57" t="s">
        <v>119</v>
      </c>
      <c r="J375" s="58">
        <v>1</v>
      </c>
      <c r="K375" s="92">
        <v>100</v>
      </c>
      <c r="L375" s="59">
        <v>2550</v>
      </c>
      <c r="M375" s="59"/>
      <c r="N375" s="88"/>
      <c r="O375" s="88">
        <v>0</v>
      </c>
      <c r="P375" s="21" t="str">
        <f>IF(AND($H375=P$11,$F375=Graphique!$A$2,$B375=Graphique!$A$1),MAX(P$11:P374)+1,"")</f>
        <v/>
      </c>
      <c r="Q375" s="21" t="str">
        <f>IF(AND($H375=Q$11,$F375=Graphique!$A$2,$B375=Graphique!$A$1),MAX(Q$11:Q374)+1,"")</f>
        <v/>
      </c>
      <c r="R375" s="21" t="str">
        <f>IF(AND($H375=R$11,$F375=Graphique!$A$2,$B375=Graphique!$A$1),MAX(R$11:R374)+1,"")</f>
        <v/>
      </c>
      <c r="S375" s="21" t="str">
        <f>IF(AND($H375=S$11,$F375=Graphique!$A$2,$B375=Graphique!$A$1),MAX(S$11:S374)+1,"")</f>
        <v/>
      </c>
      <c r="T375" s="21" t="str">
        <f>IF(AND($H375=T$11,$F375=Graphique!$A$2,$B375=Graphique!$A$1),MAX(T$11:T374)+1,"")</f>
        <v/>
      </c>
      <c r="U375" s="21" t="str">
        <f>IF(AND($H375=U$11,$F375=Graphique!$A$2,$B375=Graphique!$A$1),MAX(U$11:U374)+1,"")</f>
        <v/>
      </c>
      <c r="V375" s="21" t="str">
        <f>IF(AND($H375=V$11,$F375=Graphique!$A$2,$B375=Graphique!$A$1),MAX(V$11:V374)+1,"")</f>
        <v/>
      </c>
      <c r="W375" s="21" t="str">
        <f>IF(AND($H375=W$11,$F375=Graphique!$A$2,$B375=Graphique!$A$1),MAX(W$11:W374)+1,"")</f>
        <v/>
      </c>
      <c r="X375" s="21" t="str">
        <f>IF(AND($H375=X$11,$F375=Graphique!$A$2,$B375=Graphique!$A$1),MAX(X$11:X374)+1,"")</f>
        <v/>
      </c>
      <c r="Y375" s="21" t="str">
        <f>IF(AND($H375=Y$11,$F375=Graphique!$A$2,$B375=Graphique!$A$1),MAX(Y$11:Y374)+1,"")</f>
        <v/>
      </c>
      <c r="Z375" s="21" t="str">
        <f>IF(AND($H375=Z$11,$F375=Graphique!$A$2,$B375=Graphique!$A$1),MAX(Z$11:Z374)+1,"")</f>
        <v/>
      </c>
      <c r="AA375" s="21" t="str">
        <f>IF(AND($H375=AA$11,$F375=Graphique!$A$2,$B375=Graphique!$A$1),MAX(AA$11:AA374)+1,"")</f>
        <v/>
      </c>
      <c r="AB375" s="21" t="str">
        <f>IF(AND($H375=AB$11,$F375=Graphique!$A$2,$B375=Graphique!$A$1),MAX(AB$11:AB374)+1,"")</f>
        <v/>
      </c>
      <c r="AC375" s="21" t="str">
        <f>IF(AND($H375=AC$11,$F375=Graphique!$A$2,$B375=Graphique!$A$1),MAX(AC$11:AC374)+1,"")</f>
        <v/>
      </c>
    </row>
    <row r="376" spans="1:29" s="21" customFormat="1" ht="15.75" x14ac:dyDescent="0.25">
      <c r="A376" s="14"/>
      <c r="B376" s="14" t="s">
        <v>164</v>
      </c>
      <c r="C376" s="14" t="s">
        <v>5</v>
      </c>
      <c r="D376" s="14" t="s">
        <v>165</v>
      </c>
      <c r="E376" s="14">
        <v>0.16</v>
      </c>
      <c r="F376" s="14" t="s">
        <v>84</v>
      </c>
      <c r="G376" s="14" t="s">
        <v>86</v>
      </c>
      <c r="H376" s="91" t="s">
        <v>23</v>
      </c>
      <c r="I376" s="57" t="s">
        <v>120</v>
      </c>
      <c r="J376" s="61">
        <v>0.75</v>
      </c>
      <c r="K376" s="92">
        <v>65</v>
      </c>
      <c r="L376" s="59">
        <v>1650</v>
      </c>
      <c r="M376" s="59"/>
      <c r="N376" s="88"/>
      <c r="O376" s="88">
        <v>0</v>
      </c>
      <c r="P376" s="21" t="str">
        <f>IF(AND($H376=P$11,$F376=Graphique!$A$2,$B376=Graphique!$A$1),MAX(P$11:P375)+1,"")</f>
        <v/>
      </c>
      <c r="Q376" s="21" t="str">
        <f>IF(AND($H376=Q$11,$F376=Graphique!$A$2,$B376=Graphique!$A$1),MAX(Q$11:Q375)+1,"")</f>
        <v/>
      </c>
      <c r="R376" s="21" t="str">
        <f>IF(AND($H376=R$11,$F376=Graphique!$A$2,$B376=Graphique!$A$1),MAX(R$11:R375)+1,"")</f>
        <v/>
      </c>
      <c r="S376" s="21" t="str">
        <f>IF(AND($H376=S$11,$F376=Graphique!$A$2,$B376=Graphique!$A$1),MAX(S$11:S375)+1,"")</f>
        <v/>
      </c>
      <c r="T376" s="21" t="str">
        <f>IF(AND($H376=T$11,$F376=Graphique!$A$2,$B376=Graphique!$A$1),MAX(T$11:T375)+1,"")</f>
        <v/>
      </c>
      <c r="U376" s="21" t="str">
        <f>IF(AND($H376=U$11,$F376=Graphique!$A$2,$B376=Graphique!$A$1),MAX(U$11:U375)+1,"")</f>
        <v/>
      </c>
      <c r="V376" s="21" t="str">
        <f>IF(AND($H376=V$11,$F376=Graphique!$A$2,$B376=Graphique!$A$1),MAX(V$11:V375)+1,"")</f>
        <v/>
      </c>
      <c r="W376" s="21" t="str">
        <f>IF(AND($H376=W$11,$F376=Graphique!$A$2,$B376=Graphique!$A$1),MAX(W$11:W375)+1,"")</f>
        <v/>
      </c>
      <c r="X376" s="21" t="str">
        <f>IF(AND($H376=X$11,$F376=Graphique!$A$2,$B376=Graphique!$A$1),MAX(X$11:X375)+1,"")</f>
        <v/>
      </c>
      <c r="Y376" s="21" t="str">
        <f>IF(AND($H376=Y$11,$F376=Graphique!$A$2,$B376=Graphique!$A$1),MAX(Y$11:Y375)+1,"")</f>
        <v/>
      </c>
      <c r="Z376" s="21" t="str">
        <f>IF(AND($H376=Z$11,$F376=Graphique!$A$2,$B376=Graphique!$A$1),MAX(Z$11:Z375)+1,"")</f>
        <v/>
      </c>
      <c r="AA376" s="21" t="str">
        <f>IF(AND($H376=AA$11,$F376=Graphique!$A$2,$B376=Graphique!$A$1),MAX(AA$11:AA375)+1,"")</f>
        <v/>
      </c>
      <c r="AB376" s="21" t="str">
        <f>IF(AND($H376=AB$11,$F376=Graphique!$A$2,$B376=Graphique!$A$1),MAX(AB$11:AB375)+1,"")</f>
        <v/>
      </c>
      <c r="AC376" s="21" t="str">
        <f>IF(AND($H376=AC$11,$F376=Graphique!$A$2,$B376=Graphique!$A$1),MAX(AC$11:AC375)+1,"")</f>
        <v/>
      </c>
    </row>
    <row r="377" spans="1:29" s="21" customFormat="1" ht="15.75" x14ac:dyDescent="0.25">
      <c r="A377" s="14"/>
      <c r="B377" s="14" t="s">
        <v>164</v>
      </c>
      <c r="C377" s="14" t="s">
        <v>5</v>
      </c>
      <c r="D377" s="14" t="s">
        <v>165</v>
      </c>
      <c r="E377" s="14">
        <v>0.16</v>
      </c>
      <c r="F377" s="14" t="s">
        <v>84</v>
      </c>
      <c r="G377" s="14" t="s">
        <v>85</v>
      </c>
      <c r="H377" s="91" t="s">
        <v>23</v>
      </c>
      <c r="I377" s="57" t="s">
        <v>29</v>
      </c>
      <c r="J377" s="61">
        <v>0.75</v>
      </c>
      <c r="K377" s="92">
        <v>65</v>
      </c>
      <c r="L377" s="59">
        <v>1650</v>
      </c>
      <c r="M377" s="59"/>
      <c r="N377" s="88"/>
      <c r="O377" s="88">
        <v>0</v>
      </c>
      <c r="P377" s="21" t="str">
        <f>IF(AND($H377=P$11,$F377=Graphique!$A$2,$B377=Graphique!$A$1),MAX(P$11:P376)+1,"")</f>
        <v/>
      </c>
      <c r="Q377" s="21" t="str">
        <f>IF(AND($H377=Q$11,$F377=Graphique!$A$2,$B377=Graphique!$A$1),MAX(Q$11:Q376)+1,"")</f>
        <v/>
      </c>
      <c r="R377" s="21" t="str">
        <f>IF(AND($H377=R$11,$F377=Graphique!$A$2,$B377=Graphique!$A$1),MAX(R$11:R376)+1,"")</f>
        <v/>
      </c>
      <c r="S377" s="21" t="str">
        <f>IF(AND($H377=S$11,$F377=Graphique!$A$2,$B377=Graphique!$A$1),MAX(S$11:S376)+1,"")</f>
        <v/>
      </c>
      <c r="T377" s="21" t="str">
        <f>IF(AND($H377=T$11,$F377=Graphique!$A$2,$B377=Graphique!$A$1),MAX(T$11:T376)+1,"")</f>
        <v/>
      </c>
      <c r="U377" s="21" t="str">
        <f>IF(AND($H377=U$11,$F377=Graphique!$A$2,$B377=Graphique!$A$1),MAX(U$11:U376)+1,"")</f>
        <v/>
      </c>
      <c r="V377" s="21" t="str">
        <f>IF(AND($H377=V$11,$F377=Graphique!$A$2,$B377=Graphique!$A$1),MAX(V$11:V376)+1,"")</f>
        <v/>
      </c>
      <c r="W377" s="21" t="str">
        <f>IF(AND($H377=W$11,$F377=Graphique!$A$2,$B377=Graphique!$A$1),MAX(W$11:W376)+1,"")</f>
        <v/>
      </c>
      <c r="X377" s="21" t="str">
        <f>IF(AND($H377=X$11,$F377=Graphique!$A$2,$B377=Graphique!$A$1),MAX(X$11:X376)+1,"")</f>
        <v/>
      </c>
      <c r="Y377" s="21" t="str">
        <f>IF(AND($H377=Y$11,$F377=Graphique!$A$2,$B377=Graphique!$A$1),MAX(Y$11:Y376)+1,"")</f>
        <v/>
      </c>
      <c r="Z377" s="21" t="str">
        <f>IF(AND($H377=Z$11,$F377=Graphique!$A$2,$B377=Graphique!$A$1),MAX(Z$11:Z376)+1,"")</f>
        <v/>
      </c>
      <c r="AA377" s="21" t="str">
        <f>IF(AND($H377=AA$11,$F377=Graphique!$A$2,$B377=Graphique!$A$1),MAX(AA$11:AA376)+1,"")</f>
        <v/>
      </c>
      <c r="AB377" s="21" t="str">
        <f>IF(AND($H377=AB$11,$F377=Graphique!$A$2,$B377=Graphique!$A$1),MAX(AB$11:AB376)+1,"")</f>
        <v/>
      </c>
      <c r="AC377" s="21" t="str">
        <f>IF(AND($H377=AC$11,$F377=Graphique!$A$2,$B377=Graphique!$A$1),MAX(AC$11:AC376)+1,"")</f>
        <v/>
      </c>
    </row>
    <row r="378" spans="1:29" s="21" customFormat="1" ht="15.75" x14ac:dyDescent="0.25">
      <c r="A378" s="14"/>
      <c r="B378" s="14" t="s">
        <v>164</v>
      </c>
      <c r="C378" s="14" t="s">
        <v>5</v>
      </c>
      <c r="D378" s="14" t="s">
        <v>165</v>
      </c>
      <c r="E378" s="14">
        <v>0.16</v>
      </c>
      <c r="F378" s="14" t="s">
        <v>84</v>
      </c>
      <c r="G378" s="14" t="s">
        <v>86</v>
      </c>
      <c r="H378" s="118" t="s">
        <v>31</v>
      </c>
      <c r="I378" s="43" t="s">
        <v>32</v>
      </c>
      <c r="J378" s="47">
        <v>1</v>
      </c>
      <c r="K378" s="119">
        <v>100</v>
      </c>
      <c r="L378" s="45">
        <v>2300</v>
      </c>
      <c r="M378" s="45"/>
      <c r="N378" s="115"/>
      <c r="O378" s="115">
        <v>0</v>
      </c>
      <c r="P378" s="21" t="str">
        <f>IF(AND($H378=P$11,$F378=Graphique!$A$2,$B378=Graphique!$A$1),MAX(P$11:P377)+1,"")</f>
        <v/>
      </c>
      <c r="Q378" s="21" t="str">
        <f>IF(AND($H378=Q$11,$F378=Graphique!$A$2,$B378=Graphique!$A$1),MAX(Q$11:Q377)+1,"")</f>
        <v/>
      </c>
      <c r="R378" s="21" t="str">
        <f>IF(AND($H378=R$11,$F378=Graphique!$A$2,$B378=Graphique!$A$1),MAX(R$11:R377)+1,"")</f>
        <v/>
      </c>
      <c r="S378" s="21" t="str">
        <f>IF(AND($H378=S$11,$F378=Graphique!$A$2,$B378=Graphique!$A$1),MAX(S$11:S377)+1,"")</f>
        <v/>
      </c>
      <c r="T378" s="21" t="str">
        <f>IF(AND($H378=T$11,$F378=Graphique!$A$2,$B378=Graphique!$A$1),MAX(T$11:T377)+1,"")</f>
        <v/>
      </c>
      <c r="U378" s="21" t="str">
        <f>IF(AND($H378=U$11,$F378=Graphique!$A$2,$B378=Graphique!$A$1),MAX(U$11:U377)+1,"")</f>
        <v/>
      </c>
      <c r="V378" s="21" t="str">
        <f>IF(AND($H378=V$11,$F378=Graphique!$A$2,$B378=Graphique!$A$1),MAX(V$11:V377)+1,"")</f>
        <v/>
      </c>
      <c r="W378" s="21" t="str">
        <f>IF(AND($H378=W$11,$F378=Graphique!$A$2,$B378=Graphique!$A$1),MAX(W$11:W377)+1,"")</f>
        <v/>
      </c>
      <c r="X378" s="21" t="str">
        <f>IF(AND($H378=X$11,$F378=Graphique!$A$2,$B378=Graphique!$A$1),MAX(X$11:X377)+1,"")</f>
        <v/>
      </c>
      <c r="Y378" s="21" t="str">
        <f>IF(AND($H378=Y$11,$F378=Graphique!$A$2,$B378=Graphique!$A$1),MAX(Y$11:Y377)+1,"")</f>
        <v/>
      </c>
      <c r="Z378" s="21" t="str">
        <f>IF(AND($H378=Z$11,$F378=Graphique!$A$2,$B378=Graphique!$A$1),MAX(Z$11:Z377)+1,"")</f>
        <v/>
      </c>
      <c r="AA378" s="21" t="str">
        <f>IF(AND($H378=AA$11,$F378=Graphique!$A$2,$B378=Graphique!$A$1),MAX(AA$11:AA377)+1,"")</f>
        <v/>
      </c>
      <c r="AB378" s="21" t="str">
        <f>IF(AND($H378=AB$11,$F378=Graphique!$A$2,$B378=Graphique!$A$1),MAX(AB$11:AB377)+1,"")</f>
        <v/>
      </c>
      <c r="AC378" s="21" t="str">
        <f>IF(AND($H378=AC$11,$F378=Graphique!$A$2,$B378=Graphique!$A$1),MAX(AC$11:AC377)+1,"")</f>
        <v/>
      </c>
    </row>
    <row r="379" spans="1:29" s="21" customFormat="1" ht="15.75" x14ac:dyDescent="0.25">
      <c r="A379" s="14"/>
      <c r="B379" s="14" t="s">
        <v>164</v>
      </c>
      <c r="C379" s="14" t="s">
        <v>5</v>
      </c>
      <c r="D379" s="14" t="s">
        <v>165</v>
      </c>
      <c r="E379" s="14">
        <v>0.16</v>
      </c>
      <c r="F379" s="14" t="s">
        <v>83</v>
      </c>
      <c r="G379" s="14" t="s">
        <v>85</v>
      </c>
      <c r="H379" s="118" t="s">
        <v>31</v>
      </c>
      <c r="I379" s="43" t="s">
        <v>34</v>
      </c>
      <c r="J379" s="47">
        <v>1</v>
      </c>
      <c r="K379" s="119">
        <v>100</v>
      </c>
      <c r="L379" s="45">
        <v>1690</v>
      </c>
      <c r="M379" s="45"/>
      <c r="N379" s="115"/>
      <c r="O379" s="115">
        <v>0</v>
      </c>
      <c r="P379" s="21" t="str">
        <f>IF(AND($H379=P$11,$F379=Graphique!$A$2,$B379=Graphique!$A$1),MAX(P$11:P378)+1,"")</f>
        <v/>
      </c>
      <c r="Q379" s="21" t="str">
        <f>IF(AND($H379=Q$11,$F379=Graphique!$A$2,$B379=Graphique!$A$1),MAX(Q$11:Q378)+1,"")</f>
        <v/>
      </c>
      <c r="R379" s="21" t="str">
        <f>IF(AND($H379=R$11,$F379=Graphique!$A$2,$B379=Graphique!$A$1),MAX(R$11:R378)+1,"")</f>
        <v/>
      </c>
      <c r="S379" s="21" t="str">
        <f>IF(AND($H379=S$11,$F379=Graphique!$A$2,$B379=Graphique!$A$1),MAX(S$11:S378)+1,"")</f>
        <v/>
      </c>
      <c r="T379" s="21" t="str">
        <f>IF(AND($H379=T$11,$F379=Graphique!$A$2,$B379=Graphique!$A$1),MAX(T$11:T378)+1,"")</f>
        <v/>
      </c>
      <c r="U379" s="21" t="str">
        <f>IF(AND($H379=U$11,$F379=Graphique!$A$2,$B379=Graphique!$A$1),MAX(U$11:U378)+1,"")</f>
        <v/>
      </c>
      <c r="V379" s="21" t="str">
        <f>IF(AND($H379=V$11,$F379=Graphique!$A$2,$B379=Graphique!$A$1),MAX(V$11:V378)+1,"")</f>
        <v/>
      </c>
      <c r="W379" s="21" t="str">
        <f>IF(AND($H379=W$11,$F379=Graphique!$A$2,$B379=Graphique!$A$1),MAX(W$11:W378)+1,"")</f>
        <v/>
      </c>
      <c r="X379" s="21" t="str">
        <f>IF(AND($H379=X$11,$F379=Graphique!$A$2,$B379=Graphique!$A$1),MAX(X$11:X378)+1,"")</f>
        <v/>
      </c>
      <c r="Y379" s="21" t="str">
        <f>IF(AND($H379=Y$11,$F379=Graphique!$A$2,$B379=Graphique!$A$1),MAX(Y$11:Y378)+1,"")</f>
        <v/>
      </c>
      <c r="Z379" s="21" t="str">
        <f>IF(AND($H379=Z$11,$F379=Graphique!$A$2,$B379=Graphique!$A$1),MAX(Z$11:Z378)+1,"")</f>
        <v/>
      </c>
      <c r="AA379" s="21" t="str">
        <f>IF(AND($H379=AA$11,$F379=Graphique!$A$2,$B379=Graphique!$A$1),MAX(AA$11:AA378)+1,"")</f>
        <v/>
      </c>
      <c r="AB379" s="21" t="str">
        <f>IF(AND($H379=AB$11,$F379=Graphique!$A$2,$B379=Graphique!$A$1),MAX(AB$11:AB378)+1,"")</f>
        <v/>
      </c>
      <c r="AC379" s="21" t="str">
        <f>IF(AND($H379=AC$11,$F379=Graphique!$A$2,$B379=Graphique!$A$1),MAX(AC$11:AC378)+1,"")</f>
        <v/>
      </c>
    </row>
    <row r="380" spans="1:29" s="21" customFormat="1" ht="15.75" x14ac:dyDescent="0.25">
      <c r="A380" s="14"/>
      <c r="B380" s="14" t="s">
        <v>164</v>
      </c>
      <c r="C380" s="14" t="s">
        <v>5</v>
      </c>
      <c r="D380" s="14" t="s">
        <v>165</v>
      </c>
      <c r="E380" s="14">
        <v>0.16</v>
      </c>
      <c r="F380" s="14" t="s">
        <v>83</v>
      </c>
      <c r="G380" s="14" t="s">
        <v>85</v>
      </c>
      <c r="H380" s="118" t="s">
        <v>31</v>
      </c>
      <c r="I380" s="43" t="s">
        <v>121</v>
      </c>
      <c r="J380" s="47">
        <v>1</v>
      </c>
      <c r="K380" s="119">
        <v>100</v>
      </c>
      <c r="L380" s="45">
        <v>1770</v>
      </c>
      <c r="M380" s="45"/>
      <c r="N380" s="115"/>
      <c r="O380" s="115">
        <v>0</v>
      </c>
      <c r="P380" s="21" t="str">
        <f>IF(AND($H380=P$11,$F380=Graphique!$A$2,$B380=Graphique!$A$1),MAX(P$11:P379)+1,"")</f>
        <v/>
      </c>
      <c r="Q380" s="21" t="str">
        <f>IF(AND($H380=Q$11,$F380=Graphique!$A$2,$B380=Graphique!$A$1),MAX(Q$11:Q379)+1,"")</f>
        <v/>
      </c>
      <c r="R380" s="21" t="str">
        <f>IF(AND($H380=R$11,$F380=Graphique!$A$2,$B380=Graphique!$A$1),MAX(R$11:R379)+1,"")</f>
        <v/>
      </c>
      <c r="S380" s="21" t="str">
        <f>IF(AND($H380=S$11,$F380=Graphique!$A$2,$B380=Graphique!$A$1),MAX(S$11:S379)+1,"")</f>
        <v/>
      </c>
      <c r="T380" s="21" t="str">
        <f>IF(AND($H380=T$11,$F380=Graphique!$A$2,$B380=Graphique!$A$1),MAX(T$11:T379)+1,"")</f>
        <v/>
      </c>
      <c r="U380" s="21" t="str">
        <f>IF(AND($H380=U$11,$F380=Graphique!$A$2,$B380=Graphique!$A$1),MAX(U$11:U379)+1,"")</f>
        <v/>
      </c>
      <c r="V380" s="21" t="str">
        <f>IF(AND($H380=V$11,$F380=Graphique!$A$2,$B380=Graphique!$A$1),MAX(V$11:V379)+1,"")</f>
        <v/>
      </c>
      <c r="W380" s="21" t="str">
        <f>IF(AND($H380=W$11,$F380=Graphique!$A$2,$B380=Graphique!$A$1),MAX(W$11:W379)+1,"")</f>
        <v/>
      </c>
      <c r="X380" s="21" t="str">
        <f>IF(AND($H380=X$11,$F380=Graphique!$A$2,$B380=Graphique!$A$1),MAX(X$11:X379)+1,"")</f>
        <v/>
      </c>
      <c r="Y380" s="21" t="str">
        <f>IF(AND($H380=Y$11,$F380=Graphique!$A$2,$B380=Graphique!$A$1),MAX(Y$11:Y379)+1,"")</f>
        <v/>
      </c>
      <c r="Z380" s="21" t="str">
        <f>IF(AND($H380=Z$11,$F380=Graphique!$A$2,$B380=Graphique!$A$1),MAX(Z$11:Z379)+1,"")</f>
        <v/>
      </c>
      <c r="AA380" s="21" t="str">
        <f>IF(AND($H380=AA$11,$F380=Graphique!$A$2,$B380=Graphique!$A$1),MAX(AA$11:AA379)+1,"")</f>
        <v/>
      </c>
      <c r="AB380" s="21" t="str">
        <f>IF(AND($H380=AB$11,$F380=Graphique!$A$2,$B380=Graphique!$A$1),MAX(AB$11:AB379)+1,"")</f>
        <v/>
      </c>
      <c r="AC380" s="21" t="str">
        <f>IF(AND($H380=AC$11,$F380=Graphique!$A$2,$B380=Graphique!$A$1),MAX(AC$11:AC379)+1,"")</f>
        <v/>
      </c>
    </row>
    <row r="381" spans="1:29" s="21" customFormat="1" ht="15.75" x14ac:dyDescent="0.25">
      <c r="A381" s="14"/>
      <c r="B381" s="14" t="s">
        <v>164</v>
      </c>
      <c r="C381" s="14" t="s">
        <v>5</v>
      </c>
      <c r="D381" s="14" t="s">
        <v>165</v>
      </c>
      <c r="E381" s="14">
        <v>0.16</v>
      </c>
      <c r="F381" s="14" t="s">
        <v>83</v>
      </c>
      <c r="G381" s="14" t="s">
        <v>85</v>
      </c>
      <c r="H381" s="118" t="s">
        <v>31</v>
      </c>
      <c r="I381" s="43" t="s">
        <v>122</v>
      </c>
      <c r="J381" s="47">
        <v>1</v>
      </c>
      <c r="K381" s="119">
        <v>100</v>
      </c>
      <c r="L381" s="45">
        <v>1690</v>
      </c>
      <c r="M381" s="45"/>
      <c r="N381" s="115"/>
      <c r="O381" s="115">
        <v>0</v>
      </c>
      <c r="P381" s="21" t="str">
        <f>IF(AND($H381=P$11,$F381=Graphique!$A$2,$B381=Graphique!$A$1),MAX(P$11:P380)+1,"")</f>
        <v/>
      </c>
      <c r="Q381" s="21" t="str">
        <f>IF(AND($H381=Q$11,$F381=Graphique!$A$2,$B381=Graphique!$A$1),MAX(Q$11:Q380)+1,"")</f>
        <v/>
      </c>
      <c r="R381" s="21" t="str">
        <f>IF(AND($H381=R$11,$F381=Graphique!$A$2,$B381=Graphique!$A$1),MAX(R$11:R380)+1,"")</f>
        <v/>
      </c>
      <c r="S381" s="21" t="str">
        <f>IF(AND($H381=S$11,$F381=Graphique!$A$2,$B381=Graphique!$A$1),MAX(S$11:S380)+1,"")</f>
        <v/>
      </c>
      <c r="T381" s="21" t="str">
        <f>IF(AND($H381=T$11,$F381=Graphique!$A$2,$B381=Graphique!$A$1),MAX(T$11:T380)+1,"")</f>
        <v/>
      </c>
      <c r="U381" s="21" t="str">
        <f>IF(AND($H381=U$11,$F381=Graphique!$A$2,$B381=Graphique!$A$1),MAX(U$11:U380)+1,"")</f>
        <v/>
      </c>
      <c r="V381" s="21" t="str">
        <f>IF(AND($H381=V$11,$F381=Graphique!$A$2,$B381=Graphique!$A$1),MAX(V$11:V380)+1,"")</f>
        <v/>
      </c>
      <c r="W381" s="21" t="str">
        <f>IF(AND($H381=W$11,$F381=Graphique!$A$2,$B381=Graphique!$A$1),MAX(W$11:W380)+1,"")</f>
        <v/>
      </c>
      <c r="X381" s="21" t="str">
        <f>IF(AND($H381=X$11,$F381=Graphique!$A$2,$B381=Graphique!$A$1),MAX(X$11:X380)+1,"")</f>
        <v/>
      </c>
      <c r="Y381" s="21" t="str">
        <f>IF(AND($H381=Y$11,$F381=Graphique!$A$2,$B381=Graphique!$A$1),MAX(Y$11:Y380)+1,"")</f>
        <v/>
      </c>
      <c r="Z381" s="21" t="str">
        <f>IF(AND($H381=Z$11,$F381=Graphique!$A$2,$B381=Graphique!$A$1),MAX(Z$11:Z380)+1,"")</f>
        <v/>
      </c>
      <c r="AA381" s="21" t="str">
        <f>IF(AND($H381=AA$11,$F381=Graphique!$A$2,$B381=Graphique!$A$1),MAX(AA$11:AA380)+1,"")</f>
        <v/>
      </c>
      <c r="AB381" s="21" t="str">
        <f>IF(AND($H381=AB$11,$F381=Graphique!$A$2,$B381=Graphique!$A$1),MAX(AB$11:AB380)+1,"")</f>
        <v/>
      </c>
      <c r="AC381" s="21" t="str">
        <f>IF(AND($H381=AC$11,$F381=Graphique!$A$2,$B381=Graphique!$A$1),MAX(AC$11:AC380)+1,"")</f>
        <v/>
      </c>
    </row>
    <row r="382" spans="1:29" s="21" customFormat="1" ht="15.75" x14ac:dyDescent="0.25">
      <c r="A382" s="14"/>
      <c r="B382" s="14" t="s">
        <v>164</v>
      </c>
      <c r="C382" s="14" t="s">
        <v>5</v>
      </c>
      <c r="D382" s="14" t="s">
        <v>165</v>
      </c>
      <c r="E382" s="14">
        <v>0.16</v>
      </c>
      <c r="F382" s="14" t="s">
        <v>83</v>
      </c>
      <c r="G382" s="14" t="s">
        <v>85</v>
      </c>
      <c r="H382" s="118" t="s">
        <v>31</v>
      </c>
      <c r="I382" s="43" t="s">
        <v>123</v>
      </c>
      <c r="J382" s="47">
        <v>1</v>
      </c>
      <c r="K382" s="119">
        <v>100</v>
      </c>
      <c r="L382" s="45">
        <v>1760</v>
      </c>
      <c r="M382" s="45"/>
      <c r="N382" s="115"/>
      <c r="O382" s="115">
        <v>0</v>
      </c>
      <c r="P382" s="21" t="str">
        <f>IF(AND($H382=P$11,$F382=Graphique!$A$2,$B382=Graphique!$A$1),MAX(P$11:P381)+1,"")</f>
        <v/>
      </c>
      <c r="Q382" s="21" t="str">
        <f>IF(AND($H382=Q$11,$F382=Graphique!$A$2,$B382=Graphique!$A$1),MAX(Q$11:Q381)+1,"")</f>
        <v/>
      </c>
      <c r="R382" s="21" t="str">
        <f>IF(AND($H382=R$11,$F382=Graphique!$A$2,$B382=Graphique!$A$1),MAX(R$11:R381)+1,"")</f>
        <v/>
      </c>
      <c r="S382" s="21" t="str">
        <f>IF(AND($H382=S$11,$F382=Graphique!$A$2,$B382=Graphique!$A$1),MAX(S$11:S381)+1,"")</f>
        <v/>
      </c>
      <c r="T382" s="21" t="str">
        <f>IF(AND($H382=T$11,$F382=Graphique!$A$2,$B382=Graphique!$A$1),MAX(T$11:T381)+1,"")</f>
        <v/>
      </c>
      <c r="U382" s="21" t="str">
        <f>IF(AND($H382=U$11,$F382=Graphique!$A$2,$B382=Graphique!$A$1),MAX(U$11:U381)+1,"")</f>
        <v/>
      </c>
      <c r="V382" s="21" t="str">
        <f>IF(AND($H382=V$11,$F382=Graphique!$A$2,$B382=Graphique!$A$1),MAX(V$11:V381)+1,"")</f>
        <v/>
      </c>
      <c r="W382" s="21" t="str">
        <f>IF(AND($H382=W$11,$F382=Graphique!$A$2,$B382=Graphique!$A$1),MAX(W$11:W381)+1,"")</f>
        <v/>
      </c>
      <c r="X382" s="21" t="str">
        <f>IF(AND($H382=X$11,$F382=Graphique!$A$2,$B382=Graphique!$A$1),MAX(X$11:X381)+1,"")</f>
        <v/>
      </c>
      <c r="Y382" s="21" t="str">
        <f>IF(AND($H382=Y$11,$F382=Graphique!$A$2,$B382=Graphique!$A$1),MAX(Y$11:Y381)+1,"")</f>
        <v/>
      </c>
      <c r="Z382" s="21" t="str">
        <f>IF(AND($H382=Z$11,$F382=Graphique!$A$2,$B382=Graphique!$A$1),MAX(Z$11:Z381)+1,"")</f>
        <v/>
      </c>
      <c r="AA382" s="21" t="str">
        <f>IF(AND($H382=AA$11,$F382=Graphique!$A$2,$B382=Graphique!$A$1),MAX(AA$11:AA381)+1,"")</f>
        <v/>
      </c>
      <c r="AB382" s="21" t="str">
        <f>IF(AND($H382=AB$11,$F382=Graphique!$A$2,$B382=Graphique!$A$1),MAX(AB$11:AB381)+1,"")</f>
        <v/>
      </c>
      <c r="AC382" s="21" t="str">
        <f>IF(AND($H382=AC$11,$F382=Graphique!$A$2,$B382=Graphique!$A$1),MAX(AC$11:AC381)+1,"")</f>
        <v/>
      </c>
    </row>
    <row r="383" spans="1:29" s="21" customFormat="1" ht="15.75" x14ac:dyDescent="0.25">
      <c r="A383" s="14"/>
      <c r="B383" s="14" t="s">
        <v>164</v>
      </c>
      <c r="C383" s="14" t="s">
        <v>5</v>
      </c>
      <c r="D383" s="14" t="s">
        <v>165</v>
      </c>
      <c r="E383" s="14">
        <v>0.16</v>
      </c>
      <c r="F383" s="14" t="s">
        <v>84</v>
      </c>
      <c r="G383" s="14" t="s">
        <v>86</v>
      </c>
      <c r="H383" s="118" t="s">
        <v>31</v>
      </c>
      <c r="I383" s="43" t="s">
        <v>62</v>
      </c>
      <c r="J383" s="46">
        <v>0.75</v>
      </c>
      <c r="K383" s="119">
        <v>75</v>
      </c>
      <c r="L383" s="45">
        <v>2120</v>
      </c>
      <c r="M383" s="45"/>
      <c r="N383" s="115"/>
      <c r="O383" s="115">
        <v>0</v>
      </c>
      <c r="P383" s="21" t="str">
        <f>IF(AND($H383=P$11,$F383=Graphique!$A$2,$B383=Graphique!$A$1),MAX(P$11:P382)+1,"")</f>
        <v/>
      </c>
      <c r="Q383" s="21" t="str">
        <f>IF(AND($H383=Q$11,$F383=Graphique!$A$2,$B383=Graphique!$A$1),MAX(Q$11:Q382)+1,"")</f>
        <v/>
      </c>
      <c r="R383" s="21" t="str">
        <f>IF(AND($H383=R$11,$F383=Graphique!$A$2,$B383=Graphique!$A$1),MAX(R$11:R382)+1,"")</f>
        <v/>
      </c>
      <c r="S383" s="21" t="str">
        <f>IF(AND($H383=S$11,$F383=Graphique!$A$2,$B383=Graphique!$A$1),MAX(S$11:S382)+1,"")</f>
        <v/>
      </c>
      <c r="T383" s="21" t="str">
        <f>IF(AND($H383=T$11,$F383=Graphique!$A$2,$B383=Graphique!$A$1),MAX(T$11:T382)+1,"")</f>
        <v/>
      </c>
      <c r="U383" s="21" t="str">
        <f>IF(AND($H383=U$11,$F383=Graphique!$A$2,$B383=Graphique!$A$1),MAX(U$11:U382)+1,"")</f>
        <v/>
      </c>
      <c r="V383" s="21" t="str">
        <f>IF(AND($H383=V$11,$F383=Graphique!$A$2,$B383=Graphique!$A$1),MAX(V$11:V382)+1,"")</f>
        <v/>
      </c>
      <c r="W383" s="21" t="str">
        <f>IF(AND($H383=W$11,$F383=Graphique!$A$2,$B383=Graphique!$A$1),MAX(W$11:W382)+1,"")</f>
        <v/>
      </c>
      <c r="X383" s="21" t="str">
        <f>IF(AND($H383=X$11,$F383=Graphique!$A$2,$B383=Graphique!$A$1),MAX(X$11:X382)+1,"")</f>
        <v/>
      </c>
      <c r="Y383" s="21" t="str">
        <f>IF(AND($H383=Y$11,$F383=Graphique!$A$2,$B383=Graphique!$A$1),MAX(Y$11:Y382)+1,"")</f>
        <v/>
      </c>
      <c r="Z383" s="21" t="str">
        <f>IF(AND($H383=Z$11,$F383=Graphique!$A$2,$B383=Graphique!$A$1),MAX(Z$11:Z382)+1,"")</f>
        <v/>
      </c>
      <c r="AA383" s="21" t="str">
        <f>IF(AND($H383=AA$11,$F383=Graphique!$A$2,$B383=Graphique!$A$1),MAX(AA$11:AA382)+1,"")</f>
        <v/>
      </c>
      <c r="AB383" s="21" t="str">
        <f>IF(AND($H383=AB$11,$F383=Graphique!$A$2,$B383=Graphique!$A$1),MAX(AB$11:AB382)+1,"")</f>
        <v/>
      </c>
      <c r="AC383" s="21" t="str">
        <f>IF(AND($H383=AC$11,$F383=Graphique!$A$2,$B383=Graphique!$A$1),MAX(AC$11:AC382)+1,"")</f>
        <v/>
      </c>
    </row>
    <row r="384" spans="1:29" s="21" customFormat="1" ht="15.75" x14ac:dyDescent="0.25">
      <c r="A384" s="14"/>
      <c r="B384" s="14" t="s">
        <v>164</v>
      </c>
      <c r="C384" s="14" t="s">
        <v>5</v>
      </c>
      <c r="D384" s="14" t="s">
        <v>165</v>
      </c>
      <c r="E384" s="14">
        <v>0.16</v>
      </c>
      <c r="F384" s="14" t="s">
        <v>84</v>
      </c>
      <c r="G384" s="14" t="s">
        <v>85</v>
      </c>
      <c r="H384" s="118" t="s">
        <v>31</v>
      </c>
      <c r="I384" s="43" t="s">
        <v>124</v>
      </c>
      <c r="J384" s="46">
        <v>0.5</v>
      </c>
      <c r="K384" s="119">
        <v>50</v>
      </c>
      <c r="L384" s="45">
        <v>1840</v>
      </c>
      <c r="M384" s="45"/>
      <c r="N384" s="115"/>
      <c r="O384" s="115">
        <v>0</v>
      </c>
      <c r="P384" s="21" t="str">
        <f>IF(AND($H384=P$11,$F384=Graphique!$A$2,$B384=Graphique!$A$1),MAX(P$11:P383)+1,"")</f>
        <v/>
      </c>
      <c r="Q384" s="21" t="str">
        <f>IF(AND($H384=Q$11,$F384=Graphique!$A$2,$B384=Graphique!$A$1),MAX(Q$11:Q383)+1,"")</f>
        <v/>
      </c>
      <c r="R384" s="21" t="str">
        <f>IF(AND($H384=R$11,$F384=Graphique!$A$2,$B384=Graphique!$A$1),MAX(R$11:R383)+1,"")</f>
        <v/>
      </c>
      <c r="S384" s="21" t="str">
        <f>IF(AND($H384=S$11,$F384=Graphique!$A$2,$B384=Graphique!$A$1),MAX(S$11:S383)+1,"")</f>
        <v/>
      </c>
      <c r="T384" s="21" t="str">
        <f>IF(AND($H384=T$11,$F384=Graphique!$A$2,$B384=Graphique!$A$1),MAX(T$11:T383)+1,"")</f>
        <v/>
      </c>
      <c r="U384" s="21" t="str">
        <f>IF(AND($H384=U$11,$F384=Graphique!$A$2,$B384=Graphique!$A$1),MAX(U$11:U383)+1,"")</f>
        <v/>
      </c>
      <c r="V384" s="21" t="str">
        <f>IF(AND($H384=V$11,$F384=Graphique!$A$2,$B384=Graphique!$A$1),MAX(V$11:V383)+1,"")</f>
        <v/>
      </c>
      <c r="W384" s="21" t="str">
        <f>IF(AND($H384=W$11,$F384=Graphique!$A$2,$B384=Graphique!$A$1),MAX(W$11:W383)+1,"")</f>
        <v/>
      </c>
      <c r="X384" s="21" t="str">
        <f>IF(AND($H384=X$11,$F384=Graphique!$A$2,$B384=Graphique!$A$1),MAX(X$11:X383)+1,"")</f>
        <v/>
      </c>
      <c r="Y384" s="21" t="str">
        <f>IF(AND($H384=Y$11,$F384=Graphique!$A$2,$B384=Graphique!$A$1),MAX(Y$11:Y383)+1,"")</f>
        <v/>
      </c>
      <c r="Z384" s="21" t="str">
        <f>IF(AND($H384=Z$11,$F384=Graphique!$A$2,$B384=Graphique!$A$1),MAX(Z$11:Z383)+1,"")</f>
        <v/>
      </c>
      <c r="AA384" s="21" t="str">
        <f>IF(AND($H384=AA$11,$F384=Graphique!$A$2,$B384=Graphique!$A$1),MAX(AA$11:AA383)+1,"")</f>
        <v/>
      </c>
      <c r="AB384" s="21" t="str">
        <f>IF(AND($H384=AB$11,$F384=Graphique!$A$2,$B384=Graphique!$A$1),MAX(AB$11:AB383)+1,"")</f>
        <v/>
      </c>
      <c r="AC384" s="21" t="str">
        <f>IF(AND($H384=AC$11,$F384=Graphique!$A$2,$B384=Graphique!$A$1),MAX(AC$11:AC383)+1,"")</f>
        <v/>
      </c>
    </row>
    <row r="385" spans="1:29" s="21" customFormat="1" ht="15.75" x14ac:dyDescent="0.25">
      <c r="A385" s="14"/>
      <c r="B385" s="14" t="s">
        <v>164</v>
      </c>
      <c r="C385" s="14" t="s">
        <v>5</v>
      </c>
      <c r="D385" s="14" t="s">
        <v>165</v>
      </c>
      <c r="E385" s="14">
        <v>0.16</v>
      </c>
      <c r="F385" s="14" t="s">
        <v>84</v>
      </c>
      <c r="G385" s="14" t="s">
        <v>86</v>
      </c>
      <c r="H385" s="118" t="s">
        <v>31</v>
      </c>
      <c r="I385" s="43" t="s">
        <v>38</v>
      </c>
      <c r="J385" s="46">
        <v>0.75</v>
      </c>
      <c r="K385" s="119">
        <v>75</v>
      </c>
      <c r="L385" s="45">
        <v>1980</v>
      </c>
      <c r="M385" s="45"/>
      <c r="N385" s="115"/>
      <c r="O385" s="115">
        <v>0</v>
      </c>
      <c r="P385" s="21" t="str">
        <f>IF(AND($H385=P$11,$F385=Graphique!$A$2,$B385=Graphique!$A$1),MAX(P$11:P384)+1,"")</f>
        <v/>
      </c>
      <c r="Q385" s="21" t="str">
        <f>IF(AND($H385=Q$11,$F385=Graphique!$A$2,$B385=Graphique!$A$1),MAX(Q$11:Q384)+1,"")</f>
        <v/>
      </c>
      <c r="R385" s="21" t="str">
        <f>IF(AND($H385=R$11,$F385=Graphique!$A$2,$B385=Graphique!$A$1),MAX(R$11:R384)+1,"")</f>
        <v/>
      </c>
      <c r="S385" s="21" t="str">
        <f>IF(AND($H385=S$11,$F385=Graphique!$A$2,$B385=Graphique!$A$1),MAX(S$11:S384)+1,"")</f>
        <v/>
      </c>
      <c r="T385" s="21" t="str">
        <f>IF(AND($H385=T$11,$F385=Graphique!$A$2,$B385=Graphique!$A$1),MAX(T$11:T384)+1,"")</f>
        <v/>
      </c>
      <c r="U385" s="21" t="str">
        <f>IF(AND($H385=U$11,$F385=Graphique!$A$2,$B385=Graphique!$A$1),MAX(U$11:U384)+1,"")</f>
        <v/>
      </c>
      <c r="V385" s="21" t="str">
        <f>IF(AND($H385=V$11,$F385=Graphique!$A$2,$B385=Graphique!$A$1),MAX(V$11:V384)+1,"")</f>
        <v/>
      </c>
      <c r="W385" s="21" t="str">
        <f>IF(AND($H385=W$11,$F385=Graphique!$A$2,$B385=Graphique!$A$1),MAX(W$11:W384)+1,"")</f>
        <v/>
      </c>
      <c r="X385" s="21" t="str">
        <f>IF(AND($H385=X$11,$F385=Graphique!$A$2,$B385=Graphique!$A$1),MAX(X$11:X384)+1,"")</f>
        <v/>
      </c>
      <c r="Y385" s="21" t="str">
        <f>IF(AND($H385=Y$11,$F385=Graphique!$A$2,$B385=Graphique!$A$1),MAX(Y$11:Y384)+1,"")</f>
        <v/>
      </c>
      <c r="Z385" s="21" t="str">
        <f>IF(AND($H385=Z$11,$F385=Graphique!$A$2,$B385=Graphique!$A$1),MAX(Z$11:Z384)+1,"")</f>
        <v/>
      </c>
      <c r="AA385" s="21" t="str">
        <f>IF(AND($H385=AA$11,$F385=Graphique!$A$2,$B385=Graphique!$A$1),MAX(AA$11:AA384)+1,"")</f>
        <v/>
      </c>
      <c r="AB385" s="21" t="str">
        <f>IF(AND($H385=AB$11,$F385=Graphique!$A$2,$B385=Graphique!$A$1),MAX(AB$11:AB384)+1,"")</f>
        <v/>
      </c>
      <c r="AC385" s="21" t="str">
        <f>IF(AND($H385=AC$11,$F385=Graphique!$A$2,$B385=Graphique!$A$1),MAX(AC$11:AC384)+1,"")</f>
        <v/>
      </c>
    </row>
    <row r="386" spans="1:29" s="21" customFormat="1" ht="15.75" x14ac:dyDescent="0.25">
      <c r="A386" s="14"/>
      <c r="B386" s="14" t="s">
        <v>164</v>
      </c>
      <c r="C386" s="14" t="s">
        <v>5</v>
      </c>
      <c r="D386" s="14" t="s">
        <v>165</v>
      </c>
      <c r="E386" s="14">
        <v>0.16</v>
      </c>
      <c r="F386" s="14" t="s">
        <v>83</v>
      </c>
      <c r="G386" s="14" t="s">
        <v>86</v>
      </c>
      <c r="H386" s="133" t="s">
        <v>39</v>
      </c>
      <c r="I386" s="128" t="s">
        <v>90</v>
      </c>
      <c r="J386" s="122">
        <v>1.5</v>
      </c>
      <c r="K386" s="134">
        <v>150</v>
      </c>
      <c r="L386" s="129">
        <v>2690</v>
      </c>
      <c r="M386" s="129"/>
      <c r="N386" s="130"/>
      <c r="O386" s="130">
        <v>0</v>
      </c>
      <c r="P386" s="21" t="str">
        <f>IF(AND($H386=P$11,$F386=Graphique!$A$2,$B386=Graphique!$A$1),MAX(P$11:P385)+1,"")</f>
        <v/>
      </c>
      <c r="Q386" s="21" t="str">
        <f>IF(AND($H386=Q$11,$F386=Graphique!$A$2,$B386=Graphique!$A$1),MAX(Q$11:Q385)+1,"")</f>
        <v/>
      </c>
      <c r="R386" s="21" t="str">
        <f>IF(AND($H386=R$11,$F386=Graphique!$A$2,$B386=Graphique!$A$1),MAX(R$11:R385)+1,"")</f>
        <v/>
      </c>
      <c r="S386" s="21" t="str">
        <f>IF(AND($H386=S$11,$F386=Graphique!$A$2,$B386=Graphique!$A$1),MAX(S$11:S385)+1,"")</f>
        <v/>
      </c>
      <c r="T386" s="21" t="str">
        <f>IF(AND($H386=T$11,$F386=Graphique!$A$2,$B386=Graphique!$A$1),MAX(T$11:T385)+1,"")</f>
        <v/>
      </c>
      <c r="U386" s="21" t="str">
        <f>IF(AND($H386=U$11,$F386=Graphique!$A$2,$B386=Graphique!$A$1),MAX(U$11:U385)+1,"")</f>
        <v/>
      </c>
      <c r="V386" s="21" t="str">
        <f>IF(AND($H386=V$11,$F386=Graphique!$A$2,$B386=Graphique!$A$1),MAX(V$11:V385)+1,"")</f>
        <v/>
      </c>
      <c r="W386" s="21" t="str">
        <f>IF(AND($H386=W$11,$F386=Graphique!$A$2,$B386=Graphique!$A$1),MAX(W$11:W385)+1,"")</f>
        <v/>
      </c>
      <c r="X386" s="21" t="str">
        <f>IF(AND($H386=X$11,$F386=Graphique!$A$2,$B386=Graphique!$A$1),MAX(X$11:X385)+1,"")</f>
        <v/>
      </c>
      <c r="Y386" s="21" t="str">
        <f>IF(AND($H386=Y$11,$F386=Graphique!$A$2,$B386=Graphique!$A$1),MAX(Y$11:Y385)+1,"")</f>
        <v/>
      </c>
      <c r="Z386" s="21" t="str">
        <f>IF(AND($H386=Z$11,$F386=Graphique!$A$2,$B386=Graphique!$A$1),MAX(Z$11:Z385)+1,"")</f>
        <v/>
      </c>
      <c r="AA386" s="21" t="str">
        <f>IF(AND($H386=AA$11,$F386=Graphique!$A$2,$B386=Graphique!$A$1),MAX(AA$11:AA385)+1,"")</f>
        <v/>
      </c>
      <c r="AB386" s="21" t="str">
        <f>IF(AND($H386=AB$11,$F386=Graphique!$A$2,$B386=Graphique!$A$1),MAX(AB$11:AB385)+1,"")</f>
        <v/>
      </c>
      <c r="AC386" s="21" t="str">
        <f>IF(AND($H386=AC$11,$F386=Graphique!$A$2,$B386=Graphique!$A$1),MAX(AC$11:AC385)+1,"")</f>
        <v/>
      </c>
    </row>
    <row r="387" spans="1:29" s="21" customFormat="1" ht="15.75" x14ac:dyDescent="0.25">
      <c r="A387" s="14"/>
      <c r="B387" s="14" t="s">
        <v>164</v>
      </c>
      <c r="C387" s="14" t="s">
        <v>5</v>
      </c>
      <c r="D387" s="14" t="s">
        <v>165</v>
      </c>
      <c r="E387" s="14">
        <v>0.16</v>
      </c>
      <c r="F387" s="14" t="s">
        <v>83</v>
      </c>
      <c r="G387" s="14" t="s">
        <v>86</v>
      </c>
      <c r="H387" s="133" t="s">
        <v>39</v>
      </c>
      <c r="I387" s="128" t="s">
        <v>40</v>
      </c>
      <c r="J387" s="125">
        <v>1</v>
      </c>
      <c r="K387" s="134">
        <v>100</v>
      </c>
      <c r="L387" s="129">
        <v>2230</v>
      </c>
      <c r="M387" s="129"/>
      <c r="N387" s="130"/>
      <c r="O387" s="130">
        <v>0</v>
      </c>
      <c r="P387" s="21" t="str">
        <f>IF(AND($H387=P$11,$F387=Graphique!$A$2,$B387=Graphique!$A$1),MAX(P$11:P386)+1,"")</f>
        <v/>
      </c>
      <c r="Q387" s="21" t="str">
        <f>IF(AND($H387=Q$11,$F387=Graphique!$A$2,$B387=Graphique!$A$1),MAX(Q$11:Q386)+1,"")</f>
        <v/>
      </c>
      <c r="R387" s="21" t="str">
        <f>IF(AND($H387=R$11,$F387=Graphique!$A$2,$B387=Graphique!$A$1),MAX(R$11:R386)+1,"")</f>
        <v/>
      </c>
      <c r="S387" s="21" t="str">
        <f>IF(AND($H387=S$11,$F387=Graphique!$A$2,$B387=Graphique!$A$1),MAX(S$11:S386)+1,"")</f>
        <v/>
      </c>
      <c r="T387" s="21" t="str">
        <f>IF(AND($H387=T$11,$F387=Graphique!$A$2,$B387=Graphique!$A$1),MAX(T$11:T386)+1,"")</f>
        <v/>
      </c>
      <c r="U387" s="21" t="str">
        <f>IF(AND($H387=U$11,$F387=Graphique!$A$2,$B387=Graphique!$A$1),MAX(U$11:U386)+1,"")</f>
        <v/>
      </c>
      <c r="V387" s="21" t="str">
        <f>IF(AND($H387=V$11,$F387=Graphique!$A$2,$B387=Graphique!$A$1),MAX(V$11:V386)+1,"")</f>
        <v/>
      </c>
      <c r="W387" s="21" t="str">
        <f>IF(AND($H387=W$11,$F387=Graphique!$A$2,$B387=Graphique!$A$1),MAX(W$11:W386)+1,"")</f>
        <v/>
      </c>
      <c r="X387" s="21" t="str">
        <f>IF(AND($H387=X$11,$F387=Graphique!$A$2,$B387=Graphique!$A$1),MAX(X$11:X386)+1,"")</f>
        <v/>
      </c>
      <c r="Y387" s="21" t="str">
        <f>IF(AND($H387=Y$11,$F387=Graphique!$A$2,$B387=Graphique!$A$1),MAX(Y$11:Y386)+1,"")</f>
        <v/>
      </c>
      <c r="Z387" s="21" t="str">
        <f>IF(AND($H387=Z$11,$F387=Graphique!$A$2,$B387=Graphique!$A$1),MAX(Z$11:Z386)+1,"")</f>
        <v/>
      </c>
      <c r="AA387" s="21" t="str">
        <f>IF(AND($H387=AA$11,$F387=Graphique!$A$2,$B387=Graphique!$A$1),MAX(AA$11:AA386)+1,"")</f>
        <v/>
      </c>
      <c r="AB387" s="21" t="str">
        <f>IF(AND($H387=AB$11,$F387=Graphique!$A$2,$B387=Graphique!$A$1),MAX(AB$11:AB386)+1,"")</f>
        <v/>
      </c>
      <c r="AC387" s="21" t="str">
        <f>IF(AND($H387=AC$11,$F387=Graphique!$A$2,$B387=Graphique!$A$1),MAX(AC$11:AC386)+1,"")</f>
        <v/>
      </c>
    </row>
    <row r="388" spans="1:29" s="21" customFormat="1" ht="15.75" x14ac:dyDescent="0.25">
      <c r="A388" s="14"/>
      <c r="B388" s="14" t="s">
        <v>164</v>
      </c>
      <c r="C388" s="14" t="s">
        <v>5</v>
      </c>
      <c r="D388" s="14" t="s">
        <v>165</v>
      </c>
      <c r="E388" s="14">
        <v>0.16</v>
      </c>
      <c r="F388" s="14" t="s">
        <v>83</v>
      </c>
      <c r="G388" s="14" t="s">
        <v>85</v>
      </c>
      <c r="H388" s="133" t="s">
        <v>39</v>
      </c>
      <c r="I388" s="128" t="s">
        <v>41</v>
      </c>
      <c r="J388" s="125">
        <v>1</v>
      </c>
      <c r="K388" s="134">
        <v>100</v>
      </c>
      <c r="L388" s="129">
        <v>1900</v>
      </c>
      <c r="M388" s="129"/>
      <c r="N388" s="130"/>
      <c r="O388" s="130">
        <v>0</v>
      </c>
      <c r="P388" s="21" t="str">
        <f>IF(AND($H388=P$11,$F388=Graphique!$A$2,$B388=Graphique!$A$1),MAX(P$11:P387)+1,"")</f>
        <v/>
      </c>
      <c r="Q388" s="21" t="str">
        <f>IF(AND($H388=Q$11,$F388=Graphique!$A$2,$B388=Graphique!$A$1),MAX(Q$11:Q387)+1,"")</f>
        <v/>
      </c>
      <c r="R388" s="21" t="str">
        <f>IF(AND($H388=R$11,$F388=Graphique!$A$2,$B388=Graphique!$A$1),MAX(R$11:R387)+1,"")</f>
        <v/>
      </c>
      <c r="S388" s="21" t="str">
        <f>IF(AND($H388=S$11,$F388=Graphique!$A$2,$B388=Graphique!$A$1),MAX(S$11:S387)+1,"")</f>
        <v/>
      </c>
      <c r="T388" s="21" t="str">
        <f>IF(AND($H388=T$11,$F388=Graphique!$A$2,$B388=Graphique!$A$1),MAX(T$11:T387)+1,"")</f>
        <v/>
      </c>
      <c r="U388" s="21" t="str">
        <f>IF(AND($H388=U$11,$F388=Graphique!$A$2,$B388=Graphique!$A$1),MAX(U$11:U387)+1,"")</f>
        <v/>
      </c>
      <c r="V388" s="21" t="str">
        <f>IF(AND($H388=V$11,$F388=Graphique!$A$2,$B388=Graphique!$A$1),MAX(V$11:V387)+1,"")</f>
        <v/>
      </c>
      <c r="W388" s="21" t="str">
        <f>IF(AND($H388=W$11,$F388=Graphique!$A$2,$B388=Graphique!$A$1),MAX(W$11:W387)+1,"")</f>
        <v/>
      </c>
      <c r="X388" s="21" t="str">
        <f>IF(AND($H388=X$11,$F388=Graphique!$A$2,$B388=Graphique!$A$1),MAX(X$11:X387)+1,"")</f>
        <v/>
      </c>
      <c r="Y388" s="21" t="str">
        <f>IF(AND($H388=Y$11,$F388=Graphique!$A$2,$B388=Graphique!$A$1),MAX(Y$11:Y387)+1,"")</f>
        <v/>
      </c>
      <c r="Z388" s="21" t="str">
        <f>IF(AND($H388=Z$11,$F388=Graphique!$A$2,$B388=Graphique!$A$1),MAX(Z$11:Z387)+1,"")</f>
        <v/>
      </c>
      <c r="AA388" s="21" t="str">
        <f>IF(AND($H388=AA$11,$F388=Graphique!$A$2,$B388=Graphique!$A$1),MAX(AA$11:AA387)+1,"")</f>
        <v/>
      </c>
      <c r="AB388" s="21" t="str">
        <f>IF(AND($H388=AB$11,$F388=Graphique!$A$2,$B388=Graphique!$A$1),MAX(AB$11:AB387)+1,"")</f>
        <v/>
      </c>
      <c r="AC388" s="21" t="str">
        <f>IF(AND($H388=AC$11,$F388=Graphique!$A$2,$B388=Graphique!$A$1),MAX(AC$11:AC387)+1,"")</f>
        <v/>
      </c>
    </row>
    <row r="389" spans="1:29" s="21" customFormat="1" ht="15.75" x14ac:dyDescent="0.25">
      <c r="A389" s="14"/>
      <c r="B389" s="14" t="s">
        <v>164</v>
      </c>
      <c r="C389" s="14" t="s">
        <v>5</v>
      </c>
      <c r="D389" s="14" t="s">
        <v>165</v>
      </c>
      <c r="E389" s="14">
        <v>0.16</v>
      </c>
      <c r="F389" s="14" t="s">
        <v>83</v>
      </c>
      <c r="G389" s="14" t="s">
        <v>86</v>
      </c>
      <c r="H389" s="133" t="s">
        <v>39</v>
      </c>
      <c r="I389" s="128" t="s">
        <v>125</v>
      </c>
      <c r="J389" s="125">
        <v>1</v>
      </c>
      <c r="K389" s="134">
        <v>100</v>
      </c>
      <c r="L389" s="129">
        <v>2550</v>
      </c>
      <c r="M389" s="129"/>
      <c r="N389" s="130"/>
      <c r="O389" s="130">
        <v>0</v>
      </c>
      <c r="P389" s="21" t="str">
        <f>IF(AND($H389=P$11,$F389=Graphique!$A$2,$B389=Graphique!$A$1),MAX(P$11:P388)+1,"")</f>
        <v/>
      </c>
      <c r="Q389" s="21" t="str">
        <f>IF(AND($H389=Q$11,$F389=Graphique!$A$2,$B389=Graphique!$A$1),MAX(Q$11:Q388)+1,"")</f>
        <v/>
      </c>
      <c r="R389" s="21" t="str">
        <f>IF(AND($H389=R$11,$F389=Graphique!$A$2,$B389=Graphique!$A$1),MAX(R$11:R388)+1,"")</f>
        <v/>
      </c>
      <c r="S389" s="21" t="str">
        <f>IF(AND($H389=S$11,$F389=Graphique!$A$2,$B389=Graphique!$A$1),MAX(S$11:S388)+1,"")</f>
        <v/>
      </c>
      <c r="T389" s="21" t="str">
        <f>IF(AND($H389=T$11,$F389=Graphique!$A$2,$B389=Graphique!$A$1),MAX(T$11:T388)+1,"")</f>
        <v/>
      </c>
      <c r="U389" s="21" t="str">
        <f>IF(AND($H389=U$11,$F389=Graphique!$A$2,$B389=Graphique!$A$1),MAX(U$11:U388)+1,"")</f>
        <v/>
      </c>
      <c r="V389" s="21" t="str">
        <f>IF(AND($H389=V$11,$F389=Graphique!$A$2,$B389=Graphique!$A$1),MAX(V$11:V388)+1,"")</f>
        <v/>
      </c>
      <c r="W389" s="21" t="str">
        <f>IF(AND($H389=W$11,$F389=Graphique!$A$2,$B389=Graphique!$A$1),MAX(W$11:W388)+1,"")</f>
        <v/>
      </c>
      <c r="X389" s="21" t="str">
        <f>IF(AND($H389=X$11,$F389=Graphique!$A$2,$B389=Graphique!$A$1),MAX(X$11:X388)+1,"")</f>
        <v/>
      </c>
      <c r="Y389" s="21" t="str">
        <f>IF(AND($H389=Y$11,$F389=Graphique!$A$2,$B389=Graphique!$A$1),MAX(Y$11:Y388)+1,"")</f>
        <v/>
      </c>
      <c r="Z389" s="21" t="str">
        <f>IF(AND($H389=Z$11,$F389=Graphique!$A$2,$B389=Graphique!$A$1),MAX(Z$11:Z388)+1,"")</f>
        <v/>
      </c>
      <c r="AA389" s="21" t="str">
        <f>IF(AND($H389=AA$11,$F389=Graphique!$A$2,$B389=Graphique!$A$1),MAX(AA$11:AA388)+1,"")</f>
        <v/>
      </c>
      <c r="AB389" s="21" t="str">
        <f>IF(AND($H389=AB$11,$F389=Graphique!$A$2,$B389=Graphique!$A$1),MAX(AB$11:AB388)+1,"")</f>
        <v/>
      </c>
      <c r="AC389" s="21" t="str">
        <f>IF(AND($H389=AC$11,$F389=Graphique!$A$2,$B389=Graphique!$A$1),MAX(AC$11:AC388)+1,"")</f>
        <v/>
      </c>
    </row>
    <row r="390" spans="1:29" s="21" customFormat="1" ht="15.75" x14ac:dyDescent="0.25">
      <c r="A390" s="14"/>
      <c r="B390" s="14" t="s">
        <v>164</v>
      </c>
      <c r="C390" s="14" t="s">
        <v>5</v>
      </c>
      <c r="D390" s="14" t="s">
        <v>165</v>
      </c>
      <c r="E390" s="14">
        <v>0.16</v>
      </c>
      <c r="F390" s="14" t="s">
        <v>83</v>
      </c>
      <c r="G390" s="14" t="s">
        <v>85</v>
      </c>
      <c r="H390" s="133" t="s">
        <v>39</v>
      </c>
      <c r="I390" s="128" t="s">
        <v>75</v>
      </c>
      <c r="J390" s="125">
        <v>1</v>
      </c>
      <c r="K390" s="134">
        <v>100</v>
      </c>
      <c r="L390" s="129">
        <v>1810</v>
      </c>
      <c r="M390" s="129"/>
      <c r="N390" s="130"/>
      <c r="O390" s="130">
        <v>0</v>
      </c>
      <c r="P390" s="21" t="str">
        <f>IF(AND($H390=P$11,$F390=Graphique!$A$2,$B390=Graphique!$A$1),MAX(P$11:P389)+1,"")</f>
        <v/>
      </c>
      <c r="Q390" s="21" t="str">
        <f>IF(AND($H390=Q$11,$F390=Graphique!$A$2,$B390=Graphique!$A$1),MAX(Q$11:Q389)+1,"")</f>
        <v/>
      </c>
      <c r="R390" s="21" t="str">
        <f>IF(AND($H390=R$11,$F390=Graphique!$A$2,$B390=Graphique!$A$1),MAX(R$11:R389)+1,"")</f>
        <v/>
      </c>
      <c r="S390" s="21" t="str">
        <f>IF(AND($H390=S$11,$F390=Graphique!$A$2,$B390=Graphique!$A$1),MAX(S$11:S389)+1,"")</f>
        <v/>
      </c>
      <c r="T390" s="21" t="str">
        <f>IF(AND($H390=T$11,$F390=Graphique!$A$2,$B390=Graphique!$A$1),MAX(T$11:T389)+1,"")</f>
        <v/>
      </c>
      <c r="U390" s="21" t="str">
        <f>IF(AND($H390=U$11,$F390=Graphique!$A$2,$B390=Graphique!$A$1),MAX(U$11:U389)+1,"")</f>
        <v/>
      </c>
      <c r="V390" s="21" t="str">
        <f>IF(AND($H390=V$11,$F390=Graphique!$A$2,$B390=Graphique!$A$1),MAX(V$11:V389)+1,"")</f>
        <v/>
      </c>
      <c r="W390" s="21" t="str">
        <f>IF(AND($H390=W$11,$F390=Graphique!$A$2,$B390=Graphique!$A$1),MAX(W$11:W389)+1,"")</f>
        <v/>
      </c>
      <c r="X390" s="21" t="str">
        <f>IF(AND($H390=X$11,$F390=Graphique!$A$2,$B390=Graphique!$A$1),MAX(X$11:X389)+1,"")</f>
        <v/>
      </c>
      <c r="Y390" s="21" t="str">
        <f>IF(AND($H390=Y$11,$F390=Graphique!$A$2,$B390=Graphique!$A$1),MAX(Y$11:Y389)+1,"")</f>
        <v/>
      </c>
      <c r="Z390" s="21" t="str">
        <f>IF(AND($H390=Z$11,$F390=Graphique!$A$2,$B390=Graphique!$A$1),MAX(Z$11:Z389)+1,"")</f>
        <v/>
      </c>
      <c r="AA390" s="21" t="str">
        <f>IF(AND($H390=AA$11,$F390=Graphique!$A$2,$B390=Graphique!$A$1),MAX(AA$11:AA389)+1,"")</f>
        <v/>
      </c>
      <c r="AB390" s="21" t="str">
        <f>IF(AND($H390=AB$11,$F390=Graphique!$A$2,$B390=Graphique!$A$1),MAX(AB$11:AB389)+1,"")</f>
        <v/>
      </c>
      <c r="AC390" s="21" t="str">
        <f>IF(AND($H390=AC$11,$F390=Graphique!$A$2,$B390=Graphique!$A$1),MAX(AC$11:AC389)+1,"")</f>
        <v/>
      </c>
    </row>
    <row r="391" spans="1:29" s="21" customFormat="1" ht="15.75" x14ac:dyDescent="0.25">
      <c r="A391" s="14"/>
      <c r="B391" s="14" t="s">
        <v>164</v>
      </c>
      <c r="C391" s="14" t="s">
        <v>5</v>
      </c>
      <c r="D391" s="14" t="s">
        <v>165</v>
      </c>
      <c r="E391" s="14">
        <v>0.16</v>
      </c>
      <c r="F391" s="14" t="s">
        <v>84</v>
      </c>
      <c r="G391" s="14" t="s">
        <v>86</v>
      </c>
      <c r="H391" s="133" t="s">
        <v>39</v>
      </c>
      <c r="I391" s="128" t="s">
        <v>66</v>
      </c>
      <c r="J391" s="125">
        <v>1</v>
      </c>
      <c r="K391" s="134">
        <v>100</v>
      </c>
      <c r="L391" s="129">
        <v>2700</v>
      </c>
      <c r="M391" s="129"/>
      <c r="N391" s="130"/>
      <c r="O391" s="130">
        <v>2700</v>
      </c>
      <c r="P391" s="21" t="str">
        <f>IF(AND($H391=P$11,$F391=Graphique!$A$2,$B391=Graphique!$A$1),MAX(P$11:P390)+1,"")</f>
        <v/>
      </c>
      <c r="Q391" s="21" t="str">
        <f>IF(AND($H391=Q$11,$F391=Graphique!$A$2,$B391=Graphique!$A$1),MAX(Q$11:Q390)+1,"")</f>
        <v/>
      </c>
      <c r="R391" s="21" t="str">
        <f>IF(AND($H391=R$11,$F391=Graphique!$A$2,$B391=Graphique!$A$1),MAX(R$11:R390)+1,"")</f>
        <v/>
      </c>
      <c r="S391" s="21" t="str">
        <f>IF(AND($H391=S$11,$F391=Graphique!$A$2,$B391=Graphique!$A$1),MAX(S$11:S390)+1,"")</f>
        <v/>
      </c>
      <c r="T391" s="21" t="str">
        <f>IF(AND($H391=T$11,$F391=Graphique!$A$2,$B391=Graphique!$A$1),MAX(T$11:T390)+1,"")</f>
        <v/>
      </c>
      <c r="U391" s="21" t="str">
        <f>IF(AND($H391=U$11,$F391=Graphique!$A$2,$B391=Graphique!$A$1),MAX(U$11:U390)+1,"")</f>
        <v/>
      </c>
      <c r="V391" s="21" t="str">
        <f>IF(AND($H391=V$11,$F391=Graphique!$A$2,$B391=Graphique!$A$1),MAX(V$11:V390)+1,"")</f>
        <v/>
      </c>
      <c r="W391" s="21" t="str">
        <f>IF(AND($H391=W$11,$F391=Graphique!$A$2,$B391=Graphique!$A$1),MAX(W$11:W390)+1,"")</f>
        <v/>
      </c>
      <c r="X391" s="21" t="str">
        <f>IF(AND($H391=X$11,$F391=Graphique!$A$2,$B391=Graphique!$A$1),MAX(X$11:X390)+1,"")</f>
        <v/>
      </c>
      <c r="Y391" s="21" t="str">
        <f>IF(AND($H391=Y$11,$F391=Graphique!$A$2,$B391=Graphique!$A$1),MAX(Y$11:Y390)+1,"")</f>
        <v/>
      </c>
      <c r="Z391" s="21" t="str">
        <f>IF(AND($H391=Z$11,$F391=Graphique!$A$2,$B391=Graphique!$A$1),MAX(Z$11:Z390)+1,"")</f>
        <v/>
      </c>
      <c r="AA391" s="21" t="str">
        <f>IF(AND($H391=AA$11,$F391=Graphique!$A$2,$B391=Graphique!$A$1),MAX(AA$11:AA390)+1,"")</f>
        <v/>
      </c>
      <c r="AB391" s="21" t="str">
        <f>IF(AND($H391=AB$11,$F391=Graphique!$A$2,$B391=Graphique!$A$1),MAX(AB$11:AB390)+1,"")</f>
        <v/>
      </c>
      <c r="AC391" s="21" t="str">
        <f>IF(AND($H391=AC$11,$F391=Graphique!$A$2,$B391=Graphique!$A$1),MAX(AC$11:AC390)+1,"")</f>
        <v/>
      </c>
    </row>
    <row r="392" spans="1:29" s="21" customFormat="1" ht="15.75" x14ac:dyDescent="0.25">
      <c r="A392" s="14"/>
      <c r="B392" s="14" t="s">
        <v>164</v>
      </c>
      <c r="C392" s="14" t="s">
        <v>5</v>
      </c>
      <c r="D392" s="14" t="s">
        <v>165</v>
      </c>
      <c r="E392" s="14">
        <v>0.16</v>
      </c>
      <c r="F392" s="14" t="s">
        <v>84</v>
      </c>
      <c r="G392" s="14" t="s">
        <v>86</v>
      </c>
      <c r="H392" s="133" t="s">
        <v>39</v>
      </c>
      <c r="I392" s="128" t="s">
        <v>67</v>
      </c>
      <c r="J392" s="126">
        <v>0.5</v>
      </c>
      <c r="K392" s="134">
        <v>50</v>
      </c>
      <c r="L392" s="129">
        <v>1800</v>
      </c>
      <c r="M392" s="129"/>
      <c r="N392" s="130"/>
      <c r="O392" s="130">
        <v>1800</v>
      </c>
      <c r="P392" s="21" t="str">
        <f>IF(AND($H392=P$11,$F392=Graphique!$A$2,$B392=Graphique!$A$1),MAX(P$11:P391)+1,"")</f>
        <v/>
      </c>
      <c r="Q392" s="21" t="str">
        <f>IF(AND($H392=Q$11,$F392=Graphique!$A$2,$B392=Graphique!$A$1),MAX(Q$11:Q391)+1,"")</f>
        <v/>
      </c>
      <c r="R392" s="21" t="str">
        <f>IF(AND($H392=R$11,$F392=Graphique!$A$2,$B392=Graphique!$A$1),MAX(R$11:R391)+1,"")</f>
        <v/>
      </c>
      <c r="S392" s="21" t="str">
        <f>IF(AND($H392=S$11,$F392=Graphique!$A$2,$B392=Graphique!$A$1),MAX(S$11:S391)+1,"")</f>
        <v/>
      </c>
      <c r="T392" s="21" t="str">
        <f>IF(AND($H392=T$11,$F392=Graphique!$A$2,$B392=Graphique!$A$1),MAX(T$11:T391)+1,"")</f>
        <v/>
      </c>
      <c r="U392" s="21" t="str">
        <f>IF(AND($H392=U$11,$F392=Graphique!$A$2,$B392=Graphique!$A$1),MAX(U$11:U391)+1,"")</f>
        <v/>
      </c>
      <c r="V392" s="21" t="str">
        <f>IF(AND($H392=V$11,$F392=Graphique!$A$2,$B392=Graphique!$A$1),MAX(V$11:V391)+1,"")</f>
        <v/>
      </c>
      <c r="W392" s="21" t="str">
        <f>IF(AND($H392=W$11,$F392=Graphique!$A$2,$B392=Graphique!$A$1),MAX(W$11:W391)+1,"")</f>
        <v/>
      </c>
      <c r="X392" s="21" t="str">
        <f>IF(AND($H392=X$11,$F392=Graphique!$A$2,$B392=Graphique!$A$1),MAX(X$11:X391)+1,"")</f>
        <v/>
      </c>
      <c r="Y392" s="21" t="str">
        <f>IF(AND($H392=Y$11,$F392=Graphique!$A$2,$B392=Graphique!$A$1),MAX(Y$11:Y391)+1,"")</f>
        <v/>
      </c>
      <c r="Z392" s="21" t="str">
        <f>IF(AND($H392=Z$11,$F392=Graphique!$A$2,$B392=Graphique!$A$1),MAX(Z$11:Z391)+1,"")</f>
        <v/>
      </c>
      <c r="AA392" s="21" t="str">
        <f>IF(AND($H392=AA$11,$F392=Graphique!$A$2,$B392=Graphique!$A$1),MAX(AA$11:AA391)+1,"")</f>
        <v/>
      </c>
      <c r="AB392" s="21" t="str">
        <f>IF(AND($H392=AB$11,$F392=Graphique!$A$2,$B392=Graphique!$A$1),MAX(AB$11:AB391)+1,"")</f>
        <v/>
      </c>
      <c r="AC392" s="21" t="str">
        <f>IF(AND($H392=AC$11,$F392=Graphique!$A$2,$B392=Graphique!$A$1),MAX(AC$11:AC391)+1,"")</f>
        <v/>
      </c>
    </row>
    <row r="393" spans="1:29" s="21" customFormat="1" ht="15.75" x14ac:dyDescent="0.25">
      <c r="A393" s="14"/>
      <c r="B393" s="14" t="s">
        <v>164</v>
      </c>
      <c r="C393" s="14" t="s">
        <v>5</v>
      </c>
      <c r="D393" s="14" t="s">
        <v>165</v>
      </c>
      <c r="E393" s="14">
        <v>0.16</v>
      </c>
      <c r="F393" s="14" t="s">
        <v>84</v>
      </c>
      <c r="G393" s="14" t="s">
        <v>85</v>
      </c>
      <c r="H393" s="133" t="s">
        <v>39</v>
      </c>
      <c r="I393" s="128" t="s">
        <v>65</v>
      </c>
      <c r="J393" s="125">
        <v>1</v>
      </c>
      <c r="K393" s="134">
        <v>100</v>
      </c>
      <c r="L393" s="129">
        <v>20140</v>
      </c>
      <c r="M393" s="129"/>
      <c r="N393" s="130"/>
      <c r="O393" s="130">
        <v>0</v>
      </c>
      <c r="P393" s="21" t="str">
        <f>IF(AND($H393=P$11,$F393=Graphique!$A$2,$B393=Graphique!$A$1),MAX(P$11:P392)+1,"")</f>
        <v/>
      </c>
      <c r="Q393" s="21" t="str">
        <f>IF(AND($H393=Q$11,$F393=Graphique!$A$2,$B393=Graphique!$A$1),MAX(Q$11:Q392)+1,"")</f>
        <v/>
      </c>
      <c r="R393" s="21" t="str">
        <f>IF(AND($H393=R$11,$F393=Graphique!$A$2,$B393=Graphique!$A$1),MAX(R$11:R392)+1,"")</f>
        <v/>
      </c>
      <c r="S393" s="21" t="str">
        <f>IF(AND($H393=S$11,$F393=Graphique!$A$2,$B393=Graphique!$A$1),MAX(S$11:S392)+1,"")</f>
        <v/>
      </c>
      <c r="T393" s="21" t="str">
        <f>IF(AND($H393=T$11,$F393=Graphique!$A$2,$B393=Graphique!$A$1),MAX(T$11:T392)+1,"")</f>
        <v/>
      </c>
      <c r="U393" s="21" t="str">
        <f>IF(AND($H393=U$11,$F393=Graphique!$A$2,$B393=Graphique!$A$1),MAX(U$11:U392)+1,"")</f>
        <v/>
      </c>
      <c r="V393" s="21" t="str">
        <f>IF(AND($H393=V$11,$F393=Graphique!$A$2,$B393=Graphique!$A$1),MAX(V$11:V392)+1,"")</f>
        <v/>
      </c>
      <c r="W393" s="21" t="str">
        <f>IF(AND($H393=W$11,$F393=Graphique!$A$2,$B393=Graphique!$A$1),MAX(W$11:W392)+1,"")</f>
        <v/>
      </c>
      <c r="X393" s="21" t="str">
        <f>IF(AND($H393=X$11,$F393=Graphique!$A$2,$B393=Graphique!$A$1),MAX(X$11:X392)+1,"")</f>
        <v/>
      </c>
      <c r="Y393" s="21" t="str">
        <f>IF(AND($H393=Y$11,$F393=Graphique!$A$2,$B393=Graphique!$A$1),MAX(Y$11:Y392)+1,"")</f>
        <v/>
      </c>
      <c r="Z393" s="21" t="str">
        <f>IF(AND($H393=Z$11,$F393=Graphique!$A$2,$B393=Graphique!$A$1),MAX(Z$11:Z392)+1,"")</f>
        <v/>
      </c>
      <c r="AA393" s="21" t="str">
        <f>IF(AND($H393=AA$11,$F393=Graphique!$A$2,$B393=Graphique!$A$1),MAX(AA$11:AA392)+1,"")</f>
        <v/>
      </c>
      <c r="AB393" s="21" t="str">
        <f>IF(AND($H393=AB$11,$F393=Graphique!$A$2,$B393=Graphique!$A$1),MAX(AB$11:AB392)+1,"")</f>
        <v/>
      </c>
      <c r="AC393" s="21" t="str">
        <f>IF(AND($H393=AC$11,$F393=Graphique!$A$2,$B393=Graphique!$A$1),MAX(AC$11:AC392)+1,"")</f>
        <v/>
      </c>
    </row>
    <row r="394" spans="1:29" s="21" customFormat="1" ht="15.75" x14ac:dyDescent="0.25">
      <c r="A394" s="14"/>
      <c r="B394" s="14" t="s">
        <v>164</v>
      </c>
      <c r="C394" s="14" t="s">
        <v>5</v>
      </c>
      <c r="D394" s="14" t="s">
        <v>165</v>
      </c>
      <c r="E394" s="14">
        <v>0.16</v>
      </c>
      <c r="F394" s="14" t="s">
        <v>84</v>
      </c>
      <c r="G394" s="14" t="s">
        <v>86</v>
      </c>
      <c r="H394" s="133" t="s">
        <v>39</v>
      </c>
      <c r="I394" s="128" t="s">
        <v>126</v>
      </c>
      <c r="J394" s="125">
        <v>1</v>
      </c>
      <c r="K394" s="134">
        <v>100</v>
      </c>
      <c r="L394" s="129">
        <v>2550</v>
      </c>
      <c r="M394" s="129"/>
      <c r="N394" s="130"/>
      <c r="O394" s="130">
        <v>0</v>
      </c>
      <c r="P394" s="21" t="str">
        <f>IF(AND($H394=P$11,$F394=Graphique!$A$2,$B394=Graphique!$A$1),MAX(P$11:P393)+1,"")</f>
        <v/>
      </c>
      <c r="Q394" s="21" t="str">
        <f>IF(AND($H394=Q$11,$F394=Graphique!$A$2,$B394=Graphique!$A$1),MAX(Q$11:Q393)+1,"")</f>
        <v/>
      </c>
      <c r="R394" s="21" t="str">
        <f>IF(AND($H394=R$11,$F394=Graphique!$A$2,$B394=Graphique!$A$1),MAX(R$11:R393)+1,"")</f>
        <v/>
      </c>
      <c r="S394" s="21" t="str">
        <f>IF(AND($H394=S$11,$F394=Graphique!$A$2,$B394=Graphique!$A$1),MAX(S$11:S393)+1,"")</f>
        <v/>
      </c>
      <c r="T394" s="21" t="str">
        <f>IF(AND($H394=T$11,$F394=Graphique!$A$2,$B394=Graphique!$A$1),MAX(T$11:T393)+1,"")</f>
        <v/>
      </c>
      <c r="U394" s="21" t="str">
        <f>IF(AND($H394=U$11,$F394=Graphique!$A$2,$B394=Graphique!$A$1),MAX(U$11:U393)+1,"")</f>
        <v/>
      </c>
      <c r="V394" s="21" t="str">
        <f>IF(AND($H394=V$11,$F394=Graphique!$A$2,$B394=Graphique!$A$1),MAX(V$11:V393)+1,"")</f>
        <v/>
      </c>
      <c r="W394" s="21" t="str">
        <f>IF(AND($H394=W$11,$F394=Graphique!$A$2,$B394=Graphique!$A$1),MAX(W$11:W393)+1,"")</f>
        <v/>
      </c>
      <c r="X394" s="21" t="str">
        <f>IF(AND($H394=X$11,$F394=Graphique!$A$2,$B394=Graphique!$A$1),MAX(X$11:X393)+1,"")</f>
        <v/>
      </c>
      <c r="Y394" s="21" t="str">
        <f>IF(AND($H394=Y$11,$F394=Graphique!$A$2,$B394=Graphique!$A$1),MAX(Y$11:Y393)+1,"")</f>
        <v/>
      </c>
      <c r="Z394" s="21" t="str">
        <f>IF(AND($H394=Z$11,$F394=Graphique!$A$2,$B394=Graphique!$A$1),MAX(Z$11:Z393)+1,"")</f>
        <v/>
      </c>
      <c r="AA394" s="21" t="str">
        <f>IF(AND($H394=AA$11,$F394=Graphique!$A$2,$B394=Graphique!$A$1),MAX(AA$11:AA393)+1,"")</f>
        <v/>
      </c>
      <c r="AB394" s="21" t="str">
        <f>IF(AND($H394=AB$11,$F394=Graphique!$A$2,$B394=Graphique!$A$1),MAX(AB$11:AB393)+1,"")</f>
        <v/>
      </c>
      <c r="AC394" s="21" t="str">
        <f>IF(AND($H394=AC$11,$F394=Graphique!$A$2,$B394=Graphique!$A$1),MAX(AC$11:AC393)+1,"")</f>
        <v/>
      </c>
    </row>
    <row r="395" spans="1:29" s="21" customFormat="1" ht="15.75" x14ac:dyDescent="0.25">
      <c r="A395" s="14"/>
      <c r="B395" s="14" t="s">
        <v>164</v>
      </c>
      <c r="C395" s="14" t="s">
        <v>5</v>
      </c>
      <c r="D395" s="14" t="s">
        <v>165</v>
      </c>
      <c r="E395" s="14">
        <v>0.16</v>
      </c>
      <c r="F395" s="14" t="s">
        <v>84</v>
      </c>
      <c r="G395" s="14" t="s">
        <v>86</v>
      </c>
      <c r="H395" s="133" t="s">
        <v>39</v>
      </c>
      <c r="I395" s="128" t="s">
        <v>42</v>
      </c>
      <c r="J395" s="125">
        <v>1</v>
      </c>
      <c r="K395" s="134">
        <v>100</v>
      </c>
      <c r="L395" s="129">
        <v>2550</v>
      </c>
      <c r="M395" s="129"/>
      <c r="N395" s="130"/>
      <c r="O395" s="130">
        <v>0</v>
      </c>
      <c r="P395" s="21" t="str">
        <f>IF(AND($H395=P$11,$F395=Graphique!$A$2,$B395=Graphique!$A$1),MAX(P$11:P394)+1,"")</f>
        <v/>
      </c>
      <c r="Q395" s="21" t="str">
        <f>IF(AND($H395=Q$11,$F395=Graphique!$A$2,$B395=Graphique!$A$1),MAX(Q$11:Q394)+1,"")</f>
        <v/>
      </c>
      <c r="R395" s="21" t="str">
        <f>IF(AND($H395=R$11,$F395=Graphique!$A$2,$B395=Graphique!$A$1),MAX(R$11:R394)+1,"")</f>
        <v/>
      </c>
      <c r="S395" s="21" t="str">
        <f>IF(AND($H395=S$11,$F395=Graphique!$A$2,$B395=Graphique!$A$1),MAX(S$11:S394)+1,"")</f>
        <v/>
      </c>
      <c r="T395" s="21" t="str">
        <f>IF(AND($H395=T$11,$F395=Graphique!$A$2,$B395=Graphique!$A$1),MAX(T$11:T394)+1,"")</f>
        <v/>
      </c>
      <c r="U395" s="21" t="str">
        <f>IF(AND($H395=U$11,$F395=Graphique!$A$2,$B395=Graphique!$A$1),MAX(U$11:U394)+1,"")</f>
        <v/>
      </c>
      <c r="V395" s="21" t="str">
        <f>IF(AND($H395=V$11,$F395=Graphique!$A$2,$B395=Graphique!$A$1),MAX(V$11:V394)+1,"")</f>
        <v/>
      </c>
      <c r="W395" s="21" t="str">
        <f>IF(AND($H395=W$11,$F395=Graphique!$A$2,$B395=Graphique!$A$1),MAX(W$11:W394)+1,"")</f>
        <v/>
      </c>
      <c r="X395" s="21" t="str">
        <f>IF(AND($H395=X$11,$F395=Graphique!$A$2,$B395=Graphique!$A$1),MAX(X$11:X394)+1,"")</f>
        <v/>
      </c>
      <c r="Y395" s="21" t="str">
        <f>IF(AND($H395=Y$11,$F395=Graphique!$A$2,$B395=Graphique!$A$1),MAX(Y$11:Y394)+1,"")</f>
        <v/>
      </c>
      <c r="Z395" s="21" t="str">
        <f>IF(AND($H395=Z$11,$F395=Graphique!$A$2,$B395=Graphique!$A$1),MAX(Z$11:Z394)+1,"")</f>
        <v/>
      </c>
      <c r="AA395" s="21" t="str">
        <f>IF(AND($H395=AA$11,$F395=Graphique!$A$2,$B395=Graphique!$A$1),MAX(AA$11:AA394)+1,"")</f>
        <v/>
      </c>
      <c r="AB395" s="21" t="str">
        <f>IF(AND($H395=AB$11,$F395=Graphique!$A$2,$B395=Graphique!$A$1),MAX(AB$11:AB394)+1,"")</f>
        <v/>
      </c>
      <c r="AC395" s="21" t="str">
        <f>IF(AND($H395=AC$11,$F395=Graphique!$A$2,$B395=Graphique!$A$1),MAX(AC$11:AC394)+1,"")</f>
        <v/>
      </c>
    </row>
    <row r="396" spans="1:29" s="21" customFormat="1" ht="15.75" x14ac:dyDescent="0.25">
      <c r="A396" s="14"/>
      <c r="B396" s="14" t="s">
        <v>164</v>
      </c>
      <c r="C396" s="14" t="s">
        <v>5</v>
      </c>
      <c r="D396" s="14" t="s">
        <v>165</v>
      </c>
      <c r="E396" s="14">
        <v>0.16</v>
      </c>
      <c r="F396" s="14" t="s">
        <v>84</v>
      </c>
      <c r="G396" s="14" t="s">
        <v>85</v>
      </c>
      <c r="H396" s="133" t="s">
        <v>39</v>
      </c>
      <c r="I396" s="128" t="s">
        <v>127</v>
      </c>
      <c r="J396" s="125">
        <v>1</v>
      </c>
      <c r="K396" s="134">
        <v>100</v>
      </c>
      <c r="L396" s="129">
        <v>2550</v>
      </c>
      <c r="M396" s="129"/>
      <c r="N396" s="130"/>
      <c r="O396" s="130">
        <v>2550</v>
      </c>
      <c r="P396" s="21" t="str">
        <f>IF(AND($H396=P$11,$F396=Graphique!$A$2,$B396=Graphique!$A$1),MAX(P$11:P395)+1,"")</f>
        <v/>
      </c>
      <c r="Q396" s="21" t="str">
        <f>IF(AND($H396=Q$11,$F396=Graphique!$A$2,$B396=Graphique!$A$1),MAX(Q$11:Q395)+1,"")</f>
        <v/>
      </c>
      <c r="R396" s="21" t="str">
        <f>IF(AND($H396=R$11,$F396=Graphique!$A$2,$B396=Graphique!$A$1),MAX(R$11:R395)+1,"")</f>
        <v/>
      </c>
      <c r="S396" s="21" t="str">
        <f>IF(AND($H396=S$11,$F396=Graphique!$A$2,$B396=Graphique!$A$1),MAX(S$11:S395)+1,"")</f>
        <v/>
      </c>
      <c r="T396" s="21" t="str">
        <f>IF(AND($H396=T$11,$F396=Graphique!$A$2,$B396=Graphique!$A$1),MAX(T$11:T395)+1,"")</f>
        <v/>
      </c>
      <c r="U396" s="21" t="str">
        <f>IF(AND($H396=U$11,$F396=Graphique!$A$2,$B396=Graphique!$A$1),MAX(U$11:U395)+1,"")</f>
        <v/>
      </c>
      <c r="V396" s="21" t="str">
        <f>IF(AND($H396=V$11,$F396=Graphique!$A$2,$B396=Graphique!$A$1),MAX(V$11:V395)+1,"")</f>
        <v/>
      </c>
      <c r="W396" s="21" t="str">
        <f>IF(AND($H396=W$11,$F396=Graphique!$A$2,$B396=Graphique!$A$1),MAX(W$11:W395)+1,"")</f>
        <v/>
      </c>
      <c r="X396" s="21" t="str">
        <f>IF(AND($H396=X$11,$F396=Graphique!$A$2,$B396=Graphique!$A$1),MAX(X$11:X395)+1,"")</f>
        <v/>
      </c>
      <c r="Y396" s="21" t="str">
        <f>IF(AND($H396=Y$11,$F396=Graphique!$A$2,$B396=Graphique!$A$1),MAX(Y$11:Y395)+1,"")</f>
        <v/>
      </c>
      <c r="Z396" s="21" t="str">
        <f>IF(AND($H396=Z$11,$F396=Graphique!$A$2,$B396=Graphique!$A$1),MAX(Z$11:Z395)+1,"")</f>
        <v/>
      </c>
      <c r="AA396" s="21" t="str">
        <f>IF(AND($H396=AA$11,$F396=Graphique!$A$2,$B396=Graphique!$A$1),MAX(AA$11:AA395)+1,"")</f>
        <v/>
      </c>
      <c r="AB396" s="21" t="str">
        <f>IF(AND($H396=AB$11,$F396=Graphique!$A$2,$B396=Graphique!$A$1),MAX(AB$11:AB395)+1,"")</f>
        <v/>
      </c>
      <c r="AC396" s="21" t="str">
        <f>IF(AND($H396=AC$11,$F396=Graphique!$A$2,$B396=Graphique!$A$1),MAX(AC$11:AC395)+1,"")</f>
        <v/>
      </c>
    </row>
    <row r="397" spans="1:29" s="21" customFormat="1" ht="15.75" x14ac:dyDescent="0.25">
      <c r="A397" s="14"/>
      <c r="B397" s="14" t="s">
        <v>164</v>
      </c>
      <c r="C397" s="14" t="s">
        <v>5</v>
      </c>
      <c r="D397" s="14" t="s">
        <v>165</v>
      </c>
      <c r="E397" s="14">
        <v>0.16</v>
      </c>
      <c r="F397" s="14" t="s">
        <v>84</v>
      </c>
      <c r="G397" s="14" t="s">
        <v>86</v>
      </c>
      <c r="H397" s="133" t="s">
        <v>39</v>
      </c>
      <c r="I397" s="128" t="s">
        <v>128</v>
      </c>
      <c r="J397" s="125">
        <v>1</v>
      </c>
      <c r="K397" s="134">
        <v>100</v>
      </c>
      <c r="L397" s="129">
        <v>2550</v>
      </c>
      <c r="M397" s="129"/>
      <c r="N397" s="130"/>
      <c r="O397" s="130">
        <v>0</v>
      </c>
      <c r="P397" s="21" t="str">
        <f>IF(AND($H397=P$11,$F397=Graphique!$A$2,$B397=Graphique!$A$1),MAX(P$11:P396)+1,"")</f>
        <v/>
      </c>
      <c r="Q397" s="21" t="str">
        <f>IF(AND($H397=Q$11,$F397=Graphique!$A$2,$B397=Graphique!$A$1),MAX(Q$11:Q396)+1,"")</f>
        <v/>
      </c>
      <c r="R397" s="21" t="str">
        <f>IF(AND($H397=R$11,$F397=Graphique!$A$2,$B397=Graphique!$A$1),MAX(R$11:R396)+1,"")</f>
        <v/>
      </c>
      <c r="S397" s="21" t="str">
        <f>IF(AND($H397=S$11,$F397=Graphique!$A$2,$B397=Graphique!$A$1),MAX(S$11:S396)+1,"")</f>
        <v/>
      </c>
      <c r="T397" s="21" t="str">
        <f>IF(AND($H397=T$11,$F397=Graphique!$A$2,$B397=Graphique!$A$1),MAX(T$11:T396)+1,"")</f>
        <v/>
      </c>
      <c r="U397" s="21" t="str">
        <f>IF(AND($H397=U$11,$F397=Graphique!$A$2,$B397=Graphique!$A$1),MAX(U$11:U396)+1,"")</f>
        <v/>
      </c>
      <c r="V397" s="21" t="str">
        <f>IF(AND($H397=V$11,$F397=Graphique!$A$2,$B397=Graphique!$A$1),MAX(V$11:V396)+1,"")</f>
        <v/>
      </c>
      <c r="W397" s="21" t="str">
        <f>IF(AND($H397=W$11,$F397=Graphique!$A$2,$B397=Graphique!$A$1),MAX(W$11:W396)+1,"")</f>
        <v/>
      </c>
      <c r="X397" s="21" t="str">
        <f>IF(AND($H397=X$11,$F397=Graphique!$A$2,$B397=Graphique!$A$1),MAX(X$11:X396)+1,"")</f>
        <v/>
      </c>
      <c r="Y397" s="21" t="str">
        <f>IF(AND($H397=Y$11,$F397=Graphique!$A$2,$B397=Graphique!$A$1),MAX(Y$11:Y396)+1,"")</f>
        <v/>
      </c>
      <c r="Z397" s="21" t="str">
        <f>IF(AND($H397=Z$11,$F397=Graphique!$A$2,$B397=Graphique!$A$1),MAX(Z$11:Z396)+1,"")</f>
        <v/>
      </c>
      <c r="AA397" s="21" t="str">
        <f>IF(AND($H397=AA$11,$F397=Graphique!$A$2,$B397=Graphique!$A$1),MAX(AA$11:AA396)+1,"")</f>
        <v/>
      </c>
      <c r="AB397" s="21" t="str">
        <f>IF(AND($H397=AB$11,$F397=Graphique!$A$2,$B397=Graphique!$A$1),MAX(AB$11:AB396)+1,"")</f>
        <v/>
      </c>
      <c r="AC397" s="21" t="str">
        <f>IF(AND($H397=AC$11,$F397=Graphique!$A$2,$B397=Graphique!$A$1),MAX(AC$11:AC396)+1,"")</f>
        <v/>
      </c>
    </row>
    <row r="398" spans="1:29" s="21" customFormat="1" ht="15.75" x14ac:dyDescent="0.25">
      <c r="A398" s="14"/>
      <c r="B398" s="14" t="s">
        <v>164</v>
      </c>
      <c r="C398" s="14" t="s">
        <v>5</v>
      </c>
      <c r="D398" s="14" t="s">
        <v>165</v>
      </c>
      <c r="E398" s="14">
        <v>0.16</v>
      </c>
      <c r="F398" s="14" t="s">
        <v>84</v>
      </c>
      <c r="G398" s="14" t="s">
        <v>85</v>
      </c>
      <c r="H398" s="133" t="s">
        <v>39</v>
      </c>
      <c r="I398" s="128" t="s">
        <v>129</v>
      </c>
      <c r="J398" s="125">
        <v>1</v>
      </c>
      <c r="K398" s="134">
        <v>100</v>
      </c>
      <c r="L398" s="129">
        <v>2040</v>
      </c>
      <c r="M398" s="129"/>
      <c r="N398" s="130"/>
      <c r="O398" s="130">
        <v>0</v>
      </c>
      <c r="P398" s="21" t="str">
        <f>IF(AND($H398=P$11,$F398=Graphique!$A$2,$B398=Graphique!$A$1),MAX(P$11:P397)+1,"")</f>
        <v/>
      </c>
      <c r="Q398" s="21" t="str">
        <f>IF(AND($H398=Q$11,$F398=Graphique!$A$2,$B398=Graphique!$A$1),MAX(Q$11:Q397)+1,"")</f>
        <v/>
      </c>
      <c r="R398" s="21" t="str">
        <f>IF(AND($H398=R$11,$F398=Graphique!$A$2,$B398=Graphique!$A$1),MAX(R$11:R397)+1,"")</f>
        <v/>
      </c>
      <c r="S398" s="21" t="str">
        <f>IF(AND($H398=S$11,$F398=Graphique!$A$2,$B398=Graphique!$A$1),MAX(S$11:S397)+1,"")</f>
        <v/>
      </c>
      <c r="T398" s="21" t="str">
        <f>IF(AND($H398=T$11,$F398=Graphique!$A$2,$B398=Graphique!$A$1),MAX(T$11:T397)+1,"")</f>
        <v/>
      </c>
      <c r="U398" s="21" t="str">
        <f>IF(AND($H398=U$11,$F398=Graphique!$A$2,$B398=Graphique!$A$1),MAX(U$11:U397)+1,"")</f>
        <v/>
      </c>
      <c r="V398" s="21" t="str">
        <f>IF(AND($H398=V$11,$F398=Graphique!$A$2,$B398=Graphique!$A$1),MAX(V$11:V397)+1,"")</f>
        <v/>
      </c>
      <c r="W398" s="21" t="str">
        <f>IF(AND($H398=W$11,$F398=Graphique!$A$2,$B398=Graphique!$A$1),MAX(W$11:W397)+1,"")</f>
        <v/>
      </c>
      <c r="X398" s="21" t="str">
        <f>IF(AND($H398=X$11,$F398=Graphique!$A$2,$B398=Graphique!$A$1),MAX(X$11:X397)+1,"")</f>
        <v/>
      </c>
      <c r="Y398" s="21" t="str">
        <f>IF(AND($H398=Y$11,$F398=Graphique!$A$2,$B398=Graphique!$A$1),MAX(Y$11:Y397)+1,"")</f>
        <v/>
      </c>
      <c r="Z398" s="21" t="str">
        <f>IF(AND($H398=Z$11,$F398=Graphique!$A$2,$B398=Graphique!$A$1),MAX(Z$11:Z397)+1,"")</f>
        <v/>
      </c>
      <c r="AA398" s="21" t="str">
        <f>IF(AND($H398=AA$11,$F398=Graphique!$A$2,$B398=Graphique!$A$1),MAX(AA$11:AA397)+1,"")</f>
        <v/>
      </c>
      <c r="AB398" s="21" t="str">
        <f>IF(AND($H398=AB$11,$F398=Graphique!$A$2,$B398=Graphique!$A$1),MAX(AB$11:AB397)+1,"")</f>
        <v/>
      </c>
      <c r="AC398" s="21" t="str">
        <f>IF(AND($H398=AC$11,$F398=Graphique!$A$2,$B398=Graphique!$A$1),MAX(AC$11:AC397)+1,"")</f>
        <v/>
      </c>
    </row>
    <row r="399" spans="1:29" s="21" customFormat="1" ht="15.75" x14ac:dyDescent="0.25">
      <c r="A399" s="14"/>
      <c r="B399" s="14" t="s">
        <v>164</v>
      </c>
      <c r="C399" s="14" t="s">
        <v>5</v>
      </c>
      <c r="D399" s="14" t="s">
        <v>165</v>
      </c>
      <c r="E399" s="14">
        <v>0.16</v>
      </c>
      <c r="F399" s="14" t="s">
        <v>83</v>
      </c>
      <c r="G399" s="14" t="s">
        <v>87</v>
      </c>
      <c r="H399" s="149" t="s">
        <v>44</v>
      </c>
      <c r="I399" s="143" t="s">
        <v>130</v>
      </c>
      <c r="J399" s="137">
        <v>1.25</v>
      </c>
      <c r="K399" s="150">
        <v>125</v>
      </c>
      <c r="L399" s="144">
        <v>2090</v>
      </c>
      <c r="M399" s="144"/>
      <c r="N399" s="145"/>
      <c r="O399" s="145">
        <v>2090</v>
      </c>
      <c r="P399" s="21" t="str">
        <f>IF(AND($H399=P$11,$F399=Graphique!$A$2,$B399=Graphique!$A$1),MAX(P$11:P398)+1,"")</f>
        <v/>
      </c>
      <c r="Q399" s="21" t="str">
        <f>IF(AND($H399=Q$11,$F399=Graphique!$A$2,$B399=Graphique!$A$1),MAX(Q$11:Q398)+1,"")</f>
        <v/>
      </c>
      <c r="R399" s="21" t="str">
        <f>IF(AND($H399=R$11,$F399=Graphique!$A$2,$B399=Graphique!$A$1),MAX(R$11:R398)+1,"")</f>
        <v/>
      </c>
      <c r="S399" s="21" t="str">
        <f>IF(AND($H399=S$11,$F399=Graphique!$A$2,$B399=Graphique!$A$1),MAX(S$11:S398)+1,"")</f>
        <v/>
      </c>
      <c r="T399" s="21" t="str">
        <f>IF(AND($H399=T$11,$F399=Graphique!$A$2,$B399=Graphique!$A$1),MAX(T$11:T398)+1,"")</f>
        <v/>
      </c>
      <c r="U399" s="21" t="str">
        <f>IF(AND($H399=U$11,$F399=Graphique!$A$2,$B399=Graphique!$A$1),MAX(U$11:U398)+1,"")</f>
        <v/>
      </c>
      <c r="V399" s="21" t="str">
        <f>IF(AND($H399=V$11,$F399=Graphique!$A$2,$B399=Graphique!$A$1),MAX(V$11:V398)+1,"")</f>
        <v/>
      </c>
      <c r="W399" s="21" t="str">
        <f>IF(AND($H399=W$11,$F399=Graphique!$A$2,$B399=Graphique!$A$1),MAX(W$11:W398)+1,"")</f>
        <v/>
      </c>
      <c r="X399" s="21" t="str">
        <f>IF(AND($H399=X$11,$F399=Graphique!$A$2,$B399=Graphique!$A$1),MAX(X$11:X398)+1,"")</f>
        <v/>
      </c>
      <c r="Y399" s="21" t="str">
        <f>IF(AND($H399=Y$11,$F399=Graphique!$A$2,$B399=Graphique!$A$1),MAX(Y$11:Y398)+1,"")</f>
        <v/>
      </c>
      <c r="Z399" s="21" t="str">
        <f>IF(AND($H399=Z$11,$F399=Graphique!$A$2,$B399=Graphique!$A$1),MAX(Z$11:Z398)+1,"")</f>
        <v/>
      </c>
      <c r="AA399" s="21" t="str">
        <f>IF(AND($H399=AA$11,$F399=Graphique!$A$2,$B399=Graphique!$A$1),MAX(AA$11:AA398)+1,"")</f>
        <v/>
      </c>
      <c r="AB399" s="21" t="str">
        <f>IF(AND($H399=AB$11,$F399=Graphique!$A$2,$B399=Graphique!$A$1),MAX(AB$11:AB398)+1,"")</f>
        <v/>
      </c>
      <c r="AC399" s="21" t="str">
        <f>IF(AND($H399=AC$11,$F399=Graphique!$A$2,$B399=Graphique!$A$1),MAX(AC$11:AC398)+1,"")</f>
        <v/>
      </c>
    </row>
    <row r="400" spans="1:29" s="21" customFormat="1" ht="15.75" x14ac:dyDescent="0.25">
      <c r="A400" s="14"/>
      <c r="B400" s="14" t="s">
        <v>164</v>
      </c>
      <c r="C400" s="14" t="s">
        <v>5</v>
      </c>
      <c r="D400" s="14" t="s">
        <v>165</v>
      </c>
      <c r="E400" s="14">
        <v>0.16</v>
      </c>
      <c r="F400" s="14" t="s">
        <v>83</v>
      </c>
      <c r="G400" s="14" t="s">
        <v>85</v>
      </c>
      <c r="H400" s="149" t="s">
        <v>44</v>
      </c>
      <c r="I400" s="143" t="s">
        <v>131</v>
      </c>
      <c r="J400" s="138">
        <v>1</v>
      </c>
      <c r="K400" s="150">
        <v>100</v>
      </c>
      <c r="L400" s="144">
        <v>2310</v>
      </c>
      <c r="M400" s="144"/>
      <c r="N400" s="145"/>
      <c r="O400" s="145">
        <v>2310</v>
      </c>
      <c r="P400" s="21" t="str">
        <f>IF(AND($H400=P$11,$F400=Graphique!$A$2,$B400=Graphique!$A$1),MAX(P$11:P399)+1,"")</f>
        <v/>
      </c>
      <c r="Q400" s="21" t="str">
        <f>IF(AND($H400=Q$11,$F400=Graphique!$A$2,$B400=Graphique!$A$1),MAX(Q$11:Q399)+1,"")</f>
        <v/>
      </c>
      <c r="R400" s="21" t="str">
        <f>IF(AND($H400=R$11,$F400=Graphique!$A$2,$B400=Graphique!$A$1),MAX(R$11:R399)+1,"")</f>
        <v/>
      </c>
      <c r="S400" s="21" t="str">
        <f>IF(AND($H400=S$11,$F400=Graphique!$A$2,$B400=Graphique!$A$1),MAX(S$11:S399)+1,"")</f>
        <v/>
      </c>
      <c r="T400" s="21" t="str">
        <f>IF(AND($H400=T$11,$F400=Graphique!$A$2,$B400=Graphique!$A$1),MAX(T$11:T399)+1,"")</f>
        <v/>
      </c>
      <c r="U400" s="21" t="str">
        <f>IF(AND($H400=U$11,$F400=Graphique!$A$2,$B400=Graphique!$A$1),MAX(U$11:U399)+1,"")</f>
        <v/>
      </c>
      <c r="V400" s="21" t="str">
        <f>IF(AND($H400=V$11,$F400=Graphique!$A$2,$B400=Graphique!$A$1),MAX(V$11:V399)+1,"")</f>
        <v/>
      </c>
      <c r="W400" s="21" t="str">
        <f>IF(AND($H400=W$11,$F400=Graphique!$A$2,$B400=Graphique!$A$1),MAX(W$11:W399)+1,"")</f>
        <v/>
      </c>
      <c r="X400" s="21" t="str">
        <f>IF(AND($H400=X$11,$F400=Graphique!$A$2,$B400=Graphique!$A$1),MAX(X$11:X399)+1,"")</f>
        <v/>
      </c>
      <c r="Y400" s="21" t="str">
        <f>IF(AND($H400=Y$11,$F400=Graphique!$A$2,$B400=Graphique!$A$1),MAX(Y$11:Y399)+1,"")</f>
        <v/>
      </c>
      <c r="Z400" s="21" t="str">
        <f>IF(AND($H400=Z$11,$F400=Graphique!$A$2,$B400=Graphique!$A$1),MAX(Z$11:Z399)+1,"")</f>
        <v/>
      </c>
      <c r="AA400" s="21" t="str">
        <f>IF(AND($H400=AA$11,$F400=Graphique!$A$2,$B400=Graphique!$A$1),MAX(AA$11:AA399)+1,"")</f>
        <v/>
      </c>
      <c r="AB400" s="21" t="str">
        <f>IF(AND($H400=AB$11,$F400=Graphique!$A$2,$B400=Graphique!$A$1),MAX(AB$11:AB399)+1,"")</f>
        <v/>
      </c>
      <c r="AC400" s="21" t="str">
        <f>IF(AND($H400=AC$11,$F400=Graphique!$A$2,$B400=Graphique!$A$1),MAX(AC$11:AC399)+1,"")</f>
        <v/>
      </c>
    </row>
    <row r="401" spans="1:29" s="21" customFormat="1" ht="15.75" x14ac:dyDescent="0.25">
      <c r="A401" s="14"/>
      <c r="B401" s="14" t="s">
        <v>164</v>
      </c>
      <c r="C401" s="14" t="s">
        <v>5</v>
      </c>
      <c r="D401" s="14" t="s">
        <v>165</v>
      </c>
      <c r="E401" s="14">
        <v>0.16</v>
      </c>
      <c r="F401" s="14" t="s">
        <v>83</v>
      </c>
      <c r="G401" s="14" t="s">
        <v>85</v>
      </c>
      <c r="H401" s="149" t="s">
        <v>44</v>
      </c>
      <c r="I401" s="143" t="s">
        <v>47</v>
      </c>
      <c r="J401" s="138">
        <v>1</v>
      </c>
      <c r="K401" s="150">
        <v>100</v>
      </c>
      <c r="L401" s="144">
        <v>1960</v>
      </c>
      <c r="M401" s="144"/>
      <c r="N401" s="145"/>
      <c r="O401" s="145">
        <v>1960</v>
      </c>
      <c r="P401" s="21" t="str">
        <f>IF(AND($H401=P$11,$F401=Graphique!$A$2,$B401=Graphique!$A$1),MAX(P$11:P400)+1,"")</f>
        <v/>
      </c>
      <c r="Q401" s="21" t="str">
        <f>IF(AND($H401=Q$11,$F401=Graphique!$A$2,$B401=Graphique!$A$1),MAX(Q$11:Q400)+1,"")</f>
        <v/>
      </c>
      <c r="R401" s="21" t="str">
        <f>IF(AND($H401=R$11,$F401=Graphique!$A$2,$B401=Graphique!$A$1),MAX(R$11:R400)+1,"")</f>
        <v/>
      </c>
      <c r="S401" s="21" t="str">
        <f>IF(AND($H401=S$11,$F401=Graphique!$A$2,$B401=Graphique!$A$1),MAX(S$11:S400)+1,"")</f>
        <v/>
      </c>
      <c r="T401" s="21" t="str">
        <f>IF(AND($H401=T$11,$F401=Graphique!$A$2,$B401=Graphique!$A$1),MAX(T$11:T400)+1,"")</f>
        <v/>
      </c>
      <c r="U401" s="21" t="str">
        <f>IF(AND($H401=U$11,$F401=Graphique!$A$2,$B401=Graphique!$A$1),MAX(U$11:U400)+1,"")</f>
        <v/>
      </c>
      <c r="V401" s="21" t="str">
        <f>IF(AND($H401=V$11,$F401=Graphique!$A$2,$B401=Graphique!$A$1),MAX(V$11:V400)+1,"")</f>
        <v/>
      </c>
      <c r="W401" s="21" t="str">
        <f>IF(AND($H401=W$11,$F401=Graphique!$A$2,$B401=Graphique!$A$1),MAX(W$11:W400)+1,"")</f>
        <v/>
      </c>
      <c r="X401" s="21" t="str">
        <f>IF(AND($H401=X$11,$F401=Graphique!$A$2,$B401=Graphique!$A$1),MAX(X$11:X400)+1,"")</f>
        <v/>
      </c>
      <c r="Y401" s="21" t="str">
        <f>IF(AND($H401=Y$11,$F401=Graphique!$A$2,$B401=Graphique!$A$1),MAX(Y$11:Y400)+1,"")</f>
        <v/>
      </c>
      <c r="Z401" s="21" t="str">
        <f>IF(AND($H401=Z$11,$F401=Graphique!$A$2,$B401=Graphique!$A$1),MAX(Z$11:Z400)+1,"")</f>
        <v/>
      </c>
      <c r="AA401" s="21" t="str">
        <f>IF(AND($H401=AA$11,$F401=Graphique!$A$2,$B401=Graphique!$A$1),MAX(AA$11:AA400)+1,"")</f>
        <v/>
      </c>
      <c r="AB401" s="21" t="str">
        <f>IF(AND($H401=AB$11,$F401=Graphique!$A$2,$B401=Graphique!$A$1),MAX(AB$11:AB400)+1,"")</f>
        <v/>
      </c>
      <c r="AC401" s="21" t="str">
        <f>IF(AND($H401=AC$11,$F401=Graphique!$A$2,$B401=Graphique!$A$1),MAX(AC$11:AC400)+1,"")</f>
        <v/>
      </c>
    </row>
    <row r="402" spans="1:29" s="21" customFormat="1" ht="15.75" x14ac:dyDescent="0.25">
      <c r="A402" s="14"/>
      <c r="B402" s="14" t="s">
        <v>164</v>
      </c>
      <c r="C402" s="14" t="s">
        <v>5</v>
      </c>
      <c r="D402" s="14" t="s">
        <v>165</v>
      </c>
      <c r="E402" s="14">
        <v>0.16</v>
      </c>
      <c r="F402" s="14" t="s">
        <v>83</v>
      </c>
      <c r="G402" s="14" t="s">
        <v>85</v>
      </c>
      <c r="H402" s="149" t="s">
        <v>44</v>
      </c>
      <c r="I402" s="143" t="s">
        <v>51</v>
      </c>
      <c r="J402" s="138">
        <v>1</v>
      </c>
      <c r="K402" s="150">
        <v>100</v>
      </c>
      <c r="L402" s="144">
        <v>1960</v>
      </c>
      <c r="M402" s="144"/>
      <c r="N402" s="145"/>
      <c r="O402" s="145">
        <v>60</v>
      </c>
      <c r="P402" s="21" t="str">
        <f>IF(AND($H402=P$11,$F402=Graphique!$A$2,$B402=Graphique!$A$1),MAX(P$11:P401)+1,"")</f>
        <v/>
      </c>
      <c r="Q402" s="21" t="str">
        <f>IF(AND($H402=Q$11,$F402=Graphique!$A$2,$B402=Graphique!$A$1),MAX(Q$11:Q401)+1,"")</f>
        <v/>
      </c>
      <c r="R402" s="21" t="str">
        <f>IF(AND($H402=R$11,$F402=Graphique!$A$2,$B402=Graphique!$A$1),MAX(R$11:R401)+1,"")</f>
        <v/>
      </c>
      <c r="S402" s="21" t="str">
        <f>IF(AND($H402=S$11,$F402=Graphique!$A$2,$B402=Graphique!$A$1),MAX(S$11:S401)+1,"")</f>
        <v/>
      </c>
      <c r="T402" s="21" t="str">
        <f>IF(AND($H402=T$11,$F402=Graphique!$A$2,$B402=Graphique!$A$1),MAX(T$11:T401)+1,"")</f>
        <v/>
      </c>
      <c r="U402" s="21" t="str">
        <f>IF(AND($H402=U$11,$F402=Graphique!$A$2,$B402=Graphique!$A$1),MAX(U$11:U401)+1,"")</f>
        <v/>
      </c>
      <c r="V402" s="21" t="str">
        <f>IF(AND($H402=V$11,$F402=Graphique!$A$2,$B402=Graphique!$A$1),MAX(V$11:V401)+1,"")</f>
        <v/>
      </c>
      <c r="W402" s="21" t="str">
        <f>IF(AND($H402=W$11,$F402=Graphique!$A$2,$B402=Graphique!$A$1),MAX(W$11:W401)+1,"")</f>
        <v/>
      </c>
      <c r="X402" s="21" t="str">
        <f>IF(AND($H402=X$11,$F402=Graphique!$A$2,$B402=Graphique!$A$1),MAX(X$11:X401)+1,"")</f>
        <v/>
      </c>
      <c r="Y402" s="21" t="str">
        <f>IF(AND($H402=Y$11,$F402=Graphique!$A$2,$B402=Graphique!$A$1),MAX(Y$11:Y401)+1,"")</f>
        <v/>
      </c>
      <c r="Z402" s="21" t="str">
        <f>IF(AND($H402=Z$11,$F402=Graphique!$A$2,$B402=Graphique!$A$1),MAX(Z$11:Z401)+1,"")</f>
        <v/>
      </c>
      <c r="AA402" s="21" t="str">
        <f>IF(AND($H402=AA$11,$F402=Graphique!$A$2,$B402=Graphique!$A$1),MAX(AA$11:AA401)+1,"")</f>
        <v/>
      </c>
      <c r="AB402" s="21" t="str">
        <f>IF(AND($H402=AB$11,$F402=Graphique!$A$2,$B402=Graphique!$A$1),MAX(AB$11:AB401)+1,"")</f>
        <v/>
      </c>
      <c r="AC402" s="21" t="str">
        <f>IF(AND($H402=AC$11,$F402=Graphique!$A$2,$B402=Graphique!$A$1),MAX(AC$11:AC401)+1,"")</f>
        <v/>
      </c>
    </row>
    <row r="403" spans="1:29" s="21" customFormat="1" ht="15.75" x14ac:dyDescent="0.25">
      <c r="A403" s="14"/>
      <c r="B403" s="14" t="s">
        <v>164</v>
      </c>
      <c r="C403" s="14" t="s">
        <v>5</v>
      </c>
      <c r="D403" s="14" t="s">
        <v>165</v>
      </c>
      <c r="E403" s="14">
        <v>0.16</v>
      </c>
      <c r="F403" s="14" t="s">
        <v>83</v>
      </c>
      <c r="G403" s="14" t="s">
        <v>85</v>
      </c>
      <c r="H403" s="149" t="s">
        <v>44</v>
      </c>
      <c r="I403" s="143" t="s">
        <v>132</v>
      </c>
      <c r="J403" s="138">
        <v>2</v>
      </c>
      <c r="K403" s="150">
        <v>200</v>
      </c>
      <c r="L403" s="144">
        <v>2650</v>
      </c>
      <c r="M403" s="144"/>
      <c r="N403" s="145"/>
      <c r="O403" s="145">
        <v>2650</v>
      </c>
      <c r="P403" s="21" t="str">
        <f>IF(AND($H403=P$11,$F403=Graphique!$A$2,$B403=Graphique!$A$1),MAX(P$11:P402)+1,"")</f>
        <v/>
      </c>
      <c r="Q403" s="21" t="str">
        <f>IF(AND($H403=Q$11,$F403=Graphique!$A$2,$B403=Graphique!$A$1),MAX(Q$11:Q402)+1,"")</f>
        <v/>
      </c>
      <c r="R403" s="21" t="str">
        <f>IF(AND($H403=R$11,$F403=Graphique!$A$2,$B403=Graphique!$A$1),MAX(R$11:R402)+1,"")</f>
        <v/>
      </c>
      <c r="S403" s="21" t="str">
        <f>IF(AND($H403=S$11,$F403=Graphique!$A$2,$B403=Graphique!$A$1),MAX(S$11:S402)+1,"")</f>
        <v/>
      </c>
      <c r="T403" s="21" t="str">
        <f>IF(AND($H403=T$11,$F403=Graphique!$A$2,$B403=Graphique!$A$1),MAX(T$11:T402)+1,"")</f>
        <v/>
      </c>
      <c r="U403" s="21" t="str">
        <f>IF(AND($H403=U$11,$F403=Graphique!$A$2,$B403=Graphique!$A$1),MAX(U$11:U402)+1,"")</f>
        <v/>
      </c>
      <c r="V403" s="21" t="str">
        <f>IF(AND($H403=V$11,$F403=Graphique!$A$2,$B403=Graphique!$A$1),MAX(V$11:V402)+1,"")</f>
        <v/>
      </c>
      <c r="W403" s="21" t="str">
        <f>IF(AND($H403=W$11,$F403=Graphique!$A$2,$B403=Graphique!$A$1),MAX(W$11:W402)+1,"")</f>
        <v/>
      </c>
      <c r="X403" s="21" t="str">
        <f>IF(AND($H403=X$11,$F403=Graphique!$A$2,$B403=Graphique!$A$1),MAX(X$11:X402)+1,"")</f>
        <v/>
      </c>
      <c r="Y403" s="21" t="str">
        <f>IF(AND($H403=Y$11,$F403=Graphique!$A$2,$B403=Graphique!$A$1),MAX(Y$11:Y402)+1,"")</f>
        <v/>
      </c>
      <c r="Z403" s="21" t="str">
        <f>IF(AND($H403=Z$11,$F403=Graphique!$A$2,$B403=Graphique!$A$1),MAX(Z$11:Z402)+1,"")</f>
        <v/>
      </c>
      <c r="AA403" s="21" t="str">
        <f>IF(AND($H403=AA$11,$F403=Graphique!$A$2,$B403=Graphique!$A$1),MAX(AA$11:AA402)+1,"")</f>
        <v/>
      </c>
      <c r="AB403" s="21" t="str">
        <f>IF(AND($H403=AB$11,$F403=Graphique!$A$2,$B403=Graphique!$A$1),MAX(AB$11:AB402)+1,"")</f>
        <v/>
      </c>
      <c r="AC403" s="21" t="str">
        <f>IF(AND($H403=AC$11,$F403=Graphique!$A$2,$B403=Graphique!$A$1),MAX(AC$11:AC402)+1,"")</f>
        <v/>
      </c>
    </row>
    <row r="404" spans="1:29" s="21" customFormat="1" ht="15.75" x14ac:dyDescent="0.25">
      <c r="A404" s="14"/>
      <c r="B404" s="14" t="s">
        <v>164</v>
      </c>
      <c r="C404" s="14" t="s">
        <v>5</v>
      </c>
      <c r="D404" s="14" t="s">
        <v>165</v>
      </c>
      <c r="E404" s="14">
        <v>0.16</v>
      </c>
      <c r="F404" s="14" t="s">
        <v>84</v>
      </c>
      <c r="G404" s="14" t="s">
        <v>86</v>
      </c>
      <c r="H404" s="149" t="s">
        <v>44</v>
      </c>
      <c r="I404" s="143" t="s">
        <v>53</v>
      </c>
      <c r="J404" s="138">
        <v>1</v>
      </c>
      <c r="K404" s="150">
        <v>100</v>
      </c>
      <c r="L404" s="144">
        <v>2679</v>
      </c>
      <c r="M404" s="144"/>
      <c r="N404" s="145"/>
      <c r="O404" s="145">
        <v>129</v>
      </c>
      <c r="P404" s="21" t="str">
        <f>IF(AND($H404=P$11,$F404=Graphique!$A$2,$B404=Graphique!$A$1),MAX(P$11:P403)+1,"")</f>
        <v/>
      </c>
      <c r="Q404" s="21" t="str">
        <f>IF(AND($H404=Q$11,$F404=Graphique!$A$2,$B404=Graphique!$A$1),MAX(Q$11:Q403)+1,"")</f>
        <v/>
      </c>
      <c r="R404" s="21" t="str">
        <f>IF(AND($H404=R$11,$F404=Graphique!$A$2,$B404=Graphique!$A$1),MAX(R$11:R403)+1,"")</f>
        <v/>
      </c>
      <c r="S404" s="21" t="str">
        <f>IF(AND($H404=S$11,$F404=Graphique!$A$2,$B404=Graphique!$A$1),MAX(S$11:S403)+1,"")</f>
        <v/>
      </c>
      <c r="T404" s="21" t="str">
        <f>IF(AND($H404=T$11,$F404=Graphique!$A$2,$B404=Graphique!$A$1),MAX(T$11:T403)+1,"")</f>
        <v/>
      </c>
      <c r="U404" s="21" t="str">
        <f>IF(AND($H404=U$11,$F404=Graphique!$A$2,$B404=Graphique!$A$1),MAX(U$11:U403)+1,"")</f>
        <v/>
      </c>
      <c r="V404" s="21" t="str">
        <f>IF(AND($H404=V$11,$F404=Graphique!$A$2,$B404=Graphique!$A$1),MAX(V$11:V403)+1,"")</f>
        <v/>
      </c>
      <c r="W404" s="21" t="str">
        <f>IF(AND($H404=W$11,$F404=Graphique!$A$2,$B404=Graphique!$A$1),MAX(W$11:W403)+1,"")</f>
        <v/>
      </c>
      <c r="X404" s="21" t="str">
        <f>IF(AND($H404=X$11,$F404=Graphique!$A$2,$B404=Graphique!$A$1),MAX(X$11:X403)+1,"")</f>
        <v/>
      </c>
      <c r="Y404" s="21" t="str">
        <f>IF(AND($H404=Y$11,$F404=Graphique!$A$2,$B404=Graphique!$A$1),MAX(Y$11:Y403)+1,"")</f>
        <v/>
      </c>
      <c r="Z404" s="21" t="str">
        <f>IF(AND($H404=Z$11,$F404=Graphique!$A$2,$B404=Graphique!$A$1),MAX(Z$11:Z403)+1,"")</f>
        <v/>
      </c>
      <c r="AA404" s="21" t="str">
        <f>IF(AND($H404=AA$11,$F404=Graphique!$A$2,$B404=Graphique!$A$1),MAX(AA$11:AA403)+1,"")</f>
        <v/>
      </c>
      <c r="AB404" s="21" t="str">
        <f>IF(AND($H404=AB$11,$F404=Graphique!$A$2,$B404=Graphique!$A$1),MAX(AB$11:AB403)+1,"")</f>
        <v/>
      </c>
      <c r="AC404" s="21" t="str">
        <f>IF(AND($H404=AC$11,$F404=Graphique!$A$2,$B404=Graphique!$A$1),MAX(AC$11:AC403)+1,"")</f>
        <v/>
      </c>
    </row>
    <row r="405" spans="1:29" s="21" customFormat="1" ht="15.75" x14ac:dyDescent="0.25">
      <c r="A405" s="14"/>
      <c r="B405" s="14" t="s">
        <v>164</v>
      </c>
      <c r="C405" s="14" t="s">
        <v>5</v>
      </c>
      <c r="D405" s="14" t="s">
        <v>165</v>
      </c>
      <c r="E405" s="14">
        <v>0.16</v>
      </c>
      <c r="F405" s="14" t="s">
        <v>84</v>
      </c>
      <c r="G405" s="14" t="s">
        <v>85</v>
      </c>
      <c r="H405" s="149" t="s">
        <v>44</v>
      </c>
      <c r="I405" s="143" t="s">
        <v>54</v>
      </c>
      <c r="J405" s="138">
        <v>1</v>
      </c>
      <c r="K405" s="150">
        <v>100</v>
      </c>
      <c r="L405" s="144">
        <v>2050</v>
      </c>
      <c r="M405" s="144"/>
      <c r="N405" s="145"/>
      <c r="O405" s="145">
        <v>2050</v>
      </c>
      <c r="P405" s="21" t="str">
        <f>IF(AND($H405=P$11,$F405=Graphique!$A$2,$B405=Graphique!$A$1),MAX(P$11:P404)+1,"")</f>
        <v/>
      </c>
      <c r="Q405" s="21" t="str">
        <f>IF(AND($H405=Q$11,$F405=Graphique!$A$2,$B405=Graphique!$A$1),MAX(Q$11:Q404)+1,"")</f>
        <v/>
      </c>
      <c r="R405" s="21" t="str">
        <f>IF(AND($H405=R$11,$F405=Graphique!$A$2,$B405=Graphique!$A$1),MAX(R$11:R404)+1,"")</f>
        <v/>
      </c>
      <c r="S405" s="21" t="str">
        <f>IF(AND($H405=S$11,$F405=Graphique!$A$2,$B405=Graphique!$A$1),MAX(S$11:S404)+1,"")</f>
        <v/>
      </c>
      <c r="T405" s="21" t="str">
        <f>IF(AND($H405=T$11,$F405=Graphique!$A$2,$B405=Graphique!$A$1),MAX(T$11:T404)+1,"")</f>
        <v/>
      </c>
      <c r="U405" s="21" t="str">
        <f>IF(AND($H405=U$11,$F405=Graphique!$A$2,$B405=Graphique!$A$1),MAX(U$11:U404)+1,"")</f>
        <v/>
      </c>
      <c r="V405" s="21" t="str">
        <f>IF(AND($H405=V$11,$F405=Graphique!$A$2,$B405=Graphique!$A$1),MAX(V$11:V404)+1,"")</f>
        <v/>
      </c>
      <c r="W405" s="21" t="str">
        <f>IF(AND($H405=W$11,$F405=Graphique!$A$2,$B405=Graphique!$A$1),MAX(W$11:W404)+1,"")</f>
        <v/>
      </c>
      <c r="X405" s="21" t="str">
        <f>IF(AND($H405=X$11,$F405=Graphique!$A$2,$B405=Graphique!$A$1),MAX(X$11:X404)+1,"")</f>
        <v/>
      </c>
      <c r="Y405" s="21" t="str">
        <f>IF(AND($H405=Y$11,$F405=Graphique!$A$2,$B405=Graphique!$A$1),MAX(Y$11:Y404)+1,"")</f>
        <v/>
      </c>
      <c r="Z405" s="21" t="str">
        <f>IF(AND($H405=Z$11,$F405=Graphique!$A$2,$B405=Graphique!$A$1),MAX(Z$11:Z404)+1,"")</f>
        <v/>
      </c>
      <c r="AA405" s="21" t="str">
        <f>IF(AND($H405=AA$11,$F405=Graphique!$A$2,$B405=Graphique!$A$1),MAX(AA$11:AA404)+1,"")</f>
        <v/>
      </c>
      <c r="AB405" s="21" t="str">
        <f>IF(AND($H405=AB$11,$F405=Graphique!$A$2,$B405=Graphique!$A$1),MAX(AB$11:AB404)+1,"")</f>
        <v/>
      </c>
      <c r="AC405" s="21" t="str">
        <f>IF(AND($H405=AC$11,$F405=Graphique!$A$2,$B405=Graphique!$A$1),MAX(AC$11:AC404)+1,"")</f>
        <v/>
      </c>
    </row>
    <row r="406" spans="1:29" s="21" customFormat="1" ht="15.75" x14ac:dyDescent="0.25">
      <c r="A406" s="14"/>
      <c r="B406" s="14" t="s">
        <v>164</v>
      </c>
      <c r="C406" s="14" t="s">
        <v>5</v>
      </c>
      <c r="D406" s="14" t="s">
        <v>165</v>
      </c>
      <c r="E406" s="14">
        <v>0.16</v>
      </c>
      <c r="F406" s="14" t="s">
        <v>84</v>
      </c>
      <c r="G406" s="14" t="s">
        <v>86</v>
      </c>
      <c r="H406" s="149" t="s">
        <v>44</v>
      </c>
      <c r="I406" s="143" t="s">
        <v>133</v>
      </c>
      <c r="J406" s="138">
        <v>1</v>
      </c>
      <c r="K406" s="150">
        <v>100</v>
      </c>
      <c r="L406" s="144">
        <v>2670</v>
      </c>
      <c r="M406" s="144"/>
      <c r="N406" s="145"/>
      <c r="O406" s="145">
        <v>2670</v>
      </c>
      <c r="P406" s="21" t="str">
        <f>IF(AND($H406=P$11,$F406=Graphique!$A$2,$B406=Graphique!$A$1),MAX(P$11:P405)+1,"")</f>
        <v/>
      </c>
      <c r="Q406" s="21" t="str">
        <f>IF(AND($H406=Q$11,$F406=Graphique!$A$2,$B406=Graphique!$A$1),MAX(Q$11:Q405)+1,"")</f>
        <v/>
      </c>
      <c r="R406" s="21" t="str">
        <f>IF(AND($H406=R$11,$F406=Graphique!$A$2,$B406=Graphique!$A$1),MAX(R$11:R405)+1,"")</f>
        <v/>
      </c>
      <c r="S406" s="21" t="str">
        <f>IF(AND($H406=S$11,$F406=Graphique!$A$2,$B406=Graphique!$A$1),MAX(S$11:S405)+1,"")</f>
        <v/>
      </c>
      <c r="T406" s="21" t="str">
        <f>IF(AND($H406=T$11,$F406=Graphique!$A$2,$B406=Graphique!$A$1),MAX(T$11:T405)+1,"")</f>
        <v/>
      </c>
      <c r="U406" s="21" t="str">
        <f>IF(AND($H406=U$11,$F406=Graphique!$A$2,$B406=Graphique!$A$1),MAX(U$11:U405)+1,"")</f>
        <v/>
      </c>
      <c r="V406" s="21" t="str">
        <f>IF(AND($H406=V$11,$F406=Graphique!$A$2,$B406=Graphique!$A$1),MAX(V$11:V405)+1,"")</f>
        <v/>
      </c>
      <c r="W406" s="21" t="str">
        <f>IF(AND($H406=W$11,$F406=Graphique!$A$2,$B406=Graphique!$A$1),MAX(W$11:W405)+1,"")</f>
        <v/>
      </c>
      <c r="X406" s="21" t="str">
        <f>IF(AND($H406=X$11,$F406=Graphique!$A$2,$B406=Graphique!$A$1),MAX(X$11:X405)+1,"")</f>
        <v/>
      </c>
      <c r="Y406" s="21" t="str">
        <f>IF(AND($H406=Y$11,$F406=Graphique!$A$2,$B406=Graphique!$A$1),MAX(Y$11:Y405)+1,"")</f>
        <v/>
      </c>
      <c r="Z406" s="21" t="str">
        <f>IF(AND($H406=Z$11,$F406=Graphique!$A$2,$B406=Graphique!$A$1),MAX(Z$11:Z405)+1,"")</f>
        <v/>
      </c>
      <c r="AA406" s="21" t="str">
        <f>IF(AND($H406=AA$11,$F406=Graphique!$A$2,$B406=Graphique!$A$1),MAX(AA$11:AA405)+1,"")</f>
        <v/>
      </c>
      <c r="AB406" s="21" t="str">
        <f>IF(AND($H406=AB$11,$F406=Graphique!$A$2,$B406=Graphique!$A$1),MAX(AB$11:AB405)+1,"")</f>
        <v/>
      </c>
      <c r="AC406" s="21" t="str">
        <f>IF(AND($H406=AC$11,$F406=Graphique!$A$2,$B406=Graphique!$A$1),MAX(AC$11:AC405)+1,"")</f>
        <v/>
      </c>
    </row>
    <row r="407" spans="1:29" s="21" customFormat="1" ht="15.75" x14ac:dyDescent="0.25">
      <c r="A407" s="14"/>
      <c r="B407" s="14" t="s">
        <v>164</v>
      </c>
      <c r="C407" s="14" t="s">
        <v>5</v>
      </c>
      <c r="D407" s="14" t="s">
        <v>165</v>
      </c>
      <c r="E407" s="14">
        <v>0.16</v>
      </c>
      <c r="F407" s="14" t="s">
        <v>84</v>
      </c>
      <c r="G407" s="14" t="s">
        <v>85</v>
      </c>
      <c r="H407" s="149" t="s">
        <v>44</v>
      </c>
      <c r="I407" s="143" t="s">
        <v>74</v>
      </c>
      <c r="J407" s="138">
        <v>1</v>
      </c>
      <c r="K407" s="150">
        <v>100</v>
      </c>
      <c r="L407" s="144">
        <v>2050</v>
      </c>
      <c r="M407" s="144"/>
      <c r="N407" s="145"/>
      <c r="O407" s="145">
        <v>2050</v>
      </c>
      <c r="P407" s="21" t="str">
        <f>IF(AND($H407=P$11,$F407=Graphique!$A$2,$B407=Graphique!$A$1),MAX(P$11:P406)+1,"")</f>
        <v/>
      </c>
      <c r="Q407" s="21" t="str">
        <f>IF(AND($H407=Q$11,$F407=Graphique!$A$2,$B407=Graphique!$A$1),MAX(Q$11:Q406)+1,"")</f>
        <v/>
      </c>
      <c r="R407" s="21" t="str">
        <f>IF(AND($H407=R$11,$F407=Graphique!$A$2,$B407=Graphique!$A$1),MAX(R$11:R406)+1,"")</f>
        <v/>
      </c>
      <c r="S407" s="21" t="str">
        <f>IF(AND($H407=S$11,$F407=Graphique!$A$2,$B407=Graphique!$A$1),MAX(S$11:S406)+1,"")</f>
        <v/>
      </c>
      <c r="T407" s="21" t="str">
        <f>IF(AND($H407=T$11,$F407=Graphique!$A$2,$B407=Graphique!$A$1),MAX(T$11:T406)+1,"")</f>
        <v/>
      </c>
      <c r="U407" s="21" t="str">
        <f>IF(AND($H407=U$11,$F407=Graphique!$A$2,$B407=Graphique!$A$1),MAX(U$11:U406)+1,"")</f>
        <v/>
      </c>
      <c r="V407" s="21" t="str">
        <f>IF(AND($H407=V$11,$F407=Graphique!$A$2,$B407=Graphique!$A$1),MAX(V$11:V406)+1,"")</f>
        <v/>
      </c>
      <c r="W407" s="21" t="str">
        <f>IF(AND($H407=W$11,$F407=Graphique!$A$2,$B407=Graphique!$A$1),MAX(W$11:W406)+1,"")</f>
        <v/>
      </c>
      <c r="X407" s="21" t="str">
        <f>IF(AND($H407=X$11,$F407=Graphique!$A$2,$B407=Graphique!$A$1),MAX(X$11:X406)+1,"")</f>
        <v/>
      </c>
      <c r="Y407" s="21" t="str">
        <f>IF(AND($H407=Y$11,$F407=Graphique!$A$2,$B407=Graphique!$A$1),MAX(Y$11:Y406)+1,"")</f>
        <v/>
      </c>
      <c r="Z407" s="21" t="str">
        <f>IF(AND($H407=Z$11,$F407=Graphique!$A$2,$B407=Graphique!$A$1),MAX(Z$11:Z406)+1,"")</f>
        <v/>
      </c>
      <c r="AA407" s="21" t="str">
        <f>IF(AND($H407=AA$11,$F407=Graphique!$A$2,$B407=Graphique!$A$1),MAX(AA$11:AA406)+1,"")</f>
        <v/>
      </c>
      <c r="AB407" s="21" t="str">
        <f>IF(AND($H407=AB$11,$F407=Graphique!$A$2,$B407=Graphique!$A$1),MAX(AB$11:AB406)+1,"")</f>
        <v/>
      </c>
      <c r="AC407" s="21" t="str">
        <f>IF(AND($H407=AC$11,$F407=Graphique!$A$2,$B407=Graphique!$A$1),MAX(AC$11:AC406)+1,"")</f>
        <v/>
      </c>
    </row>
    <row r="408" spans="1:29" s="21" customFormat="1" ht="15.75" x14ac:dyDescent="0.25">
      <c r="A408" s="14"/>
      <c r="B408" s="14" t="s">
        <v>164</v>
      </c>
      <c r="C408" s="14" t="s">
        <v>5</v>
      </c>
      <c r="D408" s="14" t="s">
        <v>165</v>
      </c>
      <c r="E408" s="14">
        <v>0.16</v>
      </c>
      <c r="F408" s="14" t="s">
        <v>84</v>
      </c>
      <c r="G408" s="14" t="s">
        <v>85</v>
      </c>
      <c r="H408" s="149" t="s">
        <v>44</v>
      </c>
      <c r="I408" s="143" t="s">
        <v>134</v>
      </c>
      <c r="J408" s="138">
        <v>1</v>
      </c>
      <c r="K408" s="150">
        <v>100</v>
      </c>
      <c r="L408" s="144">
        <v>2050</v>
      </c>
      <c r="M408" s="144"/>
      <c r="N408" s="145"/>
      <c r="O408" s="145">
        <v>2050</v>
      </c>
      <c r="P408" s="21" t="str">
        <f>IF(AND($H408=P$11,$F408=Graphique!$A$2,$B408=Graphique!$A$1),MAX(P$11:P407)+1,"")</f>
        <v/>
      </c>
      <c r="Q408" s="21" t="str">
        <f>IF(AND($H408=Q$11,$F408=Graphique!$A$2,$B408=Graphique!$A$1),MAX(Q$11:Q407)+1,"")</f>
        <v/>
      </c>
      <c r="R408" s="21" t="str">
        <f>IF(AND($H408=R$11,$F408=Graphique!$A$2,$B408=Graphique!$A$1),MAX(R$11:R407)+1,"")</f>
        <v/>
      </c>
      <c r="S408" s="21" t="str">
        <f>IF(AND($H408=S$11,$F408=Graphique!$A$2,$B408=Graphique!$A$1),MAX(S$11:S407)+1,"")</f>
        <v/>
      </c>
      <c r="T408" s="21" t="str">
        <f>IF(AND($H408=T$11,$F408=Graphique!$A$2,$B408=Graphique!$A$1),MAX(T$11:T407)+1,"")</f>
        <v/>
      </c>
      <c r="U408" s="21" t="str">
        <f>IF(AND($H408=U$11,$F408=Graphique!$A$2,$B408=Graphique!$A$1),MAX(U$11:U407)+1,"")</f>
        <v/>
      </c>
      <c r="V408" s="21" t="str">
        <f>IF(AND($H408=V$11,$F408=Graphique!$A$2,$B408=Graphique!$A$1),MAX(V$11:V407)+1,"")</f>
        <v/>
      </c>
      <c r="W408" s="21" t="str">
        <f>IF(AND($H408=W$11,$F408=Graphique!$A$2,$B408=Graphique!$A$1),MAX(W$11:W407)+1,"")</f>
        <v/>
      </c>
      <c r="X408" s="21" t="str">
        <f>IF(AND($H408=X$11,$F408=Graphique!$A$2,$B408=Graphique!$A$1),MAX(X$11:X407)+1,"")</f>
        <v/>
      </c>
      <c r="Y408" s="21" t="str">
        <f>IF(AND($H408=Y$11,$F408=Graphique!$A$2,$B408=Graphique!$A$1),MAX(Y$11:Y407)+1,"")</f>
        <v/>
      </c>
      <c r="Z408" s="21" t="str">
        <f>IF(AND($H408=Z$11,$F408=Graphique!$A$2,$B408=Graphique!$A$1),MAX(Z$11:Z407)+1,"")</f>
        <v/>
      </c>
      <c r="AA408" s="21" t="str">
        <f>IF(AND($H408=AA$11,$F408=Graphique!$A$2,$B408=Graphique!$A$1),MAX(AA$11:AA407)+1,"")</f>
        <v/>
      </c>
      <c r="AB408" s="21" t="str">
        <f>IF(AND($H408=AB$11,$F408=Graphique!$A$2,$B408=Graphique!$A$1),MAX(AB$11:AB407)+1,"")</f>
        <v/>
      </c>
      <c r="AC408" s="21" t="str">
        <f>IF(AND($H408=AC$11,$F408=Graphique!$A$2,$B408=Graphique!$A$1),MAX(AC$11:AC407)+1,"")</f>
        <v/>
      </c>
    </row>
    <row r="409" spans="1:29" s="21" customFormat="1" ht="15.75" x14ac:dyDescent="0.25">
      <c r="A409" s="14"/>
      <c r="B409" s="14" t="s">
        <v>164</v>
      </c>
      <c r="C409" s="14" t="s">
        <v>5</v>
      </c>
      <c r="D409" s="14" t="s">
        <v>165</v>
      </c>
      <c r="E409" s="14">
        <v>0.16</v>
      </c>
      <c r="F409" s="14" t="s">
        <v>84</v>
      </c>
      <c r="G409" s="14" t="s">
        <v>86</v>
      </c>
      <c r="H409" s="149" t="s">
        <v>44</v>
      </c>
      <c r="I409" s="143" t="s">
        <v>68</v>
      </c>
      <c r="J409" s="138">
        <v>1</v>
      </c>
      <c r="K409" s="150">
        <v>100</v>
      </c>
      <c r="L409" s="144">
        <v>2670</v>
      </c>
      <c r="M409" s="144"/>
      <c r="N409" s="145"/>
      <c r="O409" s="145">
        <v>2670</v>
      </c>
      <c r="P409" s="21" t="str">
        <f>IF(AND($H409=P$11,$F409=Graphique!$A$2,$B409=Graphique!$A$1),MAX(P$11:P408)+1,"")</f>
        <v/>
      </c>
      <c r="Q409" s="21" t="str">
        <f>IF(AND($H409=Q$11,$F409=Graphique!$A$2,$B409=Graphique!$A$1),MAX(Q$11:Q408)+1,"")</f>
        <v/>
      </c>
      <c r="R409" s="21" t="str">
        <f>IF(AND($H409=R$11,$F409=Graphique!$A$2,$B409=Graphique!$A$1),MAX(R$11:R408)+1,"")</f>
        <v/>
      </c>
      <c r="S409" s="21" t="str">
        <f>IF(AND($H409=S$11,$F409=Graphique!$A$2,$B409=Graphique!$A$1),MAX(S$11:S408)+1,"")</f>
        <v/>
      </c>
      <c r="T409" s="21" t="str">
        <f>IF(AND($H409=T$11,$F409=Graphique!$A$2,$B409=Graphique!$A$1),MAX(T$11:T408)+1,"")</f>
        <v/>
      </c>
      <c r="U409" s="21" t="str">
        <f>IF(AND($H409=U$11,$F409=Graphique!$A$2,$B409=Graphique!$A$1),MAX(U$11:U408)+1,"")</f>
        <v/>
      </c>
      <c r="V409" s="21" t="str">
        <f>IF(AND($H409=V$11,$F409=Graphique!$A$2,$B409=Graphique!$A$1),MAX(V$11:V408)+1,"")</f>
        <v/>
      </c>
      <c r="W409" s="21" t="str">
        <f>IF(AND($H409=W$11,$F409=Graphique!$A$2,$B409=Graphique!$A$1),MAX(W$11:W408)+1,"")</f>
        <v/>
      </c>
      <c r="X409" s="21" t="str">
        <f>IF(AND($H409=X$11,$F409=Graphique!$A$2,$B409=Graphique!$A$1),MAX(X$11:X408)+1,"")</f>
        <v/>
      </c>
      <c r="Y409" s="21" t="str">
        <f>IF(AND($H409=Y$11,$F409=Graphique!$A$2,$B409=Graphique!$A$1),MAX(Y$11:Y408)+1,"")</f>
        <v/>
      </c>
      <c r="Z409" s="21" t="str">
        <f>IF(AND($H409=Z$11,$F409=Graphique!$A$2,$B409=Graphique!$A$1),MAX(Z$11:Z408)+1,"")</f>
        <v/>
      </c>
      <c r="AA409" s="21" t="str">
        <f>IF(AND($H409=AA$11,$F409=Graphique!$A$2,$B409=Graphique!$A$1),MAX(AA$11:AA408)+1,"")</f>
        <v/>
      </c>
      <c r="AB409" s="21" t="str">
        <f>IF(AND($H409=AB$11,$F409=Graphique!$A$2,$B409=Graphique!$A$1),MAX(AB$11:AB408)+1,"")</f>
        <v/>
      </c>
      <c r="AC409" s="21" t="str">
        <f>IF(AND($H409=AC$11,$F409=Graphique!$A$2,$B409=Graphique!$A$1),MAX(AC$11:AC408)+1,"")</f>
        <v/>
      </c>
    </row>
    <row r="410" spans="1:29" s="21" customFormat="1" ht="15.75" x14ac:dyDescent="0.25">
      <c r="A410" s="14"/>
      <c r="B410" s="14" t="s">
        <v>164</v>
      </c>
      <c r="C410" s="14" t="s">
        <v>5</v>
      </c>
      <c r="D410" s="14" t="s">
        <v>165</v>
      </c>
      <c r="E410" s="14">
        <v>0.16</v>
      </c>
      <c r="F410" s="14" t="s">
        <v>83</v>
      </c>
      <c r="G410" s="14" t="s">
        <v>87</v>
      </c>
      <c r="H410" s="30" t="s">
        <v>55</v>
      </c>
      <c r="I410" s="28" t="s">
        <v>56</v>
      </c>
      <c r="J410" s="22">
        <v>1</v>
      </c>
      <c r="K410" s="31">
        <v>100</v>
      </c>
      <c r="L410" s="20">
        <v>2545</v>
      </c>
      <c r="M410" s="20"/>
      <c r="N410" s="32"/>
      <c r="O410" s="16">
        <v>295</v>
      </c>
      <c r="P410" s="21" t="str">
        <f>IF(AND($H410=P$11,$F410=Graphique!$A$2,$B410=Graphique!$A$1),MAX(P$11:P409)+1,"")</f>
        <v/>
      </c>
      <c r="Q410" s="21" t="str">
        <f>IF(AND($H410=Q$11,$F410=Graphique!$A$2,$B410=Graphique!$A$1),MAX(Q$11:Q409)+1,"")</f>
        <v/>
      </c>
      <c r="R410" s="21" t="str">
        <f>IF(AND($H410=R$11,$F410=Graphique!$A$2,$B410=Graphique!$A$1),MAX(R$11:R409)+1,"")</f>
        <v/>
      </c>
      <c r="S410" s="21" t="str">
        <f>IF(AND($H410=S$11,$F410=Graphique!$A$2,$B410=Graphique!$A$1),MAX(S$11:S409)+1,"")</f>
        <v/>
      </c>
      <c r="T410" s="21" t="str">
        <f>IF(AND($H410=T$11,$F410=Graphique!$A$2,$B410=Graphique!$A$1),MAX(T$11:T409)+1,"")</f>
        <v/>
      </c>
      <c r="U410" s="21" t="str">
        <f>IF(AND($H410=U$11,$F410=Graphique!$A$2,$B410=Graphique!$A$1),MAX(U$11:U409)+1,"")</f>
        <v/>
      </c>
      <c r="V410" s="21" t="str">
        <f>IF(AND($H410=V$11,$F410=Graphique!$A$2,$B410=Graphique!$A$1),MAX(V$11:V409)+1,"")</f>
        <v/>
      </c>
      <c r="W410" s="21" t="str">
        <f>IF(AND($H410=W$11,$F410=Graphique!$A$2,$B410=Graphique!$A$1),MAX(W$11:W409)+1,"")</f>
        <v/>
      </c>
      <c r="X410" s="21" t="str">
        <f>IF(AND($H410=X$11,$F410=Graphique!$A$2,$B410=Graphique!$A$1),MAX(X$11:X409)+1,"")</f>
        <v/>
      </c>
      <c r="Y410" s="21" t="str">
        <f>IF(AND($H410=Y$11,$F410=Graphique!$A$2,$B410=Graphique!$A$1),MAX(Y$11:Y409)+1,"")</f>
        <v/>
      </c>
      <c r="Z410" s="21" t="str">
        <f>IF(AND($H410=Z$11,$F410=Graphique!$A$2,$B410=Graphique!$A$1),MAX(Z$11:Z409)+1,"")</f>
        <v/>
      </c>
      <c r="AA410" s="21" t="str">
        <f>IF(AND($H410=AA$11,$F410=Graphique!$A$2,$B410=Graphique!$A$1),MAX(AA$11:AA409)+1,"")</f>
        <v/>
      </c>
      <c r="AB410" s="21" t="str">
        <f>IF(AND($H410=AB$11,$F410=Graphique!$A$2,$B410=Graphique!$A$1),MAX(AB$11:AB409)+1,"")</f>
        <v/>
      </c>
      <c r="AC410" s="21" t="str">
        <f>IF(AND($H410=AC$11,$F410=Graphique!$A$2,$B410=Graphique!$A$1),MAX(AC$11:AC409)+1,"")</f>
        <v/>
      </c>
    </row>
    <row r="411" spans="1:29" s="21" customFormat="1" ht="15.75" x14ac:dyDescent="0.25">
      <c r="A411" s="14"/>
      <c r="B411" s="14" t="s">
        <v>164</v>
      </c>
      <c r="C411" s="14" t="s">
        <v>5</v>
      </c>
      <c r="D411" s="14" t="s">
        <v>165</v>
      </c>
      <c r="E411" s="14">
        <v>0.16</v>
      </c>
      <c r="F411" s="14" t="s">
        <v>84</v>
      </c>
      <c r="G411" s="14" t="s">
        <v>86</v>
      </c>
      <c r="H411" s="98" t="s">
        <v>57</v>
      </c>
      <c r="I411" s="99" t="s">
        <v>58</v>
      </c>
      <c r="J411" s="100">
        <v>1</v>
      </c>
      <c r="K411" s="101">
        <v>100</v>
      </c>
      <c r="L411" s="102">
        <v>2350</v>
      </c>
      <c r="M411" s="102"/>
      <c r="N411" s="166"/>
      <c r="O411" s="166">
        <v>2350</v>
      </c>
      <c r="P411" s="21" t="str">
        <f>IF(AND($H411=P$11,$F411=Graphique!$A$2,$B411=Graphique!$A$1),MAX(P$11:P410)+1,"")</f>
        <v/>
      </c>
      <c r="Q411" s="21" t="str">
        <f>IF(AND($H411=Q$11,$F411=Graphique!$A$2,$B411=Graphique!$A$1),MAX(Q$11:Q410)+1,"")</f>
        <v/>
      </c>
      <c r="R411" s="21" t="str">
        <f>IF(AND($H411=R$11,$F411=Graphique!$A$2,$B411=Graphique!$A$1),MAX(R$11:R410)+1,"")</f>
        <v/>
      </c>
      <c r="S411" s="21" t="str">
        <f>IF(AND($H411=S$11,$F411=Graphique!$A$2,$B411=Graphique!$A$1),MAX(S$11:S410)+1,"")</f>
        <v/>
      </c>
      <c r="T411" s="21" t="str">
        <f>IF(AND($H411=T$11,$F411=Graphique!$A$2,$B411=Graphique!$A$1),MAX(T$11:T410)+1,"")</f>
        <v/>
      </c>
      <c r="U411" s="21" t="str">
        <f>IF(AND($H411=U$11,$F411=Graphique!$A$2,$B411=Graphique!$A$1),MAX(U$11:U410)+1,"")</f>
        <v/>
      </c>
      <c r="V411" s="21" t="str">
        <f>IF(AND($H411=V$11,$F411=Graphique!$A$2,$B411=Graphique!$A$1),MAX(V$11:V410)+1,"")</f>
        <v/>
      </c>
      <c r="W411" s="21" t="str">
        <f>IF(AND($H411=W$11,$F411=Graphique!$A$2,$B411=Graphique!$A$1),MAX(W$11:W410)+1,"")</f>
        <v/>
      </c>
      <c r="X411" s="21" t="str">
        <f>IF(AND($H411=X$11,$F411=Graphique!$A$2,$B411=Graphique!$A$1),MAX(X$11:X410)+1,"")</f>
        <v/>
      </c>
      <c r="Y411" s="21" t="str">
        <f>IF(AND($H411=Y$11,$F411=Graphique!$A$2,$B411=Graphique!$A$1),MAX(Y$11:Y410)+1,"")</f>
        <v/>
      </c>
      <c r="Z411" s="21" t="str">
        <f>IF(AND($H411=Z$11,$F411=Graphique!$A$2,$B411=Graphique!$A$1),MAX(Z$11:Z410)+1,"")</f>
        <v/>
      </c>
      <c r="AA411" s="21" t="str">
        <f>IF(AND($H411=AA$11,$F411=Graphique!$A$2,$B411=Graphique!$A$1),MAX(AA$11:AA410)+1,"")</f>
        <v/>
      </c>
      <c r="AB411" s="21" t="str">
        <f>IF(AND($H411=AB$11,$F411=Graphique!$A$2,$B411=Graphique!$A$1),MAX(AB$11:AB410)+1,"")</f>
        <v/>
      </c>
      <c r="AC411" s="21" t="str">
        <f>IF(AND($H411=AC$11,$F411=Graphique!$A$2,$B411=Graphique!$A$1),MAX(AC$11:AC410)+1,"")</f>
        <v/>
      </c>
    </row>
    <row r="412" spans="1:29" s="21" customFormat="1" ht="15.75" x14ac:dyDescent="0.25">
      <c r="A412" s="14"/>
      <c r="B412" s="14" t="s">
        <v>164</v>
      </c>
      <c r="C412" s="14" t="s">
        <v>5</v>
      </c>
      <c r="D412" s="14" t="s">
        <v>165</v>
      </c>
      <c r="E412" s="14">
        <v>0.16</v>
      </c>
      <c r="F412" s="14" t="s">
        <v>84</v>
      </c>
      <c r="G412" s="14" t="s">
        <v>86</v>
      </c>
      <c r="H412" s="98" t="s">
        <v>57</v>
      </c>
      <c r="I412" s="99" t="s">
        <v>100</v>
      </c>
      <c r="J412" s="103">
        <v>0.5</v>
      </c>
      <c r="K412" s="101">
        <v>50</v>
      </c>
      <c r="L412" s="102">
        <v>1750</v>
      </c>
      <c r="M412" s="102"/>
      <c r="N412" s="166"/>
      <c r="O412" s="166">
        <v>1750</v>
      </c>
      <c r="P412" s="21" t="str">
        <f>IF(AND($H412=P$11,$F412=Graphique!$A$2,$B412=Graphique!$A$1),MAX(P$11:P411)+1,"")</f>
        <v/>
      </c>
      <c r="Q412" s="21" t="str">
        <f>IF(AND($H412=Q$11,$F412=Graphique!$A$2,$B412=Graphique!$A$1),MAX(Q$11:Q411)+1,"")</f>
        <v/>
      </c>
      <c r="R412" s="21" t="str">
        <f>IF(AND($H412=R$11,$F412=Graphique!$A$2,$B412=Graphique!$A$1),MAX(R$11:R411)+1,"")</f>
        <v/>
      </c>
      <c r="S412" s="21" t="str">
        <f>IF(AND($H412=S$11,$F412=Graphique!$A$2,$B412=Graphique!$A$1),MAX(S$11:S411)+1,"")</f>
        <v/>
      </c>
      <c r="T412" s="21" t="str">
        <f>IF(AND($H412=T$11,$F412=Graphique!$A$2,$B412=Graphique!$A$1),MAX(T$11:T411)+1,"")</f>
        <v/>
      </c>
      <c r="U412" s="21" t="str">
        <f>IF(AND($H412=U$11,$F412=Graphique!$A$2,$B412=Graphique!$A$1),MAX(U$11:U411)+1,"")</f>
        <v/>
      </c>
      <c r="V412" s="21" t="str">
        <f>IF(AND($H412=V$11,$F412=Graphique!$A$2,$B412=Graphique!$A$1),MAX(V$11:V411)+1,"")</f>
        <v/>
      </c>
      <c r="W412" s="21" t="str">
        <f>IF(AND($H412=W$11,$F412=Graphique!$A$2,$B412=Graphique!$A$1),MAX(W$11:W411)+1,"")</f>
        <v/>
      </c>
      <c r="X412" s="21" t="str">
        <f>IF(AND($H412=X$11,$F412=Graphique!$A$2,$B412=Graphique!$A$1),MAX(X$11:X411)+1,"")</f>
        <v/>
      </c>
      <c r="Y412" s="21" t="str">
        <f>IF(AND($H412=Y$11,$F412=Graphique!$A$2,$B412=Graphique!$A$1),MAX(Y$11:Y411)+1,"")</f>
        <v/>
      </c>
      <c r="Z412" s="21" t="str">
        <f>IF(AND($H412=Z$11,$F412=Graphique!$A$2,$B412=Graphique!$A$1),MAX(Z$11:Z411)+1,"")</f>
        <v/>
      </c>
      <c r="AA412" s="21" t="str">
        <f>IF(AND($H412=AA$11,$F412=Graphique!$A$2,$B412=Graphique!$A$1),MAX(AA$11:AA411)+1,"")</f>
        <v/>
      </c>
      <c r="AB412" s="21" t="str">
        <f>IF(AND($H412=AB$11,$F412=Graphique!$A$2,$B412=Graphique!$A$1),MAX(AB$11:AB411)+1,"")</f>
        <v/>
      </c>
      <c r="AC412" s="21" t="str">
        <f>IF(AND($H412=AC$11,$F412=Graphique!$A$2,$B412=Graphique!$A$1),MAX(AC$11:AC411)+1,"")</f>
        <v/>
      </c>
    </row>
    <row r="413" spans="1:29" s="21" customFormat="1" ht="15.75" x14ac:dyDescent="0.25">
      <c r="A413" s="14"/>
      <c r="B413" s="14" t="s">
        <v>164</v>
      </c>
      <c r="C413" s="14" t="s">
        <v>5</v>
      </c>
      <c r="D413" s="14" t="s">
        <v>165</v>
      </c>
      <c r="E413" s="14">
        <v>0.16</v>
      </c>
      <c r="F413" s="14" t="s">
        <v>84</v>
      </c>
      <c r="G413" s="14" t="s">
        <v>85</v>
      </c>
      <c r="H413" s="98" t="s">
        <v>57</v>
      </c>
      <c r="I413" s="99" t="s">
        <v>59</v>
      </c>
      <c r="J413" s="100">
        <v>1</v>
      </c>
      <c r="K413" s="101">
        <v>100</v>
      </c>
      <c r="L413" s="102">
        <v>1800</v>
      </c>
      <c r="M413" s="102"/>
      <c r="N413" s="166"/>
      <c r="O413" s="166"/>
      <c r="P413" s="21" t="str">
        <f>IF(AND($H413=P$11,$F413=Graphique!$A$2,$B413=Graphique!$A$1),MAX(P$11:P412)+1,"")</f>
        <v/>
      </c>
      <c r="Q413" s="21" t="str">
        <f>IF(AND($H413=Q$11,$F413=Graphique!$A$2,$B413=Graphique!$A$1),MAX(Q$11:Q412)+1,"")</f>
        <v/>
      </c>
      <c r="R413" s="21" t="str">
        <f>IF(AND($H413=R$11,$F413=Graphique!$A$2,$B413=Graphique!$A$1),MAX(R$11:R412)+1,"")</f>
        <v/>
      </c>
      <c r="S413" s="21" t="str">
        <f>IF(AND($H413=S$11,$F413=Graphique!$A$2,$B413=Graphique!$A$1),MAX(S$11:S412)+1,"")</f>
        <v/>
      </c>
      <c r="T413" s="21" t="str">
        <f>IF(AND($H413=T$11,$F413=Graphique!$A$2,$B413=Graphique!$A$1),MAX(T$11:T412)+1,"")</f>
        <v/>
      </c>
      <c r="U413" s="21" t="str">
        <f>IF(AND($H413=U$11,$F413=Graphique!$A$2,$B413=Graphique!$A$1),MAX(U$11:U412)+1,"")</f>
        <v/>
      </c>
      <c r="V413" s="21" t="str">
        <f>IF(AND($H413=V$11,$F413=Graphique!$A$2,$B413=Graphique!$A$1),MAX(V$11:V412)+1,"")</f>
        <v/>
      </c>
      <c r="W413" s="21" t="str">
        <f>IF(AND($H413=W$11,$F413=Graphique!$A$2,$B413=Graphique!$A$1),MAX(W$11:W412)+1,"")</f>
        <v/>
      </c>
      <c r="X413" s="21" t="str">
        <f>IF(AND($H413=X$11,$F413=Graphique!$A$2,$B413=Graphique!$A$1),MAX(X$11:X412)+1,"")</f>
        <v/>
      </c>
      <c r="Y413" s="21" t="str">
        <f>IF(AND($H413=Y$11,$F413=Graphique!$A$2,$B413=Graphique!$A$1),MAX(Y$11:Y412)+1,"")</f>
        <v/>
      </c>
      <c r="Z413" s="21" t="str">
        <f>IF(AND($H413=Z$11,$F413=Graphique!$A$2,$B413=Graphique!$A$1),MAX(Z$11:Z412)+1,"")</f>
        <v/>
      </c>
      <c r="AA413" s="21" t="str">
        <f>IF(AND($H413=AA$11,$F413=Graphique!$A$2,$B413=Graphique!$A$1),MAX(AA$11:AA412)+1,"")</f>
        <v/>
      </c>
      <c r="AB413" s="21" t="str">
        <f>IF(AND($H413=AB$11,$F413=Graphique!$A$2,$B413=Graphique!$A$1),MAX(AB$11:AB412)+1,"")</f>
        <v/>
      </c>
      <c r="AC413" s="21" t="str">
        <f>IF(AND($H413=AC$11,$F413=Graphique!$A$2,$B413=Graphique!$A$1),MAX(AC$11:AC412)+1,"")</f>
        <v/>
      </c>
    </row>
    <row r="414" spans="1:29" s="21" customFormat="1" ht="15.75" x14ac:dyDescent="0.25">
      <c r="A414" s="14"/>
      <c r="B414" s="14" t="s">
        <v>164</v>
      </c>
      <c r="C414" s="14" t="s">
        <v>5</v>
      </c>
      <c r="D414" s="14" t="s">
        <v>165</v>
      </c>
      <c r="E414" s="14">
        <v>0.16</v>
      </c>
      <c r="F414" s="14" t="s">
        <v>84</v>
      </c>
      <c r="G414" s="14" t="s">
        <v>85</v>
      </c>
      <c r="H414" s="98" t="s">
        <v>57</v>
      </c>
      <c r="I414" s="99" t="s">
        <v>76</v>
      </c>
      <c r="J414" s="103">
        <v>0.5</v>
      </c>
      <c r="K414" s="101">
        <v>50</v>
      </c>
      <c r="L414" s="102"/>
      <c r="M414" s="102"/>
      <c r="N414" s="166"/>
      <c r="O414" s="166"/>
      <c r="P414" s="21" t="str">
        <f>IF(AND($H414=P$11,$F414=Graphique!$A$2,$B414=Graphique!$A$1),MAX(P$11:P413)+1,"")</f>
        <v/>
      </c>
      <c r="Q414" s="21" t="str">
        <f>IF(AND($H414=Q$11,$F414=Graphique!$A$2,$B414=Graphique!$A$1),MAX(Q$11:Q413)+1,"")</f>
        <v/>
      </c>
      <c r="R414" s="21" t="str">
        <f>IF(AND($H414=R$11,$F414=Graphique!$A$2,$B414=Graphique!$A$1),MAX(R$11:R413)+1,"")</f>
        <v/>
      </c>
      <c r="S414" s="21" t="str">
        <f>IF(AND($H414=S$11,$F414=Graphique!$A$2,$B414=Graphique!$A$1),MAX(S$11:S413)+1,"")</f>
        <v/>
      </c>
      <c r="T414" s="21" t="str">
        <f>IF(AND($H414=T$11,$F414=Graphique!$A$2,$B414=Graphique!$A$1),MAX(T$11:T413)+1,"")</f>
        <v/>
      </c>
      <c r="U414" s="21" t="str">
        <f>IF(AND($H414=U$11,$F414=Graphique!$A$2,$B414=Graphique!$A$1),MAX(U$11:U413)+1,"")</f>
        <v/>
      </c>
      <c r="V414" s="21" t="str">
        <f>IF(AND($H414=V$11,$F414=Graphique!$A$2,$B414=Graphique!$A$1),MAX(V$11:V413)+1,"")</f>
        <v/>
      </c>
      <c r="W414" s="21" t="str">
        <f>IF(AND($H414=W$11,$F414=Graphique!$A$2,$B414=Graphique!$A$1),MAX(W$11:W413)+1,"")</f>
        <v/>
      </c>
      <c r="X414" s="21" t="str">
        <f>IF(AND($H414=X$11,$F414=Graphique!$A$2,$B414=Graphique!$A$1),MAX(X$11:X413)+1,"")</f>
        <v/>
      </c>
      <c r="Y414" s="21" t="str">
        <f>IF(AND($H414=Y$11,$F414=Graphique!$A$2,$B414=Graphique!$A$1),MAX(Y$11:Y413)+1,"")</f>
        <v/>
      </c>
      <c r="Z414" s="21" t="str">
        <f>IF(AND($H414=Z$11,$F414=Graphique!$A$2,$B414=Graphique!$A$1),MAX(Z$11:Z413)+1,"")</f>
        <v/>
      </c>
      <c r="AA414" s="21" t="str">
        <f>IF(AND($H414=AA$11,$F414=Graphique!$A$2,$B414=Graphique!$A$1),MAX(AA$11:AA413)+1,"")</f>
        <v/>
      </c>
      <c r="AB414" s="21" t="str">
        <f>IF(AND($H414=AB$11,$F414=Graphique!$A$2,$B414=Graphique!$A$1),MAX(AB$11:AB413)+1,"")</f>
        <v/>
      </c>
      <c r="AC414" s="21" t="str">
        <f>IF(AND($H414=AC$11,$F414=Graphique!$A$2,$B414=Graphique!$A$1),MAX(AC$11:AC413)+1,"")</f>
        <v/>
      </c>
    </row>
    <row r="415" spans="1:29" s="21" customFormat="1" ht="15.75" x14ac:dyDescent="0.25">
      <c r="A415" s="14"/>
      <c r="B415" s="14" t="s">
        <v>164</v>
      </c>
      <c r="C415" s="14" t="s">
        <v>5</v>
      </c>
      <c r="D415" s="14" t="s">
        <v>165</v>
      </c>
      <c r="E415" s="14">
        <v>0.16</v>
      </c>
      <c r="F415" s="14" t="s">
        <v>84</v>
      </c>
      <c r="G415" s="14" t="s">
        <v>86</v>
      </c>
      <c r="H415" s="98" t="s">
        <v>57</v>
      </c>
      <c r="I415" s="99" t="s">
        <v>135</v>
      </c>
      <c r="J415" s="103">
        <v>0.75</v>
      </c>
      <c r="K415" s="101">
        <v>75</v>
      </c>
      <c r="L415" s="102">
        <v>1690</v>
      </c>
      <c r="M415" s="102"/>
      <c r="N415" s="166"/>
      <c r="O415" s="166">
        <v>1690</v>
      </c>
      <c r="P415" s="21" t="str">
        <f>IF(AND($H415=P$11,$F415=Graphique!$A$2,$B415=Graphique!$A$1),MAX(P$11:P414)+1,"")</f>
        <v/>
      </c>
      <c r="Q415" s="21" t="str">
        <f>IF(AND($H415=Q$11,$F415=Graphique!$A$2,$B415=Graphique!$A$1),MAX(Q$11:Q414)+1,"")</f>
        <v/>
      </c>
      <c r="R415" s="21" t="str">
        <f>IF(AND($H415=R$11,$F415=Graphique!$A$2,$B415=Graphique!$A$1),MAX(R$11:R414)+1,"")</f>
        <v/>
      </c>
      <c r="S415" s="21" t="str">
        <f>IF(AND($H415=S$11,$F415=Graphique!$A$2,$B415=Graphique!$A$1),MAX(S$11:S414)+1,"")</f>
        <v/>
      </c>
      <c r="T415" s="21" t="str">
        <f>IF(AND($H415=T$11,$F415=Graphique!$A$2,$B415=Graphique!$A$1),MAX(T$11:T414)+1,"")</f>
        <v/>
      </c>
      <c r="U415" s="21" t="str">
        <f>IF(AND($H415=U$11,$F415=Graphique!$A$2,$B415=Graphique!$A$1),MAX(U$11:U414)+1,"")</f>
        <v/>
      </c>
      <c r="V415" s="21" t="str">
        <f>IF(AND($H415=V$11,$F415=Graphique!$A$2,$B415=Graphique!$A$1),MAX(V$11:V414)+1,"")</f>
        <v/>
      </c>
      <c r="W415" s="21" t="str">
        <f>IF(AND($H415=W$11,$F415=Graphique!$A$2,$B415=Graphique!$A$1),MAX(W$11:W414)+1,"")</f>
        <v/>
      </c>
      <c r="X415" s="21" t="str">
        <f>IF(AND($H415=X$11,$F415=Graphique!$A$2,$B415=Graphique!$A$1),MAX(X$11:X414)+1,"")</f>
        <v/>
      </c>
      <c r="Y415" s="21" t="str">
        <f>IF(AND($H415=Y$11,$F415=Graphique!$A$2,$B415=Graphique!$A$1),MAX(Y$11:Y414)+1,"")</f>
        <v/>
      </c>
      <c r="Z415" s="21" t="str">
        <f>IF(AND($H415=Z$11,$F415=Graphique!$A$2,$B415=Graphique!$A$1),MAX(Z$11:Z414)+1,"")</f>
        <v/>
      </c>
      <c r="AA415" s="21" t="str">
        <f>IF(AND($H415=AA$11,$F415=Graphique!$A$2,$B415=Graphique!$A$1),MAX(AA$11:AA414)+1,"")</f>
        <v/>
      </c>
      <c r="AB415" s="21" t="str">
        <f>IF(AND($H415=AB$11,$F415=Graphique!$A$2,$B415=Graphique!$A$1),MAX(AB$11:AB414)+1,"")</f>
        <v/>
      </c>
      <c r="AC415" s="21" t="str">
        <f>IF(AND($H415=AC$11,$F415=Graphique!$A$2,$B415=Graphique!$A$1),MAX(AC$11:AC414)+1,"")</f>
        <v/>
      </c>
    </row>
    <row r="416" spans="1:29" s="21" customFormat="1" ht="15.75" x14ac:dyDescent="0.25">
      <c r="A416" s="14"/>
      <c r="B416" s="14" t="s">
        <v>164</v>
      </c>
      <c r="C416" s="14" t="s">
        <v>5</v>
      </c>
      <c r="D416" s="14" t="s">
        <v>165</v>
      </c>
      <c r="E416" s="14">
        <v>0.16</v>
      </c>
      <c r="F416" s="14" t="s">
        <v>84</v>
      </c>
      <c r="G416" s="14" t="s">
        <v>86</v>
      </c>
      <c r="H416" s="171" t="s">
        <v>71</v>
      </c>
      <c r="I416" s="172" t="s">
        <v>72</v>
      </c>
      <c r="J416" s="177">
        <v>0.75</v>
      </c>
      <c r="K416" s="174">
        <v>80</v>
      </c>
      <c r="L416" s="175">
        <v>2090</v>
      </c>
      <c r="M416" s="175"/>
      <c r="N416" s="176"/>
      <c r="O416" s="176">
        <v>2090</v>
      </c>
      <c r="P416" s="21" t="str">
        <f>IF(AND($H416=P$11,$F416=Graphique!$A$2,$B416=Graphique!$A$1),MAX(P$11:P415)+1,"")</f>
        <v/>
      </c>
      <c r="Q416" s="21" t="str">
        <f>IF(AND($H416=Q$11,$F416=Graphique!$A$2,$B416=Graphique!$A$1),MAX(Q$11:Q415)+1,"")</f>
        <v/>
      </c>
      <c r="R416" s="21" t="str">
        <f>IF(AND($H416=R$11,$F416=Graphique!$A$2,$B416=Graphique!$A$1),MAX(R$11:R415)+1,"")</f>
        <v/>
      </c>
      <c r="S416" s="21" t="str">
        <f>IF(AND($H416=S$11,$F416=Graphique!$A$2,$B416=Graphique!$A$1),MAX(S$11:S415)+1,"")</f>
        <v/>
      </c>
      <c r="T416" s="21" t="str">
        <f>IF(AND($H416=T$11,$F416=Graphique!$A$2,$B416=Graphique!$A$1),MAX(T$11:T415)+1,"")</f>
        <v/>
      </c>
      <c r="U416" s="21" t="str">
        <f>IF(AND($H416=U$11,$F416=Graphique!$A$2,$B416=Graphique!$A$1),MAX(U$11:U415)+1,"")</f>
        <v/>
      </c>
      <c r="V416" s="21" t="str">
        <f>IF(AND($H416=V$11,$F416=Graphique!$A$2,$B416=Graphique!$A$1),MAX(V$11:V415)+1,"")</f>
        <v/>
      </c>
      <c r="W416" s="21" t="str">
        <f>IF(AND($H416=W$11,$F416=Graphique!$A$2,$B416=Graphique!$A$1),MAX(W$11:W415)+1,"")</f>
        <v/>
      </c>
      <c r="X416" s="21" t="str">
        <f>IF(AND($H416=X$11,$F416=Graphique!$A$2,$B416=Graphique!$A$1),MAX(X$11:X415)+1,"")</f>
        <v/>
      </c>
      <c r="Y416" s="21" t="str">
        <f>IF(AND($H416=Y$11,$F416=Graphique!$A$2,$B416=Graphique!$A$1),MAX(Y$11:Y415)+1,"")</f>
        <v/>
      </c>
      <c r="Z416" s="21" t="str">
        <f>IF(AND($H416=Z$11,$F416=Graphique!$A$2,$B416=Graphique!$A$1),MAX(Z$11:Z415)+1,"")</f>
        <v/>
      </c>
      <c r="AA416" s="21" t="str">
        <f>IF(AND($H416=AA$11,$F416=Graphique!$A$2,$B416=Graphique!$A$1),MAX(AA$11:AA415)+1,"")</f>
        <v/>
      </c>
      <c r="AB416" s="21" t="str">
        <f>IF(AND($H416=AB$11,$F416=Graphique!$A$2,$B416=Graphique!$A$1),MAX(AB$11:AB415)+1,"")</f>
        <v/>
      </c>
      <c r="AC416" s="21" t="str">
        <f>IF(AND($H416=AC$11,$F416=Graphique!$A$2,$B416=Graphique!$A$1),MAX(AC$11:AC415)+1,"")</f>
        <v/>
      </c>
    </row>
    <row r="417" spans="1:29" s="21" customFormat="1" ht="15.75" x14ac:dyDescent="0.25">
      <c r="A417" s="14"/>
      <c r="B417" s="14" t="s">
        <v>164</v>
      </c>
      <c r="C417" s="14" t="s">
        <v>5</v>
      </c>
      <c r="D417" s="14" t="s">
        <v>165</v>
      </c>
      <c r="E417" s="14">
        <v>0.16</v>
      </c>
      <c r="F417" s="14" t="s">
        <v>83</v>
      </c>
      <c r="G417" s="14" t="s">
        <v>86</v>
      </c>
      <c r="H417" s="202" t="s">
        <v>60</v>
      </c>
      <c r="I417" s="198" t="s">
        <v>69</v>
      </c>
      <c r="J417" s="194">
        <v>1</v>
      </c>
      <c r="K417" s="203">
        <v>100</v>
      </c>
      <c r="L417" s="199">
        <v>5645</v>
      </c>
      <c r="M417" s="199"/>
      <c r="N417" s="200"/>
      <c r="O417" s="200">
        <v>515</v>
      </c>
      <c r="P417" s="21" t="str">
        <f>IF(AND($H417=P$11,$F417=Graphique!$A$2,$B417=Graphique!$A$1),MAX(P$11:P416)+1,"")</f>
        <v/>
      </c>
      <c r="Q417" s="21" t="str">
        <f>IF(AND($H417=Q$11,$F417=Graphique!$A$2,$B417=Graphique!$A$1),MAX(Q$11:Q416)+1,"")</f>
        <v/>
      </c>
      <c r="R417" s="21" t="str">
        <f>IF(AND($H417=R$11,$F417=Graphique!$A$2,$B417=Graphique!$A$1),MAX(R$11:R416)+1,"")</f>
        <v/>
      </c>
      <c r="S417" s="21" t="str">
        <f>IF(AND($H417=S$11,$F417=Graphique!$A$2,$B417=Graphique!$A$1),MAX(S$11:S416)+1,"")</f>
        <v/>
      </c>
      <c r="T417" s="21" t="str">
        <f>IF(AND($H417=T$11,$F417=Graphique!$A$2,$B417=Graphique!$A$1),MAX(T$11:T416)+1,"")</f>
        <v/>
      </c>
      <c r="U417" s="21" t="str">
        <f>IF(AND($H417=U$11,$F417=Graphique!$A$2,$B417=Graphique!$A$1),MAX(U$11:U416)+1,"")</f>
        <v/>
      </c>
      <c r="V417" s="21" t="str">
        <f>IF(AND($H417=V$11,$F417=Graphique!$A$2,$B417=Graphique!$A$1),MAX(V$11:V416)+1,"")</f>
        <v/>
      </c>
      <c r="W417" s="21" t="str">
        <f>IF(AND($H417=W$11,$F417=Graphique!$A$2,$B417=Graphique!$A$1),MAX(W$11:W416)+1,"")</f>
        <v/>
      </c>
      <c r="X417" s="21" t="str">
        <f>IF(AND($H417=X$11,$F417=Graphique!$A$2,$B417=Graphique!$A$1),MAX(X$11:X416)+1,"")</f>
        <v/>
      </c>
      <c r="Y417" s="21" t="str">
        <f>IF(AND($H417=Y$11,$F417=Graphique!$A$2,$B417=Graphique!$A$1),MAX(Y$11:Y416)+1,"")</f>
        <v/>
      </c>
      <c r="Z417" s="21" t="str">
        <f>IF(AND($H417=Z$11,$F417=Graphique!$A$2,$B417=Graphique!$A$1),MAX(Z$11:Z416)+1,"")</f>
        <v/>
      </c>
      <c r="AA417" s="21" t="str">
        <f>IF(AND($H417=AA$11,$F417=Graphique!$A$2,$B417=Graphique!$A$1),MAX(AA$11:AA416)+1,"")</f>
        <v/>
      </c>
      <c r="AB417" s="21" t="str">
        <f>IF(AND($H417=AB$11,$F417=Graphique!$A$2,$B417=Graphique!$A$1),MAX(AB$11:AB416)+1,"")</f>
        <v/>
      </c>
      <c r="AC417" s="21" t="str">
        <f>IF(AND($H417=AC$11,$F417=Graphique!$A$2,$B417=Graphique!$A$1),MAX(AC$11:AC416)+1,"")</f>
        <v/>
      </c>
    </row>
    <row r="418" spans="1:29" s="21" customFormat="1" ht="15.75" x14ac:dyDescent="0.25">
      <c r="A418" s="14"/>
      <c r="B418" s="14" t="s">
        <v>164</v>
      </c>
      <c r="C418" s="14" t="s">
        <v>5</v>
      </c>
      <c r="D418" s="14" t="s">
        <v>165</v>
      </c>
      <c r="E418" s="14">
        <v>0.16</v>
      </c>
      <c r="F418" s="14" t="s">
        <v>83</v>
      </c>
      <c r="G418" s="14" t="s">
        <v>86</v>
      </c>
      <c r="H418" s="202" t="s">
        <v>60</v>
      </c>
      <c r="I418" s="198" t="s">
        <v>61</v>
      </c>
      <c r="J418" s="194">
        <v>1</v>
      </c>
      <c r="K418" s="203">
        <v>100</v>
      </c>
      <c r="L418" s="199">
        <v>3210</v>
      </c>
      <c r="M418" s="199"/>
      <c r="N418" s="200"/>
      <c r="O418" s="200">
        <v>280</v>
      </c>
      <c r="P418" s="21" t="str">
        <f>IF(AND($H418=P$11,$F418=Graphique!$A$2,$B418=Graphique!$A$1),MAX(P$11:P417)+1,"")</f>
        <v/>
      </c>
      <c r="Q418" s="21" t="str">
        <f>IF(AND($H418=Q$11,$F418=Graphique!$A$2,$B418=Graphique!$A$1),MAX(Q$11:Q417)+1,"")</f>
        <v/>
      </c>
      <c r="R418" s="21" t="str">
        <f>IF(AND($H418=R$11,$F418=Graphique!$A$2,$B418=Graphique!$A$1),MAX(R$11:R417)+1,"")</f>
        <v/>
      </c>
      <c r="S418" s="21" t="str">
        <f>IF(AND($H418=S$11,$F418=Graphique!$A$2,$B418=Graphique!$A$1),MAX(S$11:S417)+1,"")</f>
        <v/>
      </c>
      <c r="T418" s="21" t="str">
        <f>IF(AND($H418=T$11,$F418=Graphique!$A$2,$B418=Graphique!$A$1),MAX(T$11:T417)+1,"")</f>
        <v/>
      </c>
      <c r="U418" s="21" t="str">
        <f>IF(AND($H418=U$11,$F418=Graphique!$A$2,$B418=Graphique!$A$1),MAX(U$11:U417)+1,"")</f>
        <v/>
      </c>
      <c r="V418" s="21" t="str">
        <f>IF(AND($H418=V$11,$F418=Graphique!$A$2,$B418=Graphique!$A$1),MAX(V$11:V417)+1,"")</f>
        <v/>
      </c>
      <c r="W418" s="21" t="str">
        <f>IF(AND($H418=W$11,$F418=Graphique!$A$2,$B418=Graphique!$A$1),MAX(W$11:W417)+1,"")</f>
        <v/>
      </c>
      <c r="X418" s="21" t="str">
        <f>IF(AND($H418=X$11,$F418=Graphique!$A$2,$B418=Graphique!$A$1),MAX(X$11:X417)+1,"")</f>
        <v/>
      </c>
      <c r="Y418" s="21" t="str">
        <f>IF(AND($H418=Y$11,$F418=Graphique!$A$2,$B418=Graphique!$A$1),MAX(Y$11:Y417)+1,"")</f>
        <v/>
      </c>
      <c r="Z418" s="21" t="str">
        <f>IF(AND($H418=Z$11,$F418=Graphique!$A$2,$B418=Graphique!$A$1),MAX(Z$11:Z417)+1,"")</f>
        <v/>
      </c>
      <c r="AA418" s="21" t="str">
        <f>IF(AND($H418=AA$11,$F418=Graphique!$A$2,$B418=Graphique!$A$1),MAX(AA$11:AA417)+1,"")</f>
        <v/>
      </c>
      <c r="AB418" s="21" t="str">
        <f>IF(AND($H418=AB$11,$F418=Graphique!$A$2,$B418=Graphique!$A$1),MAX(AB$11:AB417)+1,"")</f>
        <v/>
      </c>
      <c r="AC418" s="21" t="str">
        <f>IF(AND($H418=AC$11,$F418=Graphique!$A$2,$B418=Graphique!$A$1),MAX(AC$11:AC417)+1,"")</f>
        <v/>
      </c>
    </row>
    <row r="419" spans="1:29" s="21" customFormat="1" ht="15.75" x14ac:dyDescent="0.25">
      <c r="A419" s="14"/>
      <c r="B419" s="14" t="s">
        <v>164</v>
      </c>
      <c r="C419" s="14" t="s">
        <v>5</v>
      </c>
      <c r="D419" s="14" t="s">
        <v>165</v>
      </c>
      <c r="E419" s="14">
        <v>0.16</v>
      </c>
      <c r="F419" s="14" t="s">
        <v>83</v>
      </c>
      <c r="G419" s="14" t="s">
        <v>85</v>
      </c>
      <c r="H419" s="105" t="s">
        <v>136</v>
      </c>
      <c r="I419" s="106" t="s">
        <v>137</v>
      </c>
      <c r="J419" s="107">
        <v>1</v>
      </c>
      <c r="K419" s="108">
        <v>100</v>
      </c>
      <c r="L419" s="109">
        <v>1770</v>
      </c>
      <c r="M419" s="20"/>
      <c r="N419" s="32"/>
      <c r="O419" s="16">
        <v>1770</v>
      </c>
      <c r="P419" s="21" t="str">
        <f>IF(AND($H419=P$11,$F419=Graphique!$A$2,$B419=Graphique!$A$1),MAX(P$11:P418)+1,"")</f>
        <v/>
      </c>
      <c r="Q419" s="21" t="str">
        <f>IF(AND($H419=Q$11,$F419=Graphique!$A$2,$B419=Graphique!$A$1),MAX(Q$11:Q418)+1,"")</f>
        <v/>
      </c>
      <c r="R419" s="21" t="str">
        <f>IF(AND($H419=R$11,$F419=Graphique!$A$2,$B419=Graphique!$A$1),MAX(R$11:R418)+1,"")</f>
        <v/>
      </c>
      <c r="S419" s="21" t="str">
        <f>IF(AND($H419=S$11,$F419=Graphique!$A$2,$B419=Graphique!$A$1),MAX(S$11:S418)+1,"")</f>
        <v/>
      </c>
      <c r="T419" s="21" t="str">
        <f>IF(AND($H419=T$11,$F419=Graphique!$A$2,$B419=Graphique!$A$1),MAX(T$11:T418)+1,"")</f>
        <v/>
      </c>
      <c r="U419" s="21" t="str">
        <f>IF(AND($H419=U$11,$F419=Graphique!$A$2,$B419=Graphique!$A$1),MAX(U$11:U418)+1,"")</f>
        <v/>
      </c>
      <c r="V419" s="21" t="str">
        <f>IF(AND($H419=V$11,$F419=Graphique!$A$2,$B419=Graphique!$A$1),MAX(V$11:V418)+1,"")</f>
        <v/>
      </c>
      <c r="W419" s="21" t="str">
        <f>IF(AND($H419=W$11,$F419=Graphique!$A$2,$B419=Graphique!$A$1),MAX(W$11:W418)+1,"")</f>
        <v/>
      </c>
      <c r="X419" s="21" t="str">
        <f>IF(AND($H419=X$11,$F419=Graphique!$A$2,$B419=Graphique!$A$1),MAX(X$11:X418)+1,"")</f>
        <v/>
      </c>
      <c r="Y419" s="21" t="str">
        <f>IF(AND($H419=Y$11,$F419=Graphique!$A$2,$B419=Graphique!$A$1),MAX(Y$11:Y418)+1,"")</f>
        <v/>
      </c>
      <c r="Z419" s="21" t="str">
        <f>IF(AND($H419=Z$11,$F419=Graphique!$A$2,$B419=Graphique!$A$1),MAX(Z$11:Z418)+1,"")</f>
        <v/>
      </c>
      <c r="AA419" s="21" t="str">
        <f>IF(AND($H419=AA$11,$F419=Graphique!$A$2,$B419=Graphique!$A$1),MAX(AA$11:AA418)+1,"")</f>
        <v/>
      </c>
      <c r="AB419" s="21" t="str">
        <f>IF(AND($H419=AB$11,$F419=Graphique!$A$2,$B419=Graphique!$A$1),MAX(AB$11:AB418)+1,"")</f>
        <v/>
      </c>
      <c r="AC419" s="21" t="str">
        <f>IF(AND($H419=AC$11,$F419=Graphique!$A$2,$B419=Graphique!$A$1),MAX(AC$11:AC418)+1,"")</f>
        <v/>
      </c>
    </row>
    <row r="420" spans="1:29" s="21" customFormat="1" ht="15.75" x14ac:dyDescent="0.25">
      <c r="A420" s="14"/>
      <c r="B420" s="14" t="s">
        <v>164</v>
      </c>
      <c r="C420" s="14" t="s">
        <v>5</v>
      </c>
      <c r="D420" s="14" t="s">
        <v>165</v>
      </c>
      <c r="E420" s="14">
        <v>0.16</v>
      </c>
      <c r="F420" s="14" t="s">
        <v>83</v>
      </c>
      <c r="G420" s="14" t="s">
        <v>85</v>
      </c>
      <c r="H420" s="105" t="s">
        <v>136</v>
      </c>
      <c r="I420" s="106" t="s">
        <v>137</v>
      </c>
      <c r="J420" s="107">
        <v>2</v>
      </c>
      <c r="K420" s="108">
        <v>200</v>
      </c>
      <c r="L420" s="109">
        <v>2480</v>
      </c>
      <c r="M420" s="20"/>
      <c r="N420" s="32"/>
      <c r="O420" s="16">
        <v>2480</v>
      </c>
      <c r="P420" s="21" t="str">
        <f>IF(AND($H420=P$11,$F420=Graphique!$A$2,$B420=Graphique!$A$1),MAX(P$11:P419)+1,"")</f>
        <v/>
      </c>
      <c r="Q420" s="21" t="str">
        <f>IF(AND($H420=Q$11,$F420=Graphique!$A$2,$B420=Graphique!$A$1),MAX(Q$11:Q419)+1,"")</f>
        <v/>
      </c>
      <c r="R420" s="21" t="str">
        <f>IF(AND($H420=R$11,$F420=Graphique!$A$2,$B420=Graphique!$A$1),MAX(R$11:R419)+1,"")</f>
        <v/>
      </c>
      <c r="S420" s="21" t="str">
        <f>IF(AND($H420=S$11,$F420=Graphique!$A$2,$B420=Graphique!$A$1),MAX(S$11:S419)+1,"")</f>
        <v/>
      </c>
      <c r="T420" s="21" t="str">
        <f>IF(AND($H420=T$11,$F420=Graphique!$A$2,$B420=Graphique!$A$1),MAX(T$11:T419)+1,"")</f>
        <v/>
      </c>
      <c r="U420" s="21" t="str">
        <f>IF(AND($H420=U$11,$F420=Graphique!$A$2,$B420=Graphique!$A$1),MAX(U$11:U419)+1,"")</f>
        <v/>
      </c>
      <c r="V420" s="21" t="str">
        <f>IF(AND($H420=V$11,$F420=Graphique!$A$2,$B420=Graphique!$A$1),MAX(V$11:V419)+1,"")</f>
        <v/>
      </c>
      <c r="W420" s="21" t="str">
        <f>IF(AND($H420=W$11,$F420=Graphique!$A$2,$B420=Graphique!$A$1),MAX(W$11:W419)+1,"")</f>
        <v/>
      </c>
      <c r="X420" s="21" t="str">
        <f>IF(AND($H420=X$11,$F420=Graphique!$A$2,$B420=Graphique!$A$1),MAX(X$11:X419)+1,"")</f>
        <v/>
      </c>
      <c r="Y420" s="21" t="str">
        <f>IF(AND($H420=Y$11,$F420=Graphique!$A$2,$B420=Graphique!$A$1),MAX(Y$11:Y419)+1,"")</f>
        <v/>
      </c>
      <c r="Z420" s="21" t="str">
        <f>IF(AND($H420=Z$11,$F420=Graphique!$A$2,$B420=Graphique!$A$1),MAX(Z$11:Z419)+1,"")</f>
        <v/>
      </c>
      <c r="AA420" s="21" t="str">
        <f>IF(AND($H420=AA$11,$F420=Graphique!$A$2,$B420=Graphique!$A$1),MAX(AA$11:AA419)+1,"")</f>
        <v/>
      </c>
      <c r="AB420" s="21" t="str">
        <f>IF(AND($H420=AB$11,$F420=Graphique!$A$2,$B420=Graphique!$A$1),MAX(AB$11:AB419)+1,"")</f>
        <v/>
      </c>
      <c r="AC420" s="21" t="str">
        <f>IF(AND($H420=AC$11,$F420=Graphique!$A$2,$B420=Graphique!$A$1),MAX(AC$11:AC419)+1,"")</f>
        <v/>
      </c>
    </row>
    <row r="421" spans="1:29" s="21" customFormat="1" ht="15.75" x14ac:dyDescent="0.25">
      <c r="A421" s="14"/>
      <c r="B421" s="14" t="s">
        <v>164</v>
      </c>
      <c r="C421" s="14" t="s">
        <v>5</v>
      </c>
      <c r="D421" s="14" t="s">
        <v>165</v>
      </c>
      <c r="E421" s="14">
        <v>0.16</v>
      </c>
      <c r="F421" s="14" t="s">
        <v>83</v>
      </c>
      <c r="G421" s="14" t="s">
        <v>85</v>
      </c>
      <c r="H421" s="105" t="s">
        <v>136</v>
      </c>
      <c r="I421" s="106" t="s">
        <v>138</v>
      </c>
      <c r="J421" s="107">
        <v>1</v>
      </c>
      <c r="K421" s="108">
        <v>100</v>
      </c>
      <c r="L421" s="109">
        <v>1680</v>
      </c>
      <c r="M421" s="20"/>
      <c r="N421" s="32"/>
      <c r="O421" s="16">
        <v>1680</v>
      </c>
      <c r="P421" s="21" t="str">
        <f>IF(AND($H421=P$11,$F421=Graphique!$A$2,$B421=Graphique!$A$1),MAX(P$11:P420)+1,"")</f>
        <v/>
      </c>
      <c r="Q421" s="21" t="str">
        <f>IF(AND($H421=Q$11,$F421=Graphique!$A$2,$B421=Graphique!$A$1),MAX(Q$11:Q420)+1,"")</f>
        <v/>
      </c>
      <c r="R421" s="21" t="str">
        <f>IF(AND($H421=R$11,$F421=Graphique!$A$2,$B421=Graphique!$A$1),MAX(R$11:R420)+1,"")</f>
        <v/>
      </c>
      <c r="S421" s="21" t="str">
        <f>IF(AND($H421=S$11,$F421=Graphique!$A$2,$B421=Graphique!$A$1),MAX(S$11:S420)+1,"")</f>
        <v/>
      </c>
      <c r="T421" s="21" t="str">
        <f>IF(AND($H421=T$11,$F421=Graphique!$A$2,$B421=Graphique!$A$1),MAX(T$11:T420)+1,"")</f>
        <v/>
      </c>
      <c r="U421" s="21" t="str">
        <f>IF(AND($H421=U$11,$F421=Graphique!$A$2,$B421=Graphique!$A$1),MAX(U$11:U420)+1,"")</f>
        <v/>
      </c>
      <c r="V421" s="21" t="str">
        <f>IF(AND($H421=V$11,$F421=Graphique!$A$2,$B421=Graphique!$A$1),MAX(V$11:V420)+1,"")</f>
        <v/>
      </c>
      <c r="W421" s="21" t="str">
        <f>IF(AND($H421=W$11,$F421=Graphique!$A$2,$B421=Graphique!$A$1),MAX(W$11:W420)+1,"")</f>
        <v/>
      </c>
      <c r="X421" s="21" t="str">
        <f>IF(AND($H421=X$11,$F421=Graphique!$A$2,$B421=Graphique!$A$1),MAX(X$11:X420)+1,"")</f>
        <v/>
      </c>
      <c r="Y421" s="21" t="str">
        <f>IF(AND($H421=Y$11,$F421=Graphique!$A$2,$B421=Graphique!$A$1),MAX(Y$11:Y420)+1,"")</f>
        <v/>
      </c>
      <c r="Z421" s="21" t="str">
        <f>IF(AND($H421=Z$11,$F421=Graphique!$A$2,$B421=Graphique!$A$1),MAX(Z$11:Z420)+1,"")</f>
        <v/>
      </c>
      <c r="AA421" s="21" t="str">
        <f>IF(AND($H421=AA$11,$F421=Graphique!$A$2,$B421=Graphique!$A$1),MAX(AA$11:AA420)+1,"")</f>
        <v/>
      </c>
      <c r="AB421" s="21" t="str">
        <f>IF(AND($H421=AB$11,$F421=Graphique!$A$2,$B421=Graphique!$A$1),MAX(AB$11:AB420)+1,"")</f>
        <v/>
      </c>
      <c r="AC421" s="21" t="str">
        <f>IF(AND($H421=AC$11,$F421=Graphique!$A$2,$B421=Graphique!$A$1),MAX(AC$11:AC420)+1,"")</f>
        <v/>
      </c>
    </row>
    <row r="422" spans="1:29" s="21" customFormat="1" ht="15.75" x14ac:dyDescent="0.25">
      <c r="A422" s="14"/>
      <c r="B422" s="14" t="s">
        <v>164</v>
      </c>
      <c r="C422" s="14" t="s">
        <v>5</v>
      </c>
      <c r="D422" s="14" t="s">
        <v>165</v>
      </c>
      <c r="E422" s="14">
        <v>0.16</v>
      </c>
      <c r="F422" s="14" t="s">
        <v>83</v>
      </c>
      <c r="G422" s="14" t="s">
        <v>85</v>
      </c>
      <c r="H422" s="105" t="s">
        <v>136</v>
      </c>
      <c r="I422" s="106" t="s">
        <v>138</v>
      </c>
      <c r="J422" s="107">
        <v>2</v>
      </c>
      <c r="K422" s="108">
        <v>200</v>
      </c>
      <c r="L422" s="109">
        <v>2350</v>
      </c>
      <c r="M422" s="20"/>
      <c r="N422" s="32"/>
      <c r="O422" s="16">
        <v>2350</v>
      </c>
      <c r="P422" s="21" t="str">
        <f>IF(AND($H422=P$11,$F422=Graphique!$A$2,$B422=Graphique!$A$1),MAX(P$11:P421)+1,"")</f>
        <v/>
      </c>
      <c r="Q422" s="21" t="str">
        <f>IF(AND($H422=Q$11,$F422=Graphique!$A$2,$B422=Graphique!$A$1),MAX(Q$11:Q421)+1,"")</f>
        <v/>
      </c>
      <c r="R422" s="21" t="str">
        <f>IF(AND($H422=R$11,$F422=Graphique!$A$2,$B422=Graphique!$A$1),MAX(R$11:R421)+1,"")</f>
        <v/>
      </c>
      <c r="S422" s="21" t="str">
        <f>IF(AND($H422=S$11,$F422=Graphique!$A$2,$B422=Graphique!$A$1),MAX(S$11:S421)+1,"")</f>
        <v/>
      </c>
      <c r="T422" s="21" t="str">
        <f>IF(AND($H422=T$11,$F422=Graphique!$A$2,$B422=Graphique!$A$1),MAX(T$11:T421)+1,"")</f>
        <v/>
      </c>
      <c r="U422" s="21" t="str">
        <f>IF(AND($H422=U$11,$F422=Graphique!$A$2,$B422=Graphique!$A$1),MAX(U$11:U421)+1,"")</f>
        <v/>
      </c>
      <c r="V422" s="21" t="str">
        <f>IF(AND($H422=V$11,$F422=Graphique!$A$2,$B422=Graphique!$A$1),MAX(V$11:V421)+1,"")</f>
        <v/>
      </c>
      <c r="W422" s="21" t="str">
        <f>IF(AND($H422=W$11,$F422=Graphique!$A$2,$B422=Graphique!$A$1),MAX(W$11:W421)+1,"")</f>
        <v/>
      </c>
      <c r="X422" s="21" t="str">
        <f>IF(AND($H422=X$11,$F422=Graphique!$A$2,$B422=Graphique!$A$1),MAX(X$11:X421)+1,"")</f>
        <v/>
      </c>
      <c r="Y422" s="21" t="str">
        <f>IF(AND($H422=Y$11,$F422=Graphique!$A$2,$B422=Graphique!$A$1),MAX(Y$11:Y421)+1,"")</f>
        <v/>
      </c>
      <c r="Z422" s="21" t="str">
        <f>IF(AND($H422=Z$11,$F422=Graphique!$A$2,$B422=Graphique!$A$1),MAX(Z$11:Z421)+1,"")</f>
        <v/>
      </c>
      <c r="AA422" s="21" t="str">
        <f>IF(AND($H422=AA$11,$F422=Graphique!$A$2,$B422=Graphique!$A$1),MAX(AA$11:AA421)+1,"")</f>
        <v/>
      </c>
      <c r="AB422" s="21" t="str">
        <f>IF(AND($H422=AB$11,$F422=Graphique!$A$2,$B422=Graphique!$A$1),MAX(AB$11:AB421)+1,"")</f>
        <v/>
      </c>
      <c r="AC422" s="21" t="str">
        <f>IF(AND($H422=AC$11,$F422=Graphique!$A$2,$B422=Graphique!$A$1),MAX(AC$11:AC421)+1,"")</f>
        <v/>
      </c>
    </row>
    <row r="423" spans="1:29" s="21" customFormat="1" ht="15.75" x14ac:dyDescent="0.25">
      <c r="A423" s="14"/>
      <c r="B423" s="14" t="s">
        <v>164</v>
      </c>
      <c r="C423" s="14" t="s">
        <v>5</v>
      </c>
      <c r="D423" s="14" t="s">
        <v>165</v>
      </c>
      <c r="E423" s="14">
        <v>0.16</v>
      </c>
      <c r="F423" s="14" t="s">
        <v>83</v>
      </c>
      <c r="G423" s="14" t="s">
        <v>85</v>
      </c>
      <c r="H423" s="105" t="s">
        <v>136</v>
      </c>
      <c r="I423" s="106" t="s">
        <v>139</v>
      </c>
      <c r="J423" s="107">
        <v>1</v>
      </c>
      <c r="K423" s="108">
        <v>100</v>
      </c>
      <c r="L423" s="109">
        <v>1680</v>
      </c>
      <c r="M423" s="20"/>
      <c r="N423" s="32"/>
      <c r="O423" s="16">
        <v>1680</v>
      </c>
      <c r="P423" s="21" t="str">
        <f>IF(AND($H423=P$11,$F423=Graphique!$A$2,$B423=Graphique!$A$1),MAX(P$11:P422)+1,"")</f>
        <v/>
      </c>
      <c r="Q423" s="21" t="str">
        <f>IF(AND($H423=Q$11,$F423=Graphique!$A$2,$B423=Graphique!$A$1),MAX(Q$11:Q422)+1,"")</f>
        <v/>
      </c>
      <c r="R423" s="21" t="str">
        <f>IF(AND($H423=R$11,$F423=Graphique!$A$2,$B423=Graphique!$A$1),MAX(R$11:R422)+1,"")</f>
        <v/>
      </c>
      <c r="S423" s="21" t="str">
        <f>IF(AND($H423=S$11,$F423=Graphique!$A$2,$B423=Graphique!$A$1),MAX(S$11:S422)+1,"")</f>
        <v/>
      </c>
      <c r="T423" s="21" t="str">
        <f>IF(AND($H423=T$11,$F423=Graphique!$A$2,$B423=Graphique!$A$1),MAX(T$11:T422)+1,"")</f>
        <v/>
      </c>
      <c r="U423" s="21" t="str">
        <f>IF(AND($H423=U$11,$F423=Graphique!$A$2,$B423=Graphique!$A$1),MAX(U$11:U422)+1,"")</f>
        <v/>
      </c>
      <c r="V423" s="21" t="str">
        <f>IF(AND($H423=V$11,$F423=Graphique!$A$2,$B423=Graphique!$A$1),MAX(V$11:V422)+1,"")</f>
        <v/>
      </c>
      <c r="W423" s="21" t="str">
        <f>IF(AND($H423=W$11,$F423=Graphique!$A$2,$B423=Graphique!$A$1),MAX(W$11:W422)+1,"")</f>
        <v/>
      </c>
      <c r="X423" s="21" t="str">
        <f>IF(AND($H423=X$11,$F423=Graphique!$A$2,$B423=Graphique!$A$1),MAX(X$11:X422)+1,"")</f>
        <v/>
      </c>
      <c r="Y423" s="21" t="str">
        <f>IF(AND($H423=Y$11,$F423=Graphique!$A$2,$B423=Graphique!$A$1),MAX(Y$11:Y422)+1,"")</f>
        <v/>
      </c>
      <c r="Z423" s="21" t="str">
        <f>IF(AND($H423=Z$11,$F423=Graphique!$A$2,$B423=Graphique!$A$1),MAX(Z$11:Z422)+1,"")</f>
        <v/>
      </c>
      <c r="AA423" s="21" t="str">
        <f>IF(AND($H423=AA$11,$F423=Graphique!$A$2,$B423=Graphique!$A$1),MAX(AA$11:AA422)+1,"")</f>
        <v/>
      </c>
      <c r="AB423" s="21" t="str">
        <f>IF(AND($H423=AB$11,$F423=Graphique!$A$2,$B423=Graphique!$A$1),MAX(AB$11:AB422)+1,"")</f>
        <v/>
      </c>
      <c r="AC423" s="21" t="str">
        <f>IF(AND($H423=AC$11,$F423=Graphique!$A$2,$B423=Graphique!$A$1),MAX(AC$11:AC422)+1,"")</f>
        <v/>
      </c>
    </row>
    <row r="424" spans="1:29" s="21" customFormat="1" ht="15.75" x14ac:dyDescent="0.25">
      <c r="A424" s="14"/>
      <c r="B424" s="14" t="s">
        <v>164</v>
      </c>
      <c r="C424" s="14" t="s">
        <v>5</v>
      </c>
      <c r="D424" s="14" t="s">
        <v>165</v>
      </c>
      <c r="E424" s="14">
        <v>0.16</v>
      </c>
      <c r="F424" s="14" t="s">
        <v>83</v>
      </c>
      <c r="G424" s="14" t="s">
        <v>85</v>
      </c>
      <c r="H424" s="105" t="s">
        <v>136</v>
      </c>
      <c r="I424" s="106" t="s">
        <v>139</v>
      </c>
      <c r="J424" s="107">
        <v>2</v>
      </c>
      <c r="K424" s="108">
        <v>200</v>
      </c>
      <c r="L424" s="109">
        <v>2350</v>
      </c>
      <c r="M424" s="20"/>
      <c r="N424" s="32"/>
      <c r="O424" s="16">
        <v>2350</v>
      </c>
      <c r="P424" s="21" t="str">
        <f>IF(AND($H424=P$11,$F424=Graphique!$A$2,$B424=Graphique!$A$1),MAX(P$11:P423)+1,"")</f>
        <v/>
      </c>
      <c r="Q424" s="21" t="str">
        <f>IF(AND($H424=Q$11,$F424=Graphique!$A$2,$B424=Graphique!$A$1),MAX(Q$11:Q423)+1,"")</f>
        <v/>
      </c>
      <c r="R424" s="21" t="str">
        <f>IF(AND($H424=R$11,$F424=Graphique!$A$2,$B424=Graphique!$A$1),MAX(R$11:R423)+1,"")</f>
        <v/>
      </c>
      <c r="S424" s="21" t="str">
        <f>IF(AND($H424=S$11,$F424=Graphique!$A$2,$B424=Graphique!$A$1),MAX(S$11:S423)+1,"")</f>
        <v/>
      </c>
      <c r="T424" s="21" t="str">
        <f>IF(AND($H424=T$11,$F424=Graphique!$A$2,$B424=Graphique!$A$1),MAX(T$11:T423)+1,"")</f>
        <v/>
      </c>
      <c r="U424" s="21" t="str">
        <f>IF(AND($H424=U$11,$F424=Graphique!$A$2,$B424=Graphique!$A$1),MAX(U$11:U423)+1,"")</f>
        <v/>
      </c>
      <c r="V424" s="21" t="str">
        <f>IF(AND($H424=V$11,$F424=Graphique!$A$2,$B424=Graphique!$A$1),MAX(V$11:V423)+1,"")</f>
        <v/>
      </c>
      <c r="W424" s="21" t="str">
        <f>IF(AND($H424=W$11,$F424=Graphique!$A$2,$B424=Graphique!$A$1),MAX(W$11:W423)+1,"")</f>
        <v/>
      </c>
      <c r="X424" s="21" t="str">
        <f>IF(AND($H424=X$11,$F424=Graphique!$A$2,$B424=Graphique!$A$1),MAX(X$11:X423)+1,"")</f>
        <v/>
      </c>
      <c r="Y424" s="21" t="str">
        <f>IF(AND($H424=Y$11,$F424=Graphique!$A$2,$B424=Graphique!$A$1),MAX(Y$11:Y423)+1,"")</f>
        <v/>
      </c>
      <c r="Z424" s="21" t="str">
        <f>IF(AND($H424=Z$11,$F424=Graphique!$A$2,$B424=Graphique!$A$1),MAX(Z$11:Z423)+1,"")</f>
        <v/>
      </c>
      <c r="AA424" s="21" t="str">
        <f>IF(AND($H424=AA$11,$F424=Graphique!$A$2,$B424=Graphique!$A$1),MAX(AA$11:AA423)+1,"")</f>
        <v/>
      </c>
      <c r="AB424" s="21" t="str">
        <f>IF(AND($H424=AB$11,$F424=Graphique!$A$2,$B424=Graphique!$A$1),MAX(AB$11:AB423)+1,"")</f>
        <v/>
      </c>
      <c r="AC424" s="21" t="str">
        <f>IF(AND($H424=AC$11,$F424=Graphique!$A$2,$B424=Graphique!$A$1),MAX(AC$11:AC423)+1,"")</f>
        <v/>
      </c>
    </row>
    <row r="425" spans="1:29" s="21" customFormat="1" ht="15.75" x14ac:dyDescent="0.25">
      <c r="A425" s="14"/>
      <c r="B425" s="14" t="s">
        <v>164</v>
      </c>
      <c r="C425" s="14" t="s">
        <v>5</v>
      </c>
      <c r="D425" s="14" t="s">
        <v>165</v>
      </c>
      <c r="E425" s="14">
        <v>0.16</v>
      </c>
      <c r="F425" s="14" t="s">
        <v>83</v>
      </c>
      <c r="G425" s="14" t="s">
        <v>85</v>
      </c>
      <c r="H425" s="105" t="s">
        <v>136</v>
      </c>
      <c r="I425" s="106" t="s">
        <v>140</v>
      </c>
      <c r="J425" s="107">
        <v>1</v>
      </c>
      <c r="K425" s="108">
        <v>100</v>
      </c>
      <c r="L425" s="109">
        <v>1770</v>
      </c>
      <c r="M425" s="20"/>
      <c r="N425" s="32"/>
      <c r="O425" s="16">
        <v>1770</v>
      </c>
      <c r="P425" s="21" t="str">
        <f>IF(AND($H425=P$11,$F425=Graphique!$A$2,$B425=Graphique!$A$1),MAX(P$11:P424)+1,"")</f>
        <v/>
      </c>
      <c r="Q425" s="21" t="str">
        <f>IF(AND($H425=Q$11,$F425=Graphique!$A$2,$B425=Graphique!$A$1),MAX(Q$11:Q424)+1,"")</f>
        <v/>
      </c>
      <c r="R425" s="21" t="str">
        <f>IF(AND($H425=R$11,$F425=Graphique!$A$2,$B425=Graphique!$A$1),MAX(R$11:R424)+1,"")</f>
        <v/>
      </c>
      <c r="S425" s="21" t="str">
        <f>IF(AND($H425=S$11,$F425=Graphique!$A$2,$B425=Graphique!$A$1),MAX(S$11:S424)+1,"")</f>
        <v/>
      </c>
      <c r="T425" s="21" t="str">
        <f>IF(AND($H425=T$11,$F425=Graphique!$A$2,$B425=Graphique!$A$1),MAX(T$11:T424)+1,"")</f>
        <v/>
      </c>
      <c r="U425" s="21" t="str">
        <f>IF(AND($H425=U$11,$F425=Graphique!$A$2,$B425=Graphique!$A$1),MAX(U$11:U424)+1,"")</f>
        <v/>
      </c>
      <c r="V425" s="21" t="str">
        <f>IF(AND($H425=V$11,$F425=Graphique!$A$2,$B425=Graphique!$A$1),MAX(V$11:V424)+1,"")</f>
        <v/>
      </c>
      <c r="W425" s="21" t="str">
        <f>IF(AND($H425=W$11,$F425=Graphique!$A$2,$B425=Graphique!$A$1),MAX(W$11:W424)+1,"")</f>
        <v/>
      </c>
      <c r="X425" s="21" t="str">
        <f>IF(AND($H425=X$11,$F425=Graphique!$A$2,$B425=Graphique!$A$1),MAX(X$11:X424)+1,"")</f>
        <v/>
      </c>
      <c r="Y425" s="21" t="str">
        <f>IF(AND($H425=Y$11,$F425=Graphique!$A$2,$B425=Graphique!$A$1),MAX(Y$11:Y424)+1,"")</f>
        <v/>
      </c>
      <c r="Z425" s="21" t="str">
        <f>IF(AND($H425=Z$11,$F425=Graphique!$A$2,$B425=Graphique!$A$1),MAX(Z$11:Z424)+1,"")</f>
        <v/>
      </c>
      <c r="AA425" s="21" t="str">
        <f>IF(AND($H425=AA$11,$F425=Graphique!$A$2,$B425=Graphique!$A$1),MAX(AA$11:AA424)+1,"")</f>
        <v/>
      </c>
      <c r="AB425" s="21" t="str">
        <f>IF(AND($H425=AB$11,$F425=Graphique!$A$2,$B425=Graphique!$A$1),MAX(AB$11:AB424)+1,"")</f>
        <v/>
      </c>
      <c r="AC425" s="21" t="str">
        <f>IF(AND($H425=AC$11,$F425=Graphique!$A$2,$B425=Graphique!$A$1),MAX(AC$11:AC424)+1,"")</f>
        <v/>
      </c>
    </row>
    <row r="426" spans="1:29" s="21" customFormat="1" ht="15.75" x14ac:dyDescent="0.25">
      <c r="A426" s="14"/>
      <c r="B426" s="14" t="s">
        <v>164</v>
      </c>
      <c r="C426" s="14" t="s">
        <v>5</v>
      </c>
      <c r="D426" s="14" t="s">
        <v>165</v>
      </c>
      <c r="E426" s="14">
        <v>0.16</v>
      </c>
      <c r="F426" s="14" t="s">
        <v>84</v>
      </c>
      <c r="G426" s="14" t="s">
        <v>86</v>
      </c>
      <c r="H426" s="105" t="s">
        <v>136</v>
      </c>
      <c r="I426" s="106" t="s">
        <v>141</v>
      </c>
      <c r="J426" s="110">
        <v>0.75</v>
      </c>
      <c r="K426" s="108">
        <v>80</v>
      </c>
      <c r="L426" s="109">
        <v>1820</v>
      </c>
      <c r="M426" s="20"/>
      <c r="N426" s="32"/>
      <c r="O426" s="16">
        <v>1820</v>
      </c>
      <c r="P426" s="21" t="str">
        <f>IF(AND($H426=P$11,$F426=Graphique!$A$2,$B426=Graphique!$A$1),MAX(P$11:P425)+1,"")</f>
        <v/>
      </c>
      <c r="Q426" s="21" t="str">
        <f>IF(AND($H426=Q$11,$F426=Graphique!$A$2,$B426=Graphique!$A$1),MAX(Q$11:Q425)+1,"")</f>
        <v/>
      </c>
      <c r="R426" s="21" t="str">
        <f>IF(AND($H426=R$11,$F426=Graphique!$A$2,$B426=Graphique!$A$1),MAX(R$11:R425)+1,"")</f>
        <v/>
      </c>
      <c r="S426" s="21" t="str">
        <f>IF(AND($H426=S$11,$F426=Graphique!$A$2,$B426=Graphique!$A$1),MAX(S$11:S425)+1,"")</f>
        <v/>
      </c>
      <c r="T426" s="21" t="str">
        <f>IF(AND($H426=T$11,$F426=Graphique!$A$2,$B426=Graphique!$A$1),MAX(T$11:T425)+1,"")</f>
        <v/>
      </c>
      <c r="U426" s="21" t="str">
        <f>IF(AND($H426=U$11,$F426=Graphique!$A$2,$B426=Graphique!$A$1),MAX(U$11:U425)+1,"")</f>
        <v/>
      </c>
      <c r="V426" s="21" t="str">
        <f>IF(AND($H426=V$11,$F426=Graphique!$A$2,$B426=Graphique!$A$1),MAX(V$11:V425)+1,"")</f>
        <v/>
      </c>
      <c r="W426" s="21" t="str">
        <f>IF(AND($H426=W$11,$F426=Graphique!$A$2,$B426=Graphique!$A$1),MAX(W$11:W425)+1,"")</f>
        <v/>
      </c>
      <c r="X426" s="21" t="str">
        <f>IF(AND($H426=X$11,$F426=Graphique!$A$2,$B426=Graphique!$A$1),MAX(X$11:X425)+1,"")</f>
        <v/>
      </c>
      <c r="Y426" s="21" t="str">
        <f>IF(AND($H426=Y$11,$F426=Graphique!$A$2,$B426=Graphique!$A$1),MAX(Y$11:Y425)+1,"")</f>
        <v/>
      </c>
      <c r="Z426" s="21" t="str">
        <f>IF(AND($H426=Z$11,$F426=Graphique!$A$2,$B426=Graphique!$A$1),MAX(Z$11:Z425)+1,"")</f>
        <v/>
      </c>
      <c r="AA426" s="21" t="str">
        <f>IF(AND($H426=AA$11,$F426=Graphique!$A$2,$B426=Graphique!$A$1),MAX(AA$11:AA425)+1,"")</f>
        <v/>
      </c>
      <c r="AB426" s="21" t="str">
        <f>IF(AND($H426=AB$11,$F426=Graphique!$A$2,$B426=Graphique!$A$1),MAX(AB$11:AB425)+1,"")</f>
        <v/>
      </c>
      <c r="AC426" s="21" t="str">
        <f>IF(AND($H426=AC$11,$F426=Graphique!$A$2,$B426=Graphique!$A$1),MAX(AC$11:AC425)+1,"")</f>
        <v/>
      </c>
    </row>
    <row r="427" spans="1:29" s="21" customFormat="1" ht="15.75" x14ac:dyDescent="0.25">
      <c r="A427" s="14"/>
      <c r="B427" s="14" t="s">
        <v>164</v>
      </c>
      <c r="C427" s="14" t="s">
        <v>5</v>
      </c>
      <c r="D427" s="14" t="s">
        <v>165</v>
      </c>
      <c r="E427" s="14">
        <v>0.16</v>
      </c>
      <c r="F427" s="14" t="s">
        <v>84</v>
      </c>
      <c r="G427" s="14" t="s">
        <v>85</v>
      </c>
      <c r="H427" s="105" t="s">
        <v>136</v>
      </c>
      <c r="I427" s="106" t="s">
        <v>142</v>
      </c>
      <c r="J427" s="107">
        <v>1</v>
      </c>
      <c r="K427" s="108">
        <v>100</v>
      </c>
      <c r="L427" s="109">
        <v>1750</v>
      </c>
      <c r="M427" s="20"/>
      <c r="N427" s="32"/>
      <c r="O427" s="16">
        <v>1750</v>
      </c>
      <c r="P427" s="21" t="str">
        <f>IF(AND($H427=P$11,$F427=Graphique!$A$2,$B427=Graphique!$A$1),MAX(P$11:P426)+1,"")</f>
        <v/>
      </c>
      <c r="Q427" s="21" t="str">
        <f>IF(AND($H427=Q$11,$F427=Graphique!$A$2,$B427=Graphique!$A$1),MAX(Q$11:Q426)+1,"")</f>
        <v/>
      </c>
      <c r="R427" s="21" t="str">
        <f>IF(AND($H427=R$11,$F427=Graphique!$A$2,$B427=Graphique!$A$1),MAX(R$11:R426)+1,"")</f>
        <v/>
      </c>
      <c r="S427" s="21" t="str">
        <f>IF(AND($H427=S$11,$F427=Graphique!$A$2,$B427=Graphique!$A$1),MAX(S$11:S426)+1,"")</f>
        <v/>
      </c>
      <c r="T427" s="21" t="str">
        <f>IF(AND($H427=T$11,$F427=Graphique!$A$2,$B427=Graphique!$A$1),MAX(T$11:T426)+1,"")</f>
        <v/>
      </c>
      <c r="U427" s="21" t="str">
        <f>IF(AND($H427=U$11,$F427=Graphique!$A$2,$B427=Graphique!$A$1),MAX(U$11:U426)+1,"")</f>
        <v/>
      </c>
      <c r="V427" s="21" t="str">
        <f>IF(AND($H427=V$11,$F427=Graphique!$A$2,$B427=Graphique!$A$1),MAX(V$11:V426)+1,"")</f>
        <v/>
      </c>
      <c r="W427" s="21" t="str">
        <f>IF(AND($H427=W$11,$F427=Graphique!$A$2,$B427=Graphique!$A$1),MAX(W$11:W426)+1,"")</f>
        <v/>
      </c>
      <c r="X427" s="21" t="str">
        <f>IF(AND($H427=X$11,$F427=Graphique!$A$2,$B427=Graphique!$A$1),MAX(X$11:X426)+1,"")</f>
        <v/>
      </c>
      <c r="Y427" s="21" t="str">
        <f>IF(AND($H427=Y$11,$F427=Graphique!$A$2,$B427=Graphique!$A$1),MAX(Y$11:Y426)+1,"")</f>
        <v/>
      </c>
      <c r="Z427" s="21" t="str">
        <f>IF(AND($H427=Z$11,$F427=Graphique!$A$2,$B427=Graphique!$A$1),MAX(Z$11:Z426)+1,"")</f>
        <v/>
      </c>
      <c r="AA427" s="21" t="str">
        <f>IF(AND($H427=AA$11,$F427=Graphique!$A$2,$B427=Graphique!$A$1),MAX(AA$11:AA426)+1,"")</f>
        <v/>
      </c>
      <c r="AB427" s="21" t="str">
        <f>IF(AND($H427=AB$11,$F427=Graphique!$A$2,$B427=Graphique!$A$1),MAX(AB$11:AB426)+1,"")</f>
        <v/>
      </c>
      <c r="AC427" s="21" t="str">
        <f>IF(AND($H427=AC$11,$F427=Graphique!$A$2,$B427=Graphique!$A$1),MAX(AC$11:AC426)+1,"")</f>
        <v/>
      </c>
    </row>
    <row r="428" spans="1:29" s="21" customFormat="1" ht="15.75" x14ac:dyDescent="0.25">
      <c r="A428" s="14"/>
      <c r="B428" s="14" t="s">
        <v>164</v>
      </c>
      <c r="C428" s="14" t="s">
        <v>5</v>
      </c>
      <c r="D428" s="14" t="s">
        <v>165</v>
      </c>
      <c r="E428" s="14">
        <v>0.16</v>
      </c>
      <c r="F428" s="14" t="s">
        <v>84</v>
      </c>
      <c r="G428" s="14" t="s">
        <v>85</v>
      </c>
      <c r="H428" s="105" t="s">
        <v>136</v>
      </c>
      <c r="I428" s="106" t="s">
        <v>143</v>
      </c>
      <c r="J428" s="107">
        <v>1</v>
      </c>
      <c r="K428" s="108">
        <v>100</v>
      </c>
      <c r="L428" s="109">
        <v>1990</v>
      </c>
      <c r="M428" s="20"/>
      <c r="N428" s="32"/>
      <c r="O428" s="16">
        <v>1990</v>
      </c>
      <c r="P428" s="21" t="str">
        <f>IF(AND($H428=P$11,$F428=Graphique!$A$2,$B428=Graphique!$A$1),MAX(P$11:P427)+1,"")</f>
        <v/>
      </c>
      <c r="Q428" s="21" t="str">
        <f>IF(AND($H428=Q$11,$F428=Graphique!$A$2,$B428=Graphique!$A$1),MAX(Q$11:Q427)+1,"")</f>
        <v/>
      </c>
      <c r="R428" s="21" t="str">
        <f>IF(AND($H428=R$11,$F428=Graphique!$A$2,$B428=Graphique!$A$1),MAX(R$11:R427)+1,"")</f>
        <v/>
      </c>
      <c r="S428" s="21" t="str">
        <f>IF(AND($H428=S$11,$F428=Graphique!$A$2,$B428=Graphique!$A$1),MAX(S$11:S427)+1,"")</f>
        <v/>
      </c>
      <c r="T428" s="21" t="str">
        <f>IF(AND($H428=T$11,$F428=Graphique!$A$2,$B428=Graphique!$A$1),MAX(T$11:T427)+1,"")</f>
        <v/>
      </c>
      <c r="U428" s="21" t="str">
        <f>IF(AND($H428=U$11,$F428=Graphique!$A$2,$B428=Graphique!$A$1),MAX(U$11:U427)+1,"")</f>
        <v/>
      </c>
      <c r="V428" s="21" t="str">
        <f>IF(AND($H428=V$11,$F428=Graphique!$A$2,$B428=Graphique!$A$1),MAX(V$11:V427)+1,"")</f>
        <v/>
      </c>
      <c r="W428" s="21" t="str">
        <f>IF(AND($H428=W$11,$F428=Graphique!$A$2,$B428=Graphique!$A$1),MAX(W$11:W427)+1,"")</f>
        <v/>
      </c>
      <c r="X428" s="21" t="str">
        <f>IF(AND($H428=X$11,$F428=Graphique!$A$2,$B428=Graphique!$A$1),MAX(X$11:X427)+1,"")</f>
        <v/>
      </c>
      <c r="Y428" s="21" t="str">
        <f>IF(AND($H428=Y$11,$F428=Graphique!$A$2,$B428=Graphique!$A$1),MAX(Y$11:Y427)+1,"")</f>
        <v/>
      </c>
      <c r="Z428" s="21" t="str">
        <f>IF(AND($H428=Z$11,$F428=Graphique!$A$2,$B428=Graphique!$A$1),MAX(Z$11:Z427)+1,"")</f>
        <v/>
      </c>
      <c r="AA428" s="21" t="str">
        <f>IF(AND($H428=AA$11,$F428=Graphique!$A$2,$B428=Graphique!$A$1),MAX(AA$11:AA427)+1,"")</f>
        <v/>
      </c>
      <c r="AB428" s="21" t="str">
        <f>IF(AND($H428=AB$11,$F428=Graphique!$A$2,$B428=Graphique!$A$1),MAX(AB$11:AB427)+1,"")</f>
        <v/>
      </c>
      <c r="AC428" s="21" t="str">
        <f>IF(AND($H428=AC$11,$F428=Graphique!$A$2,$B428=Graphique!$A$1),MAX(AC$11:AC427)+1,"")</f>
        <v/>
      </c>
    </row>
    <row r="429" spans="1:29" s="21" customFormat="1" ht="15.75" x14ac:dyDescent="0.25">
      <c r="A429" s="14"/>
      <c r="B429" s="14" t="s">
        <v>164</v>
      </c>
      <c r="C429" s="14" t="s">
        <v>5</v>
      </c>
      <c r="D429" s="14" t="s">
        <v>165</v>
      </c>
      <c r="E429" s="14">
        <v>0.16</v>
      </c>
      <c r="F429" s="14" t="s">
        <v>84</v>
      </c>
      <c r="G429" s="14" t="s">
        <v>86</v>
      </c>
      <c r="H429" s="105" t="s">
        <v>136</v>
      </c>
      <c r="I429" s="106" t="s">
        <v>144</v>
      </c>
      <c r="J429" s="110">
        <v>0.75</v>
      </c>
      <c r="K429" s="108">
        <v>80</v>
      </c>
      <c r="L429" s="109">
        <v>1820</v>
      </c>
      <c r="M429" s="20"/>
      <c r="N429" s="32"/>
      <c r="O429" s="16">
        <v>1820</v>
      </c>
      <c r="P429" s="21" t="str">
        <f>IF(AND($H429=P$11,$F429=Graphique!$A$2,$B429=Graphique!$A$1),MAX(P$11:P428)+1,"")</f>
        <v/>
      </c>
      <c r="Q429" s="21" t="str">
        <f>IF(AND($H429=Q$11,$F429=Graphique!$A$2,$B429=Graphique!$A$1),MAX(Q$11:Q428)+1,"")</f>
        <v/>
      </c>
      <c r="R429" s="21" t="str">
        <f>IF(AND($H429=R$11,$F429=Graphique!$A$2,$B429=Graphique!$A$1),MAX(R$11:R428)+1,"")</f>
        <v/>
      </c>
      <c r="S429" s="21" t="str">
        <f>IF(AND($H429=S$11,$F429=Graphique!$A$2,$B429=Graphique!$A$1),MAX(S$11:S428)+1,"")</f>
        <v/>
      </c>
      <c r="T429" s="21" t="str">
        <f>IF(AND($H429=T$11,$F429=Graphique!$A$2,$B429=Graphique!$A$1),MAX(T$11:T428)+1,"")</f>
        <v/>
      </c>
      <c r="U429" s="21" t="str">
        <f>IF(AND($H429=U$11,$F429=Graphique!$A$2,$B429=Graphique!$A$1),MAX(U$11:U428)+1,"")</f>
        <v/>
      </c>
      <c r="V429" s="21" t="str">
        <f>IF(AND($H429=V$11,$F429=Graphique!$A$2,$B429=Graphique!$A$1),MAX(V$11:V428)+1,"")</f>
        <v/>
      </c>
      <c r="W429" s="21" t="str">
        <f>IF(AND($H429=W$11,$F429=Graphique!$A$2,$B429=Graphique!$A$1),MAX(W$11:W428)+1,"")</f>
        <v/>
      </c>
      <c r="X429" s="21" t="str">
        <f>IF(AND($H429=X$11,$F429=Graphique!$A$2,$B429=Graphique!$A$1),MAX(X$11:X428)+1,"")</f>
        <v/>
      </c>
      <c r="Y429" s="21" t="str">
        <f>IF(AND($H429=Y$11,$F429=Graphique!$A$2,$B429=Graphique!$A$1),MAX(Y$11:Y428)+1,"")</f>
        <v/>
      </c>
      <c r="Z429" s="21" t="str">
        <f>IF(AND($H429=Z$11,$F429=Graphique!$A$2,$B429=Graphique!$A$1),MAX(Z$11:Z428)+1,"")</f>
        <v/>
      </c>
      <c r="AA429" s="21" t="str">
        <f>IF(AND($H429=AA$11,$F429=Graphique!$A$2,$B429=Graphique!$A$1),MAX(AA$11:AA428)+1,"")</f>
        <v/>
      </c>
      <c r="AB429" s="21" t="str">
        <f>IF(AND($H429=AB$11,$F429=Graphique!$A$2,$B429=Graphique!$A$1),MAX(AB$11:AB428)+1,"")</f>
        <v/>
      </c>
      <c r="AC429" s="21" t="str">
        <f>IF(AND($H429=AC$11,$F429=Graphique!$A$2,$B429=Graphique!$A$1),MAX(AC$11:AC428)+1,"")</f>
        <v/>
      </c>
    </row>
    <row r="430" spans="1:29" s="21" customFormat="1" ht="15.75" x14ac:dyDescent="0.25">
      <c r="A430" s="14"/>
      <c r="B430" s="14" t="s">
        <v>164</v>
      </c>
      <c r="C430" s="14" t="s">
        <v>5</v>
      </c>
      <c r="D430" s="14" t="s">
        <v>165</v>
      </c>
      <c r="E430" s="14">
        <v>0.16</v>
      </c>
      <c r="F430" s="14" t="s">
        <v>84</v>
      </c>
      <c r="G430" s="14" t="s">
        <v>85</v>
      </c>
      <c r="H430" s="105" t="s">
        <v>136</v>
      </c>
      <c r="I430" s="106" t="s">
        <v>145</v>
      </c>
      <c r="J430" s="111">
        <v>1.25</v>
      </c>
      <c r="K430" s="108">
        <v>125</v>
      </c>
      <c r="L430" s="109">
        <v>2010</v>
      </c>
      <c r="M430" s="20"/>
      <c r="N430" s="32"/>
      <c r="O430" s="16">
        <v>2010</v>
      </c>
      <c r="P430" s="21" t="str">
        <f>IF(AND($H430=P$11,$F430=Graphique!$A$2,$B430=Graphique!$A$1),MAX(P$11:P429)+1,"")</f>
        <v/>
      </c>
      <c r="Q430" s="21" t="str">
        <f>IF(AND($H430=Q$11,$F430=Graphique!$A$2,$B430=Graphique!$A$1),MAX(Q$11:Q429)+1,"")</f>
        <v/>
      </c>
      <c r="R430" s="21" t="str">
        <f>IF(AND($H430=R$11,$F430=Graphique!$A$2,$B430=Graphique!$A$1),MAX(R$11:R429)+1,"")</f>
        <v/>
      </c>
      <c r="S430" s="21" t="str">
        <f>IF(AND($H430=S$11,$F430=Graphique!$A$2,$B430=Graphique!$A$1),MAX(S$11:S429)+1,"")</f>
        <v/>
      </c>
      <c r="T430" s="21" t="str">
        <f>IF(AND($H430=T$11,$F430=Graphique!$A$2,$B430=Graphique!$A$1),MAX(T$11:T429)+1,"")</f>
        <v/>
      </c>
      <c r="U430" s="21" t="str">
        <f>IF(AND($H430=U$11,$F430=Graphique!$A$2,$B430=Graphique!$A$1),MAX(U$11:U429)+1,"")</f>
        <v/>
      </c>
      <c r="V430" s="21" t="str">
        <f>IF(AND($H430=V$11,$F430=Graphique!$A$2,$B430=Graphique!$A$1),MAX(V$11:V429)+1,"")</f>
        <v/>
      </c>
      <c r="W430" s="21" t="str">
        <f>IF(AND($H430=W$11,$F430=Graphique!$A$2,$B430=Graphique!$A$1),MAX(W$11:W429)+1,"")</f>
        <v/>
      </c>
      <c r="X430" s="21" t="str">
        <f>IF(AND($H430=X$11,$F430=Graphique!$A$2,$B430=Graphique!$A$1),MAX(X$11:X429)+1,"")</f>
        <v/>
      </c>
      <c r="Y430" s="21" t="str">
        <f>IF(AND($H430=Y$11,$F430=Graphique!$A$2,$B430=Graphique!$A$1),MAX(Y$11:Y429)+1,"")</f>
        <v/>
      </c>
      <c r="Z430" s="21" t="str">
        <f>IF(AND($H430=Z$11,$F430=Graphique!$A$2,$B430=Graphique!$A$1),MAX(Z$11:Z429)+1,"")</f>
        <v/>
      </c>
      <c r="AA430" s="21" t="str">
        <f>IF(AND($H430=AA$11,$F430=Graphique!$A$2,$B430=Graphique!$A$1),MAX(AA$11:AA429)+1,"")</f>
        <v/>
      </c>
      <c r="AB430" s="21" t="str">
        <f>IF(AND($H430=AB$11,$F430=Graphique!$A$2,$B430=Graphique!$A$1),MAX(AB$11:AB429)+1,"")</f>
        <v/>
      </c>
      <c r="AC430" s="21" t="str">
        <f>IF(AND($H430=AC$11,$F430=Graphique!$A$2,$B430=Graphique!$A$1),MAX(AC$11:AC429)+1,"")</f>
        <v/>
      </c>
    </row>
    <row r="431" spans="1:29" s="21" customFormat="1" ht="15.75" x14ac:dyDescent="0.25">
      <c r="A431" s="14"/>
      <c r="B431" s="14" t="s">
        <v>164</v>
      </c>
      <c r="C431" s="14" t="s">
        <v>5</v>
      </c>
      <c r="D431" s="14" t="s">
        <v>165</v>
      </c>
      <c r="E431" s="14">
        <v>0.16</v>
      </c>
      <c r="F431" s="14" t="s">
        <v>84</v>
      </c>
      <c r="G431" s="14" t="s">
        <v>86</v>
      </c>
      <c r="H431" s="105" t="s">
        <v>136</v>
      </c>
      <c r="I431" s="106" t="s">
        <v>146</v>
      </c>
      <c r="J431" s="110">
        <v>0.75</v>
      </c>
      <c r="K431" s="108">
        <v>80</v>
      </c>
      <c r="L431" s="109">
        <v>2150</v>
      </c>
      <c r="M431" s="20"/>
      <c r="N431" s="32"/>
      <c r="O431" s="16">
        <v>2150</v>
      </c>
      <c r="P431" s="21" t="str">
        <f>IF(AND($H431=P$11,$F431=Graphique!$A$2,$B431=Graphique!$A$1),MAX(P$11:P430)+1,"")</f>
        <v/>
      </c>
      <c r="Q431" s="21" t="str">
        <f>IF(AND($H431=Q$11,$F431=Graphique!$A$2,$B431=Graphique!$A$1),MAX(Q$11:Q430)+1,"")</f>
        <v/>
      </c>
      <c r="R431" s="21" t="str">
        <f>IF(AND($H431=R$11,$F431=Graphique!$A$2,$B431=Graphique!$A$1),MAX(R$11:R430)+1,"")</f>
        <v/>
      </c>
      <c r="S431" s="21" t="str">
        <f>IF(AND($H431=S$11,$F431=Graphique!$A$2,$B431=Graphique!$A$1),MAX(S$11:S430)+1,"")</f>
        <v/>
      </c>
      <c r="T431" s="21" t="str">
        <f>IF(AND($H431=T$11,$F431=Graphique!$A$2,$B431=Graphique!$A$1),MAX(T$11:T430)+1,"")</f>
        <v/>
      </c>
      <c r="U431" s="21" t="str">
        <f>IF(AND($H431=U$11,$F431=Graphique!$A$2,$B431=Graphique!$A$1),MAX(U$11:U430)+1,"")</f>
        <v/>
      </c>
      <c r="V431" s="21" t="str">
        <f>IF(AND($H431=V$11,$F431=Graphique!$A$2,$B431=Graphique!$A$1),MAX(V$11:V430)+1,"")</f>
        <v/>
      </c>
      <c r="W431" s="21" t="str">
        <f>IF(AND($H431=W$11,$F431=Graphique!$A$2,$B431=Graphique!$A$1),MAX(W$11:W430)+1,"")</f>
        <v/>
      </c>
      <c r="X431" s="21" t="str">
        <f>IF(AND($H431=X$11,$F431=Graphique!$A$2,$B431=Graphique!$A$1),MAX(X$11:X430)+1,"")</f>
        <v/>
      </c>
      <c r="Y431" s="21" t="str">
        <f>IF(AND($H431=Y$11,$F431=Graphique!$A$2,$B431=Graphique!$A$1),MAX(Y$11:Y430)+1,"")</f>
        <v/>
      </c>
      <c r="Z431" s="21" t="str">
        <f>IF(AND($H431=Z$11,$F431=Graphique!$A$2,$B431=Graphique!$A$1),MAX(Z$11:Z430)+1,"")</f>
        <v/>
      </c>
      <c r="AA431" s="21" t="str">
        <f>IF(AND($H431=AA$11,$F431=Graphique!$A$2,$B431=Graphique!$A$1),MAX(AA$11:AA430)+1,"")</f>
        <v/>
      </c>
      <c r="AB431" s="21" t="str">
        <f>IF(AND($H431=AB$11,$F431=Graphique!$A$2,$B431=Graphique!$A$1),MAX(AB$11:AB430)+1,"")</f>
        <v/>
      </c>
      <c r="AC431" s="21" t="str">
        <f>IF(AND($H431=AC$11,$F431=Graphique!$A$2,$B431=Graphique!$A$1),MAX(AC$11:AC430)+1,"")</f>
        <v/>
      </c>
    </row>
    <row r="432" spans="1:29" s="21" customFormat="1" ht="15.75" x14ac:dyDescent="0.25">
      <c r="A432" s="14"/>
      <c r="B432" s="14" t="s">
        <v>164</v>
      </c>
      <c r="C432" s="14" t="s">
        <v>5</v>
      </c>
      <c r="D432" s="14" t="s">
        <v>165</v>
      </c>
      <c r="E432" s="14">
        <v>0.16</v>
      </c>
      <c r="F432" s="14" t="s">
        <v>84</v>
      </c>
      <c r="G432" s="14" t="s">
        <v>86</v>
      </c>
      <c r="H432" s="154" t="s">
        <v>107</v>
      </c>
      <c r="I432" s="155" t="s">
        <v>147</v>
      </c>
      <c r="J432" s="156">
        <v>1</v>
      </c>
      <c r="K432" s="161">
        <v>100</v>
      </c>
      <c r="L432" s="158">
        <v>2350</v>
      </c>
      <c r="M432" s="158"/>
      <c r="N432" s="159"/>
      <c r="O432" s="159">
        <v>2350</v>
      </c>
      <c r="P432" s="21" t="str">
        <f>IF(AND($H432=P$11,$F432=Graphique!$A$2,$B432=Graphique!$A$1),MAX(P$11:P431)+1,"")</f>
        <v/>
      </c>
      <c r="Q432" s="21" t="str">
        <f>IF(AND($H432=Q$11,$F432=Graphique!$A$2,$B432=Graphique!$A$1),MAX(Q$11:Q431)+1,"")</f>
        <v/>
      </c>
      <c r="R432" s="21" t="str">
        <f>IF(AND($H432=R$11,$F432=Graphique!$A$2,$B432=Graphique!$A$1),MAX(R$11:R431)+1,"")</f>
        <v/>
      </c>
      <c r="S432" s="21" t="str">
        <f>IF(AND($H432=S$11,$F432=Graphique!$A$2,$B432=Graphique!$A$1),MAX(S$11:S431)+1,"")</f>
        <v/>
      </c>
      <c r="T432" s="21" t="str">
        <f>IF(AND($H432=T$11,$F432=Graphique!$A$2,$B432=Graphique!$A$1),MAX(T$11:T431)+1,"")</f>
        <v/>
      </c>
      <c r="U432" s="21" t="str">
        <f>IF(AND($H432=U$11,$F432=Graphique!$A$2,$B432=Graphique!$A$1),MAX(U$11:U431)+1,"")</f>
        <v/>
      </c>
      <c r="V432" s="21" t="str">
        <f>IF(AND($H432=V$11,$F432=Graphique!$A$2,$B432=Graphique!$A$1),MAX(V$11:V431)+1,"")</f>
        <v/>
      </c>
      <c r="W432" s="21" t="str">
        <f>IF(AND($H432=W$11,$F432=Graphique!$A$2,$B432=Graphique!$A$1),MAX(W$11:W431)+1,"")</f>
        <v/>
      </c>
      <c r="X432" s="21" t="str">
        <f>IF(AND($H432=X$11,$F432=Graphique!$A$2,$B432=Graphique!$A$1),MAX(X$11:X431)+1,"")</f>
        <v/>
      </c>
      <c r="Y432" s="21" t="str">
        <f>IF(AND($H432=Y$11,$F432=Graphique!$A$2,$B432=Graphique!$A$1),MAX(Y$11:Y431)+1,"")</f>
        <v/>
      </c>
      <c r="Z432" s="21" t="str">
        <f>IF(AND($H432=Z$11,$F432=Graphique!$A$2,$B432=Graphique!$A$1),MAX(Z$11:Z431)+1,"")</f>
        <v/>
      </c>
      <c r="AA432" s="21" t="str">
        <f>IF(AND($H432=AA$11,$F432=Graphique!$A$2,$B432=Graphique!$A$1),MAX(AA$11:AA431)+1,"")</f>
        <v/>
      </c>
      <c r="AB432" s="21" t="str">
        <f>IF(AND($H432=AB$11,$F432=Graphique!$A$2,$B432=Graphique!$A$1),MAX(AB$11:AB431)+1,"")</f>
        <v/>
      </c>
      <c r="AC432" s="21" t="str">
        <f>IF(AND($H432=AC$11,$F432=Graphique!$A$2,$B432=Graphique!$A$1),MAX(AC$11:AC431)+1,"")</f>
        <v/>
      </c>
    </row>
    <row r="433" spans="1:29" s="21" customFormat="1" ht="15.75" x14ac:dyDescent="0.25">
      <c r="A433" s="14"/>
      <c r="B433" s="14" t="s">
        <v>164</v>
      </c>
      <c r="C433" s="14" t="s">
        <v>5</v>
      </c>
      <c r="D433" s="14" t="s">
        <v>165</v>
      </c>
      <c r="E433" s="14">
        <v>0.16</v>
      </c>
      <c r="F433" s="14" t="s">
        <v>84</v>
      </c>
      <c r="G433" s="14" t="s">
        <v>85</v>
      </c>
      <c r="H433" s="154" t="s">
        <v>107</v>
      </c>
      <c r="I433" s="155" t="s">
        <v>148</v>
      </c>
      <c r="J433" s="156">
        <v>1</v>
      </c>
      <c r="K433" s="161">
        <v>100</v>
      </c>
      <c r="L433" s="158">
        <v>1900</v>
      </c>
      <c r="M433" s="158"/>
      <c r="N433" s="159"/>
      <c r="O433" s="159">
        <v>1900</v>
      </c>
      <c r="P433" s="21" t="str">
        <f>IF(AND($H433=P$11,$F433=Graphique!$A$2,$B433=Graphique!$A$1),MAX(P$11:P432)+1,"")</f>
        <v/>
      </c>
      <c r="Q433" s="21" t="str">
        <f>IF(AND($H433=Q$11,$F433=Graphique!$A$2,$B433=Graphique!$A$1),MAX(Q$11:Q432)+1,"")</f>
        <v/>
      </c>
      <c r="R433" s="21" t="str">
        <f>IF(AND($H433=R$11,$F433=Graphique!$A$2,$B433=Graphique!$A$1),MAX(R$11:R432)+1,"")</f>
        <v/>
      </c>
      <c r="S433" s="21" t="str">
        <f>IF(AND($H433=S$11,$F433=Graphique!$A$2,$B433=Graphique!$A$1),MAX(S$11:S432)+1,"")</f>
        <v/>
      </c>
      <c r="T433" s="21" t="str">
        <f>IF(AND($H433=T$11,$F433=Graphique!$A$2,$B433=Graphique!$A$1),MAX(T$11:T432)+1,"")</f>
        <v/>
      </c>
      <c r="U433" s="21" t="str">
        <f>IF(AND($H433=U$11,$F433=Graphique!$A$2,$B433=Graphique!$A$1),MAX(U$11:U432)+1,"")</f>
        <v/>
      </c>
      <c r="V433" s="21" t="str">
        <f>IF(AND($H433=V$11,$F433=Graphique!$A$2,$B433=Graphique!$A$1),MAX(V$11:V432)+1,"")</f>
        <v/>
      </c>
      <c r="W433" s="21" t="str">
        <f>IF(AND($H433=W$11,$F433=Graphique!$A$2,$B433=Graphique!$A$1),MAX(W$11:W432)+1,"")</f>
        <v/>
      </c>
      <c r="X433" s="21" t="str">
        <f>IF(AND($H433=X$11,$F433=Graphique!$A$2,$B433=Graphique!$A$1),MAX(X$11:X432)+1,"")</f>
        <v/>
      </c>
      <c r="Y433" s="21" t="str">
        <f>IF(AND($H433=Y$11,$F433=Graphique!$A$2,$B433=Graphique!$A$1),MAX(Y$11:Y432)+1,"")</f>
        <v/>
      </c>
      <c r="Z433" s="21" t="str">
        <f>IF(AND($H433=Z$11,$F433=Graphique!$A$2,$B433=Graphique!$A$1),MAX(Z$11:Z432)+1,"")</f>
        <v/>
      </c>
      <c r="AA433" s="21" t="str">
        <f>IF(AND($H433=AA$11,$F433=Graphique!$A$2,$B433=Graphique!$A$1),MAX(AA$11:AA432)+1,"")</f>
        <v/>
      </c>
      <c r="AB433" s="21" t="str">
        <f>IF(AND($H433=AB$11,$F433=Graphique!$A$2,$B433=Graphique!$A$1),MAX(AB$11:AB432)+1,"")</f>
        <v/>
      </c>
      <c r="AC433" s="21" t="str">
        <f>IF(AND($H433=AC$11,$F433=Graphique!$A$2,$B433=Graphique!$A$1),MAX(AC$11:AC432)+1,"")</f>
        <v/>
      </c>
    </row>
    <row r="434" spans="1:29" s="21" customFormat="1" ht="15.75" x14ac:dyDescent="0.25">
      <c r="A434" s="14"/>
      <c r="B434" s="14" t="s">
        <v>164</v>
      </c>
      <c r="C434" s="14" t="s">
        <v>5</v>
      </c>
      <c r="D434" s="14" t="s">
        <v>165</v>
      </c>
      <c r="E434" s="14">
        <v>0.16</v>
      </c>
      <c r="F434" s="14" t="s">
        <v>84</v>
      </c>
      <c r="G434" s="14" t="s">
        <v>86</v>
      </c>
      <c r="H434" s="154" t="s">
        <v>107</v>
      </c>
      <c r="I434" s="155" t="s">
        <v>149</v>
      </c>
      <c r="J434" s="156">
        <v>1</v>
      </c>
      <c r="K434" s="161">
        <v>100</v>
      </c>
      <c r="L434" s="158">
        <v>2300</v>
      </c>
      <c r="M434" s="158"/>
      <c r="N434" s="159"/>
      <c r="O434" s="159">
        <v>2300</v>
      </c>
      <c r="P434" s="21" t="str">
        <f>IF(AND($H434=P$11,$F434=Graphique!$A$2,$B434=Graphique!$A$1),MAX(P$11:P433)+1,"")</f>
        <v/>
      </c>
      <c r="Q434" s="21" t="str">
        <f>IF(AND($H434=Q$11,$F434=Graphique!$A$2,$B434=Graphique!$A$1),MAX(Q$11:Q433)+1,"")</f>
        <v/>
      </c>
      <c r="R434" s="21" t="str">
        <f>IF(AND($H434=R$11,$F434=Graphique!$A$2,$B434=Graphique!$A$1),MAX(R$11:R433)+1,"")</f>
        <v/>
      </c>
      <c r="S434" s="21" t="str">
        <f>IF(AND($H434=S$11,$F434=Graphique!$A$2,$B434=Graphique!$A$1),MAX(S$11:S433)+1,"")</f>
        <v/>
      </c>
      <c r="T434" s="21" t="str">
        <f>IF(AND($H434=T$11,$F434=Graphique!$A$2,$B434=Graphique!$A$1),MAX(T$11:T433)+1,"")</f>
        <v/>
      </c>
      <c r="U434" s="21" t="str">
        <f>IF(AND($H434=U$11,$F434=Graphique!$A$2,$B434=Graphique!$A$1),MAX(U$11:U433)+1,"")</f>
        <v/>
      </c>
      <c r="V434" s="21" t="str">
        <f>IF(AND($H434=V$11,$F434=Graphique!$A$2,$B434=Graphique!$A$1),MAX(V$11:V433)+1,"")</f>
        <v/>
      </c>
      <c r="W434" s="21" t="str">
        <f>IF(AND($H434=W$11,$F434=Graphique!$A$2,$B434=Graphique!$A$1),MAX(W$11:W433)+1,"")</f>
        <v/>
      </c>
      <c r="X434" s="21" t="str">
        <f>IF(AND($H434=X$11,$F434=Graphique!$A$2,$B434=Graphique!$A$1),MAX(X$11:X433)+1,"")</f>
        <v/>
      </c>
      <c r="Y434" s="21" t="str">
        <f>IF(AND($H434=Y$11,$F434=Graphique!$A$2,$B434=Graphique!$A$1),MAX(Y$11:Y433)+1,"")</f>
        <v/>
      </c>
      <c r="Z434" s="21" t="str">
        <f>IF(AND($H434=Z$11,$F434=Graphique!$A$2,$B434=Graphique!$A$1),MAX(Z$11:Z433)+1,"")</f>
        <v/>
      </c>
      <c r="AA434" s="21" t="str">
        <f>IF(AND($H434=AA$11,$F434=Graphique!$A$2,$B434=Graphique!$A$1),MAX(AA$11:AA433)+1,"")</f>
        <v/>
      </c>
      <c r="AB434" s="21" t="str">
        <f>IF(AND($H434=AB$11,$F434=Graphique!$A$2,$B434=Graphique!$A$1),MAX(AB$11:AB433)+1,"")</f>
        <v/>
      </c>
      <c r="AC434" s="21" t="str">
        <f>IF(AND($H434=AC$11,$F434=Graphique!$A$2,$B434=Graphique!$A$1),MAX(AC$11:AC433)+1,"")</f>
        <v/>
      </c>
    </row>
    <row r="435" spans="1:29" s="21" customFormat="1" ht="15.75" x14ac:dyDescent="0.25">
      <c r="A435" s="14"/>
      <c r="B435" s="14" t="s">
        <v>164</v>
      </c>
      <c r="C435" s="14" t="s">
        <v>5</v>
      </c>
      <c r="D435" s="14" t="s">
        <v>165</v>
      </c>
      <c r="E435" s="14">
        <v>0.16</v>
      </c>
      <c r="F435" s="14" t="s">
        <v>83</v>
      </c>
      <c r="G435" s="14" t="s">
        <v>85</v>
      </c>
      <c r="H435" s="154" t="s">
        <v>107</v>
      </c>
      <c r="I435" s="155" t="s">
        <v>150</v>
      </c>
      <c r="J435" s="156">
        <v>1</v>
      </c>
      <c r="K435" s="161">
        <v>100</v>
      </c>
      <c r="L435" s="158">
        <v>1850</v>
      </c>
      <c r="M435" s="158"/>
      <c r="N435" s="159"/>
      <c r="O435" s="159">
        <v>1850</v>
      </c>
      <c r="P435" s="21" t="str">
        <f>IF(AND($H435=P$11,$F435=Graphique!$A$2,$B435=Graphique!$A$1),MAX(P$11:P434)+1,"")</f>
        <v/>
      </c>
      <c r="Q435" s="21" t="str">
        <f>IF(AND($H435=Q$11,$F435=Graphique!$A$2,$B435=Graphique!$A$1),MAX(Q$11:Q434)+1,"")</f>
        <v/>
      </c>
      <c r="R435" s="21" t="str">
        <f>IF(AND($H435=R$11,$F435=Graphique!$A$2,$B435=Graphique!$A$1),MAX(R$11:R434)+1,"")</f>
        <v/>
      </c>
      <c r="S435" s="21" t="str">
        <f>IF(AND($H435=S$11,$F435=Graphique!$A$2,$B435=Graphique!$A$1),MAX(S$11:S434)+1,"")</f>
        <v/>
      </c>
      <c r="T435" s="21" t="str">
        <f>IF(AND($H435=T$11,$F435=Graphique!$A$2,$B435=Graphique!$A$1),MAX(T$11:T434)+1,"")</f>
        <v/>
      </c>
      <c r="U435" s="21" t="str">
        <f>IF(AND($H435=U$11,$F435=Graphique!$A$2,$B435=Graphique!$A$1),MAX(U$11:U434)+1,"")</f>
        <v/>
      </c>
      <c r="V435" s="21" t="str">
        <f>IF(AND($H435=V$11,$F435=Graphique!$A$2,$B435=Graphique!$A$1),MAX(V$11:V434)+1,"")</f>
        <v/>
      </c>
      <c r="W435" s="21" t="str">
        <f>IF(AND($H435=W$11,$F435=Graphique!$A$2,$B435=Graphique!$A$1),MAX(W$11:W434)+1,"")</f>
        <v/>
      </c>
      <c r="X435" s="21" t="str">
        <f>IF(AND($H435=X$11,$F435=Graphique!$A$2,$B435=Graphique!$A$1),MAX(X$11:X434)+1,"")</f>
        <v/>
      </c>
      <c r="Y435" s="21" t="str">
        <f>IF(AND($H435=Y$11,$F435=Graphique!$A$2,$B435=Graphique!$A$1),MAX(Y$11:Y434)+1,"")</f>
        <v/>
      </c>
      <c r="Z435" s="21" t="str">
        <f>IF(AND($H435=Z$11,$F435=Graphique!$A$2,$B435=Graphique!$A$1),MAX(Z$11:Z434)+1,"")</f>
        <v/>
      </c>
      <c r="AA435" s="21" t="str">
        <f>IF(AND($H435=AA$11,$F435=Graphique!$A$2,$B435=Graphique!$A$1),MAX(AA$11:AA434)+1,"")</f>
        <v/>
      </c>
      <c r="AB435" s="21" t="str">
        <f>IF(AND($H435=AB$11,$F435=Graphique!$A$2,$B435=Graphique!$A$1),MAX(AB$11:AB434)+1,"")</f>
        <v/>
      </c>
      <c r="AC435" s="21" t="str">
        <f>IF(AND($H435=AC$11,$F435=Graphique!$A$2,$B435=Graphique!$A$1),MAX(AC$11:AC434)+1,"")</f>
        <v/>
      </c>
    </row>
    <row r="436" spans="1:29" s="21" customFormat="1" ht="15.75" x14ac:dyDescent="0.25">
      <c r="A436" s="14"/>
      <c r="B436" s="14" t="s">
        <v>164</v>
      </c>
      <c r="C436" s="14" t="s">
        <v>5</v>
      </c>
      <c r="D436" s="14" t="s">
        <v>165</v>
      </c>
      <c r="E436" s="14">
        <v>0.16</v>
      </c>
      <c r="F436" s="14" t="s">
        <v>83</v>
      </c>
      <c r="G436" s="14" t="s">
        <v>86</v>
      </c>
      <c r="H436" s="154" t="s">
        <v>107</v>
      </c>
      <c r="I436" s="155" t="s">
        <v>151</v>
      </c>
      <c r="J436" s="156">
        <v>1</v>
      </c>
      <c r="K436" s="161">
        <v>100</v>
      </c>
      <c r="L436" s="158">
        <v>1995</v>
      </c>
      <c r="M436" s="158"/>
      <c r="N436" s="159"/>
      <c r="O436" s="159">
        <v>1995</v>
      </c>
      <c r="P436" s="21" t="str">
        <f>IF(AND($H436=P$11,$F436=Graphique!$A$2,$B436=Graphique!$A$1),MAX(P$11:P435)+1,"")</f>
        <v/>
      </c>
      <c r="Q436" s="21" t="str">
        <f>IF(AND($H436=Q$11,$F436=Graphique!$A$2,$B436=Graphique!$A$1),MAX(Q$11:Q435)+1,"")</f>
        <v/>
      </c>
      <c r="R436" s="21" t="str">
        <f>IF(AND($H436=R$11,$F436=Graphique!$A$2,$B436=Graphique!$A$1),MAX(R$11:R435)+1,"")</f>
        <v/>
      </c>
      <c r="S436" s="21" t="str">
        <f>IF(AND($H436=S$11,$F436=Graphique!$A$2,$B436=Graphique!$A$1),MAX(S$11:S435)+1,"")</f>
        <v/>
      </c>
      <c r="T436" s="21" t="str">
        <f>IF(AND($H436=T$11,$F436=Graphique!$A$2,$B436=Graphique!$A$1),MAX(T$11:T435)+1,"")</f>
        <v/>
      </c>
      <c r="U436" s="21" t="str">
        <f>IF(AND($H436=U$11,$F436=Graphique!$A$2,$B436=Graphique!$A$1),MAX(U$11:U435)+1,"")</f>
        <v/>
      </c>
      <c r="V436" s="21" t="str">
        <f>IF(AND($H436=V$11,$F436=Graphique!$A$2,$B436=Graphique!$A$1),MAX(V$11:V435)+1,"")</f>
        <v/>
      </c>
      <c r="W436" s="21" t="str">
        <f>IF(AND($H436=W$11,$F436=Graphique!$A$2,$B436=Graphique!$A$1),MAX(W$11:W435)+1,"")</f>
        <v/>
      </c>
      <c r="X436" s="21" t="str">
        <f>IF(AND($H436=X$11,$F436=Graphique!$A$2,$B436=Graphique!$A$1),MAX(X$11:X435)+1,"")</f>
        <v/>
      </c>
      <c r="Y436" s="21" t="str">
        <f>IF(AND($H436=Y$11,$F436=Graphique!$A$2,$B436=Graphique!$A$1),MAX(Y$11:Y435)+1,"")</f>
        <v/>
      </c>
      <c r="Z436" s="21" t="str">
        <f>IF(AND($H436=Z$11,$F436=Graphique!$A$2,$B436=Graphique!$A$1),MAX(Z$11:Z435)+1,"")</f>
        <v/>
      </c>
      <c r="AA436" s="21" t="str">
        <f>IF(AND($H436=AA$11,$F436=Graphique!$A$2,$B436=Graphique!$A$1),MAX(AA$11:AA435)+1,"")</f>
        <v/>
      </c>
      <c r="AB436" s="21" t="str">
        <f>IF(AND($H436=AB$11,$F436=Graphique!$A$2,$B436=Graphique!$A$1),MAX(AB$11:AB435)+1,"")</f>
        <v/>
      </c>
      <c r="AC436" s="21" t="str">
        <f>IF(AND($H436=AC$11,$F436=Graphique!$A$2,$B436=Graphique!$A$1),MAX(AC$11:AC435)+1,"")</f>
        <v/>
      </c>
    </row>
    <row r="437" spans="1:29" s="21" customFormat="1" ht="15.75" x14ac:dyDescent="0.25">
      <c r="A437" s="14"/>
      <c r="B437" s="14" t="s">
        <v>164</v>
      </c>
      <c r="C437" s="14" t="s">
        <v>5</v>
      </c>
      <c r="D437" s="14" t="s">
        <v>165</v>
      </c>
      <c r="E437" s="14">
        <v>0.16</v>
      </c>
      <c r="F437" s="14" t="s">
        <v>83</v>
      </c>
      <c r="G437" s="14" t="s">
        <v>85</v>
      </c>
      <c r="H437" s="178" t="s">
        <v>152</v>
      </c>
      <c r="I437" s="179" t="s">
        <v>153</v>
      </c>
      <c r="J437" s="180">
        <v>1.25</v>
      </c>
      <c r="K437" s="181">
        <v>125</v>
      </c>
      <c r="L437" s="182">
        <v>2450</v>
      </c>
      <c r="M437" s="182"/>
      <c r="N437" s="183"/>
      <c r="O437" s="183">
        <v>2450</v>
      </c>
      <c r="P437" s="21" t="str">
        <f>IF(AND($H437=P$11,$F437=Graphique!$A$2,$B437=Graphique!$A$1),MAX(P$11:P436)+1,"")</f>
        <v/>
      </c>
      <c r="Q437" s="21" t="str">
        <f>IF(AND($H437=Q$11,$F437=Graphique!$A$2,$B437=Graphique!$A$1),MAX(Q$11:Q436)+1,"")</f>
        <v/>
      </c>
      <c r="R437" s="21" t="str">
        <f>IF(AND($H437=R$11,$F437=Graphique!$A$2,$B437=Graphique!$A$1),MAX(R$11:R436)+1,"")</f>
        <v/>
      </c>
      <c r="S437" s="21" t="str">
        <f>IF(AND($H437=S$11,$F437=Graphique!$A$2,$B437=Graphique!$A$1),MAX(S$11:S436)+1,"")</f>
        <v/>
      </c>
      <c r="T437" s="21" t="str">
        <f>IF(AND($H437=T$11,$F437=Graphique!$A$2,$B437=Graphique!$A$1),MAX(T$11:T436)+1,"")</f>
        <v/>
      </c>
      <c r="U437" s="21" t="str">
        <f>IF(AND($H437=U$11,$F437=Graphique!$A$2,$B437=Graphique!$A$1),MAX(U$11:U436)+1,"")</f>
        <v/>
      </c>
      <c r="V437" s="21" t="str">
        <f>IF(AND($H437=V$11,$F437=Graphique!$A$2,$B437=Graphique!$A$1),MAX(V$11:V436)+1,"")</f>
        <v/>
      </c>
      <c r="W437" s="21" t="str">
        <f>IF(AND($H437=W$11,$F437=Graphique!$A$2,$B437=Graphique!$A$1),MAX(W$11:W436)+1,"")</f>
        <v/>
      </c>
      <c r="X437" s="21" t="str">
        <f>IF(AND($H437=X$11,$F437=Graphique!$A$2,$B437=Graphique!$A$1),MAX(X$11:X436)+1,"")</f>
        <v/>
      </c>
      <c r="Y437" s="21" t="str">
        <f>IF(AND($H437=Y$11,$F437=Graphique!$A$2,$B437=Graphique!$A$1),MAX(Y$11:Y436)+1,"")</f>
        <v/>
      </c>
      <c r="Z437" s="21" t="str">
        <f>IF(AND($H437=Z$11,$F437=Graphique!$A$2,$B437=Graphique!$A$1),MAX(Z$11:Z436)+1,"")</f>
        <v/>
      </c>
      <c r="AA437" s="21" t="str">
        <f>IF(AND($H437=AA$11,$F437=Graphique!$A$2,$B437=Graphique!$A$1),MAX(AA$11:AA436)+1,"")</f>
        <v/>
      </c>
      <c r="AB437" s="21" t="str">
        <f>IF(AND($H437=AB$11,$F437=Graphique!$A$2,$B437=Graphique!$A$1),MAX(AB$11:AB436)+1,"")</f>
        <v/>
      </c>
      <c r="AC437" s="21" t="str">
        <f>IF(AND($H437=AC$11,$F437=Graphique!$A$2,$B437=Graphique!$A$1),MAX(AC$11:AC436)+1,"")</f>
        <v/>
      </c>
    </row>
    <row r="438" spans="1:29" s="21" customFormat="1" ht="15.75" x14ac:dyDescent="0.25">
      <c r="A438" s="14"/>
      <c r="B438" s="14" t="s">
        <v>164</v>
      </c>
      <c r="C438" s="14" t="s">
        <v>5</v>
      </c>
      <c r="D438" s="14" t="s">
        <v>165</v>
      </c>
      <c r="E438" s="14">
        <v>0.16</v>
      </c>
      <c r="F438" s="14" t="s">
        <v>83</v>
      </c>
      <c r="G438" s="14" t="s">
        <v>85</v>
      </c>
      <c r="H438" s="178" t="s">
        <v>152</v>
      </c>
      <c r="I438" s="179" t="s">
        <v>153</v>
      </c>
      <c r="J438" s="184">
        <v>2</v>
      </c>
      <c r="K438" s="181">
        <v>200</v>
      </c>
      <c r="L438" s="182">
        <v>3090</v>
      </c>
      <c r="M438" s="182"/>
      <c r="N438" s="183"/>
      <c r="O438" s="183">
        <v>3090</v>
      </c>
      <c r="P438" s="21" t="str">
        <f>IF(AND($H438=P$11,$F438=Graphique!$A$2,$B438=Graphique!$A$1),MAX(P$11:P437)+1,"")</f>
        <v/>
      </c>
      <c r="Q438" s="21" t="str">
        <f>IF(AND($H438=Q$11,$F438=Graphique!$A$2,$B438=Graphique!$A$1),MAX(Q$11:Q437)+1,"")</f>
        <v/>
      </c>
      <c r="R438" s="21" t="str">
        <f>IF(AND($H438=R$11,$F438=Graphique!$A$2,$B438=Graphique!$A$1),MAX(R$11:R437)+1,"")</f>
        <v/>
      </c>
      <c r="S438" s="21" t="str">
        <f>IF(AND($H438=S$11,$F438=Graphique!$A$2,$B438=Graphique!$A$1),MAX(S$11:S437)+1,"")</f>
        <v/>
      </c>
      <c r="T438" s="21" t="str">
        <f>IF(AND($H438=T$11,$F438=Graphique!$A$2,$B438=Graphique!$A$1),MAX(T$11:T437)+1,"")</f>
        <v/>
      </c>
      <c r="U438" s="21" t="str">
        <f>IF(AND($H438=U$11,$F438=Graphique!$A$2,$B438=Graphique!$A$1),MAX(U$11:U437)+1,"")</f>
        <v/>
      </c>
      <c r="V438" s="21" t="str">
        <f>IF(AND($H438=V$11,$F438=Graphique!$A$2,$B438=Graphique!$A$1),MAX(V$11:V437)+1,"")</f>
        <v/>
      </c>
      <c r="W438" s="21" t="str">
        <f>IF(AND($H438=W$11,$F438=Graphique!$A$2,$B438=Graphique!$A$1),MAX(W$11:W437)+1,"")</f>
        <v/>
      </c>
      <c r="X438" s="21" t="str">
        <f>IF(AND($H438=X$11,$F438=Graphique!$A$2,$B438=Graphique!$A$1),MAX(X$11:X437)+1,"")</f>
        <v/>
      </c>
      <c r="Y438" s="21" t="str">
        <f>IF(AND($H438=Y$11,$F438=Graphique!$A$2,$B438=Graphique!$A$1),MAX(Y$11:Y437)+1,"")</f>
        <v/>
      </c>
      <c r="Z438" s="21" t="str">
        <f>IF(AND($H438=Z$11,$F438=Graphique!$A$2,$B438=Graphique!$A$1),MAX(Z$11:Z437)+1,"")</f>
        <v/>
      </c>
      <c r="AA438" s="21" t="str">
        <f>IF(AND($H438=AA$11,$F438=Graphique!$A$2,$B438=Graphique!$A$1),MAX(AA$11:AA437)+1,"")</f>
        <v/>
      </c>
      <c r="AB438" s="21" t="str">
        <f>IF(AND($H438=AB$11,$F438=Graphique!$A$2,$B438=Graphique!$A$1),MAX(AB$11:AB437)+1,"")</f>
        <v/>
      </c>
      <c r="AC438" s="21" t="str">
        <f>IF(AND($H438=AC$11,$F438=Graphique!$A$2,$B438=Graphique!$A$1),MAX(AC$11:AC437)+1,"")</f>
        <v/>
      </c>
    </row>
    <row r="439" spans="1:29" s="21" customFormat="1" ht="15.75" x14ac:dyDescent="0.25">
      <c r="A439" s="14"/>
      <c r="B439" s="14" t="s">
        <v>164</v>
      </c>
      <c r="C439" s="14" t="s">
        <v>5</v>
      </c>
      <c r="D439" s="14" t="s">
        <v>165</v>
      </c>
      <c r="E439" s="14">
        <v>0.16</v>
      </c>
      <c r="F439" s="14" t="s">
        <v>83</v>
      </c>
      <c r="G439" s="14" t="s">
        <v>85</v>
      </c>
      <c r="H439" s="178" t="s">
        <v>152</v>
      </c>
      <c r="I439" s="179" t="s">
        <v>154</v>
      </c>
      <c r="J439" s="184">
        <v>1</v>
      </c>
      <c r="K439" s="181">
        <v>100</v>
      </c>
      <c r="L439" s="182">
        <v>2120</v>
      </c>
      <c r="M439" s="182"/>
      <c r="N439" s="183"/>
      <c r="O439" s="183">
        <v>2120</v>
      </c>
      <c r="P439" s="21" t="str">
        <f>IF(AND($H439=P$11,$F439=Graphique!$A$2,$B439=Graphique!$A$1),MAX(P$11:P438)+1,"")</f>
        <v/>
      </c>
      <c r="Q439" s="21" t="str">
        <f>IF(AND($H439=Q$11,$F439=Graphique!$A$2,$B439=Graphique!$A$1),MAX(Q$11:Q438)+1,"")</f>
        <v/>
      </c>
      <c r="R439" s="21" t="str">
        <f>IF(AND($H439=R$11,$F439=Graphique!$A$2,$B439=Graphique!$A$1),MAX(R$11:R438)+1,"")</f>
        <v/>
      </c>
      <c r="S439" s="21" t="str">
        <f>IF(AND($H439=S$11,$F439=Graphique!$A$2,$B439=Graphique!$A$1),MAX(S$11:S438)+1,"")</f>
        <v/>
      </c>
      <c r="T439" s="21" t="str">
        <f>IF(AND($H439=T$11,$F439=Graphique!$A$2,$B439=Graphique!$A$1),MAX(T$11:T438)+1,"")</f>
        <v/>
      </c>
      <c r="U439" s="21" t="str">
        <f>IF(AND($H439=U$11,$F439=Graphique!$A$2,$B439=Graphique!$A$1),MAX(U$11:U438)+1,"")</f>
        <v/>
      </c>
      <c r="V439" s="21" t="str">
        <f>IF(AND($H439=V$11,$F439=Graphique!$A$2,$B439=Graphique!$A$1),MAX(V$11:V438)+1,"")</f>
        <v/>
      </c>
      <c r="W439" s="21" t="str">
        <f>IF(AND($H439=W$11,$F439=Graphique!$A$2,$B439=Graphique!$A$1),MAX(W$11:W438)+1,"")</f>
        <v/>
      </c>
      <c r="X439" s="21" t="str">
        <f>IF(AND($H439=X$11,$F439=Graphique!$A$2,$B439=Graphique!$A$1),MAX(X$11:X438)+1,"")</f>
        <v/>
      </c>
      <c r="Y439" s="21" t="str">
        <f>IF(AND($H439=Y$11,$F439=Graphique!$A$2,$B439=Graphique!$A$1),MAX(Y$11:Y438)+1,"")</f>
        <v/>
      </c>
      <c r="Z439" s="21" t="str">
        <f>IF(AND($H439=Z$11,$F439=Graphique!$A$2,$B439=Graphique!$A$1),MAX(Z$11:Z438)+1,"")</f>
        <v/>
      </c>
      <c r="AA439" s="21" t="str">
        <f>IF(AND($H439=AA$11,$F439=Graphique!$A$2,$B439=Graphique!$A$1),MAX(AA$11:AA438)+1,"")</f>
        <v/>
      </c>
      <c r="AB439" s="21" t="str">
        <f>IF(AND($H439=AB$11,$F439=Graphique!$A$2,$B439=Graphique!$A$1),MAX(AB$11:AB438)+1,"")</f>
        <v/>
      </c>
      <c r="AC439" s="21" t="str">
        <f>IF(AND($H439=AC$11,$F439=Graphique!$A$2,$B439=Graphique!$A$1),MAX(AC$11:AC438)+1,"")</f>
        <v/>
      </c>
    </row>
    <row r="440" spans="1:29" s="21" customFormat="1" ht="15.75" x14ac:dyDescent="0.25">
      <c r="A440" s="14"/>
      <c r="B440" s="14" t="s">
        <v>164</v>
      </c>
      <c r="C440" s="14" t="s">
        <v>5</v>
      </c>
      <c r="D440" s="14" t="s">
        <v>165</v>
      </c>
      <c r="E440" s="14">
        <v>0.16</v>
      </c>
      <c r="F440" s="14" t="s">
        <v>83</v>
      </c>
      <c r="G440" s="14" t="s">
        <v>85</v>
      </c>
      <c r="H440" s="178" t="s">
        <v>152</v>
      </c>
      <c r="I440" s="179" t="s">
        <v>155</v>
      </c>
      <c r="J440" s="184">
        <v>1</v>
      </c>
      <c r="K440" s="181">
        <v>100</v>
      </c>
      <c r="L440" s="182">
        <v>2300</v>
      </c>
      <c r="M440" s="182"/>
      <c r="N440" s="183"/>
      <c r="O440" s="183">
        <v>2300</v>
      </c>
      <c r="P440" s="21" t="str">
        <f>IF(AND($H440=P$11,$F440=Graphique!$A$2,$B440=Graphique!$A$1),MAX(P$11:P439)+1,"")</f>
        <v/>
      </c>
      <c r="Q440" s="21" t="str">
        <f>IF(AND($H440=Q$11,$F440=Graphique!$A$2,$B440=Graphique!$A$1),MAX(Q$11:Q439)+1,"")</f>
        <v/>
      </c>
      <c r="R440" s="21" t="str">
        <f>IF(AND($H440=R$11,$F440=Graphique!$A$2,$B440=Graphique!$A$1),MAX(R$11:R439)+1,"")</f>
        <v/>
      </c>
      <c r="S440" s="21" t="str">
        <f>IF(AND($H440=S$11,$F440=Graphique!$A$2,$B440=Graphique!$A$1),MAX(S$11:S439)+1,"")</f>
        <v/>
      </c>
      <c r="T440" s="21" t="str">
        <f>IF(AND($H440=T$11,$F440=Graphique!$A$2,$B440=Graphique!$A$1),MAX(T$11:T439)+1,"")</f>
        <v/>
      </c>
      <c r="U440" s="21" t="str">
        <f>IF(AND($H440=U$11,$F440=Graphique!$A$2,$B440=Graphique!$A$1),MAX(U$11:U439)+1,"")</f>
        <v/>
      </c>
      <c r="V440" s="21" t="str">
        <f>IF(AND($H440=V$11,$F440=Graphique!$A$2,$B440=Graphique!$A$1),MAX(V$11:V439)+1,"")</f>
        <v/>
      </c>
      <c r="W440" s="21" t="str">
        <f>IF(AND($H440=W$11,$F440=Graphique!$A$2,$B440=Graphique!$A$1),MAX(W$11:W439)+1,"")</f>
        <v/>
      </c>
      <c r="X440" s="21" t="str">
        <f>IF(AND($H440=X$11,$F440=Graphique!$A$2,$B440=Graphique!$A$1),MAX(X$11:X439)+1,"")</f>
        <v/>
      </c>
      <c r="Y440" s="21" t="str">
        <f>IF(AND($H440=Y$11,$F440=Graphique!$A$2,$B440=Graphique!$A$1),MAX(Y$11:Y439)+1,"")</f>
        <v/>
      </c>
      <c r="Z440" s="21" t="str">
        <f>IF(AND($H440=Z$11,$F440=Graphique!$A$2,$B440=Graphique!$A$1),MAX(Z$11:Z439)+1,"")</f>
        <v/>
      </c>
      <c r="AA440" s="21" t="str">
        <f>IF(AND($H440=AA$11,$F440=Graphique!$A$2,$B440=Graphique!$A$1),MAX(AA$11:AA439)+1,"")</f>
        <v/>
      </c>
      <c r="AB440" s="21" t="str">
        <f>IF(AND($H440=AB$11,$F440=Graphique!$A$2,$B440=Graphique!$A$1),MAX(AB$11:AB439)+1,"")</f>
        <v/>
      </c>
      <c r="AC440" s="21" t="str">
        <f>IF(AND($H440=AC$11,$F440=Graphique!$A$2,$B440=Graphique!$A$1),MAX(AC$11:AC439)+1,"")</f>
        <v/>
      </c>
    </row>
    <row r="441" spans="1:29" s="21" customFormat="1" ht="15.75" x14ac:dyDescent="0.25">
      <c r="A441" s="14"/>
      <c r="B441" s="14" t="s">
        <v>164</v>
      </c>
      <c r="C441" s="14" t="s">
        <v>5</v>
      </c>
      <c r="D441" s="14" t="s">
        <v>165</v>
      </c>
      <c r="E441" s="14">
        <v>0.16</v>
      </c>
      <c r="F441" s="14" t="s">
        <v>84</v>
      </c>
      <c r="G441" s="14" t="s">
        <v>86</v>
      </c>
      <c r="H441" s="178" t="s">
        <v>152</v>
      </c>
      <c r="I441" s="179" t="s">
        <v>156</v>
      </c>
      <c r="J441" s="180">
        <v>0.75</v>
      </c>
      <c r="K441" s="181">
        <v>80</v>
      </c>
      <c r="L441" s="182">
        <v>2030</v>
      </c>
      <c r="M441" s="182"/>
      <c r="N441" s="183"/>
      <c r="O441" s="183">
        <v>2030</v>
      </c>
      <c r="P441" s="21" t="str">
        <f>IF(AND($H441=P$11,$F441=Graphique!$A$2,$B441=Graphique!$A$1),MAX(P$11:P440)+1,"")</f>
        <v/>
      </c>
      <c r="Q441" s="21" t="str">
        <f>IF(AND($H441=Q$11,$F441=Graphique!$A$2,$B441=Graphique!$A$1),MAX(Q$11:Q440)+1,"")</f>
        <v/>
      </c>
      <c r="R441" s="21" t="str">
        <f>IF(AND($H441=R$11,$F441=Graphique!$A$2,$B441=Graphique!$A$1),MAX(R$11:R440)+1,"")</f>
        <v/>
      </c>
      <c r="S441" s="21" t="str">
        <f>IF(AND($H441=S$11,$F441=Graphique!$A$2,$B441=Graphique!$A$1),MAX(S$11:S440)+1,"")</f>
        <v/>
      </c>
      <c r="T441" s="21" t="str">
        <f>IF(AND($H441=T$11,$F441=Graphique!$A$2,$B441=Graphique!$A$1),MAX(T$11:T440)+1,"")</f>
        <v/>
      </c>
      <c r="U441" s="21" t="str">
        <f>IF(AND($H441=U$11,$F441=Graphique!$A$2,$B441=Graphique!$A$1),MAX(U$11:U440)+1,"")</f>
        <v/>
      </c>
      <c r="V441" s="21" t="str">
        <f>IF(AND($H441=V$11,$F441=Graphique!$A$2,$B441=Graphique!$A$1),MAX(V$11:V440)+1,"")</f>
        <v/>
      </c>
      <c r="W441" s="21" t="str">
        <f>IF(AND($H441=W$11,$F441=Graphique!$A$2,$B441=Graphique!$A$1),MAX(W$11:W440)+1,"")</f>
        <v/>
      </c>
      <c r="X441" s="21" t="str">
        <f>IF(AND($H441=X$11,$F441=Graphique!$A$2,$B441=Graphique!$A$1),MAX(X$11:X440)+1,"")</f>
        <v/>
      </c>
      <c r="Y441" s="21" t="str">
        <f>IF(AND($H441=Y$11,$F441=Graphique!$A$2,$B441=Graphique!$A$1),MAX(Y$11:Y440)+1,"")</f>
        <v/>
      </c>
      <c r="Z441" s="21" t="str">
        <f>IF(AND($H441=Z$11,$F441=Graphique!$A$2,$B441=Graphique!$A$1),MAX(Z$11:Z440)+1,"")</f>
        <v/>
      </c>
      <c r="AA441" s="21" t="str">
        <f>IF(AND($H441=AA$11,$F441=Graphique!$A$2,$B441=Graphique!$A$1),MAX(AA$11:AA440)+1,"")</f>
        <v/>
      </c>
      <c r="AB441" s="21" t="str">
        <f>IF(AND($H441=AB$11,$F441=Graphique!$A$2,$B441=Graphique!$A$1),MAX(AB$11:AB440)+1,"")</f>
        <v/>
      </c>
      <c r="AC441" s="21" t="str">
        <f>IF(AND($H441=AC$11,$F441=Graphique!$A$2,$B441=Graphique!$A$1),MAX(AC$11:AC440)+1,"")</f>
        <v/>
      </c>
    </row>
    <row r="442" spans="1:29" s="21" customFormat="1" ht="15.75" x14ac:dyDescent="0.25">
      <c r="A442" s="14"/>
      <c r="B442" s="14" t="s">
        <v>164</v>
      </c>
      <c r="C442" s="14" t="s">
        <v>5</v>
      </c>
      <c r="D442" s="14" t="s">
        <v>165</v>
      </c>
      <c r="E442" s="14">
        <v>0.16</v>
      </c>
      <c r="F442" s="14" t="s">
        <v>84</v>
      </c>
      <c r="G442" s="14" t="s">
        <v>86</v>
      </c>
      <c r="H442" s="178" t="s">
        <v>152</v>
      </c>
      <c r="I442" s="179" t="s">
        <v>157</v>
      </c>
      <c r="J442" s="180">
        <v>0.75</v>
      </c>
      <c r="K442" s="181">
        <v>80</v>
      </c>
      <c r="L442" s="182">
        <v>2030</v>
      </c>
      <c r="M442" s="182"/>
      <c r="N442" s="183"/>
      <c r="O442" s="183">
        <v>2030</v>
      </c>
      <c r="P442" s="21" t="str">
        <f>IF(AND($H442=P$11,$F442=Graphique!$A$2,$B442=Graphique!$A$1),MAX(P$11:P441)+1,"")</f>
        <v/>
      </c>
      <c r="Q442" s="21" t="str">
        <f>IF(AND($H442=Q$11,$F442=Graphique!$A$2,$B442=Graphique!$A$1),MAX(Q$11:Q441)+1,"")</f>
        <v/>
      </c>
      <c r="R442" s="21" t="str">
        <f>IF(AND($H442=R$11,$F442=Graphique!$A$2,$B442=Graphique!$A$1),MAX(R$11:R441)+1,"")</f>
        <v/>
      </c>
      <c r="S442" s="21" t="str">
        <f>IF(AND($H442=S$11,$F442=Graphique!$A$2,$B442=Graphique!$A$1),MAX(S$11:S441)+1,"")</f>
        <v/>
      </c>
      <c r="T442" s="21" t="str">
        <f>IF(AND($H442=T$11,$F442=Graphique!$A$2,$B442=Graphique!$A$1),MAX(T$11:T441)+1,"")</f>
        <v/>
      </c>
      <c r="U442" s="21" t="str">
        <f>IF(AND($H442=U$11,$F442=Graphique!$A$2,$B442=Graphique!$A$1),MAX(U$11:U441)+1,"")</f>
        <v/>
      </c>
      <c r="V442" s="21" t="str">
        <f>IF(AND($H442=V$11,$F442=Graphique!$A$2,$B442=Graphique!$A$1),MAX(V$11:V441)+1,"")</f>
        <v/>
      </c>
      <c r="W442" s="21" t="str">
        <f>IF(AND($H442=W$11,$F442=Graphique!$A$2,$B442=Graphique!$A$1),MAX(W$11:W441)+1,"")</f>
        <v/>
      </c>
      <c r="X442" s="21" t="str">
        <f>IF(AND($H442=X$11,$F442=Graphique!$A$2,$B442=Graphique!$A$1),MAX(X$11:X441)+1,"")</f>
        <v/>
      </c>
      <c r="Y442" s="21" t="str">
        <f>IF(AND($H442=Y$11,$F442=Graphique!$A$2,$B442=Graphique!$A$1),MAX(Y$11:Y441)+1,"")</f>
        <v/>
      </c>
      <c r="Z442" s="21" t="str">
        <f>IF(AND($H442=Z$11,$F442=Graphique!$A$2,$B442=Graphique!$A$1),MAX(Z$11:Z441)+1,"")</f>
        <v/>
      </c>
      <c r="AA442" s="21" t="str">
        <f>IF(AND($H442=AA$11,$F442=Graphique!$A$2,$B442=Graphique!$A$1),MAX(AA$11:AA441)+1,"")</f>
        <v/>
      </c>
      <c r="AB442" s="21" t="str">
        <f>IF(AND($H442=AB$11,$F442=Graphique!$A$2,$B442=Graphique!$A$1),MAX(AB$11:AB441)+1,"")</f>
        <v/>
      </c>
      <c r="AC442" s="21" t="str">
        <f>IF(AND($H442=AC$11,$F442=Graphique!$A$2,$B442=Graphique!$A$1),MAX(AC$11:AC441)+1,"")</f>
        <v/>
      </c>
    </row>
    <row r="443" spans="1:29" s="21" customFormat="1" ht="15.75" x14ac:dyDescent="0.25">
      <c r="A443" s="14"/>
      <c r="B443" s="14" t="s">
        <v>164</v>
      </c>
      <c r="C443" s="14" t="s">
        <v>5</v>
      </c>
      <c r="D443" s="14" t="s">
        <v>165</v>
      </c>
      <c r="E443" s="14">
        <v>0.16</v>
      </c>
      <c r="F443" s="14" t="s">
        <v>84</v>
      </c>
      <c r="G443" s="14" t="s">
        <v>86</v>
      </c>
      <c r="H443" s="178" t="s">
        <v>152</v>
      </c>
      <c r="I443" s="179" t="s">
        <v>158</v>
      </c>
      <c r="J443" s="180">
        <v>0.75</v>
      </c>
      <c r="K443" s="181">
        <v>80</v>
      </c>
      <c r="L443" s="182">
        <v>2030</v>
      </c>
      <c r="M443" s="182"/>
      <c r="N443" s="183"/>
      <c r="O443" s="183">
        <v>2030</v>
      </c>
      <c r="P443" s="21" t="str">
        <f>IF(AND($H443=P$11,$F443=Graphique!$A$2,$B443=Graphique!$A$1),MAX(P$11:P442)+1,"")</f>
        <v/>
      </c>
      <c r="Q443" s="21" t="str">
        <f>IF(AND($H443=Q$11,$F443=Graphique!$A$2,$B443=Graphique!$A$1),MAX(Q$11:Q442)+1,"")</f>
        <v/>
      </c>
      <c r="R443" s="21" t="str">
        <f>IF(AND($H443=R$11,$F443=Graphique!$A$2,$B443=Graphique!$A$1),MAX(R$11:R442)+1,"")</f>
        <v/>
      </c>
      <c r="S443" s="21" t="str">
        <f>IF(AND($H443=S$11,$F443=Graphique!$A$2,$B443=Graphique!$A$1),MAX(S$11:S442)+1,"")</f>
        <v/>
      </c>
      <c r="T443" s="21" t="str">
        <f>IF(AND($H443=T$11,$F443=Graphique!$A$2,$B443=Graphique!$A$1),MAX(T$11:T442)+1,"")</f>
        <v/>
      </c>
      <c r="U443" s="21" t="str">
        <f>IF(AND($H443=U$11,$F443=Graphique!$A$2,$B443=Graphique!$A$1),MAX(U$11:U442)+1,"")</f>
        <v/>
      </c>
      <c r="V443" s="21" t="str">
        <f>IF(AND($H443=V$11,$F443=Graphique!$A$2,$B443=Graphique!$A$1),MAX(V$11:V442)+1,"")</f>
        <v/>
      </c>
      <c r="W443" s="21" t="str">
        <f>IF(AND($H443=W$11,$F443=Graphique!$A$2,$B443=Graphique!$A$1),MAX(W$11:W442)+1,"")</f>
        <v/>
      </c>
      <c r="X443" s="21" t="str">
        <f>IF(AND($H443=X$11,$F443=Graphique!$A$2,$B443=Graphique!$A$1),MAX(X$11:X442)+1,"")</f>
        <v/>
      </c>
      <c r="Y443" s="21" t="str">
        <f>IF(AND($H443=Y$11,$F443=Graphique!$A$2,$B443=Graphique!$A$1),MAX(Y$11:Y442)+1,"")</f>
        <v/>
      </c>
      <c r="Z443" s="21" t="str">
        <f>IF(AND($H443=Z$11,$F443=Graphique!$A$2,$B443=Graphique!$A$1),MAX(Z$11:Z442)+1,"")</f>
        <v/>
      </c>
      <c r="AA443" s="21" t="str">
        <f>IF(AND($H443=AA$11,$F443=Graphique!$A$2,$B443=Graphique!$A$1),MAX(AA$11:AA442)+1,"")</f>
        <v/>
      </c>
      <c r="AB443" s="21" t="str">
        <f>IF(AND($H443=AB$11,$F443=Graphique!$A$2,$B443=Graphique!$A$1),MAX(AB$11:AB442)+1,"")</f>
        <v/>
      </c>
      <c r="AC443" s="21" t="str">
        <f>IF(AND($H443=AC$11,$F443=Graphique!$A$2,$B443=Graphique!$A$1),MAX(AC$11:AC442)+1,"")</f>
        <v/>
      </c>
    </row>
    <row r="444" spans="1:29" s="21" customFormat="1" ht="15.75" x14ac:dyDescent="0.25">
      <c r="A444" s="14"/>
      <c r="B444" s="14" t="s">
        <v>164</v>
      </c>
      <c r="C444" s="14" t="s">
        <v>5</v>
      </c>
      <c r="D444" s="14" t="s">
        <v>165</v>
      </c>
      <c r="E444" s="14">
        <v>0.16</v>
      </c>
      <c r="F444" s="14" t="s">
        <v>84</v>
      </c>
      <c r="G444" s="14" t="s">
        <v>159</v>
      </c>
      <c r="H444" s="149" t="s">
        <v>44</v>
      </c>
      <c r="I444" s="143" t="s">
        <v>160</v>
      </c>
      <c r="J444" s="141">
        <v>0.5</v>
      </c>
      <c r="K444" s="150">
        <v>20</v>
      </c>
      <c r="L444" s="144">
        <v>780</v>
      </c>
      <c r="M444" s="144"/>
      <c r="N444" s="145"/>
      <c r="O444" s="145">
        <v>780</v>
      </c>
      <c r="P444" s="21" t="str">
        <f>IF(AND($H444=P$11,$F444=Graphique!$A$2,$B444=Graphique!$A$1),MAX(P$11:P443)+1,"")</f>
        <v/>
      </c>
      <c r="Q444" s="21" t="str">
        <f>IF(AND($H444=Q$11,$F444=Graphique!$A$2,$B444=Graphique!$A$1),MAX(Q$11:Q443)+1,"")</f>
        <v/>
      </c>
      <c r="R444" s="21" t="str">
        <f>IF(AND($H444=R$11,$F444=Graphique!$A$2,$B444=Graphique!$A$1),MAX(R$11:R443)+1,"")</f>
        <v/>
      </c>
      <c r="S444" s="21" t="str">
        <f>IF(AND($H444=S$11,$F444=Graphique!$A$2,$B444=Graphique!$A$1),MAX(S$11:S443)+1,"")</f>
        <v/>
      </c>
      <c r="T444" s="21" t="str">
        <f>IF(AND($H444=T$11,$F444=Graphique!$A$2,$B444=Graphique!$A$1),MAX(T$11:T443)+1,"")</f>
        <v/>
      </c>
      <c r="U444" s="21" t="str">
        <f>IF(AND($H444=U$11,$F444=Graphique!$A$2,$B444=Graphique!$A$1),MAX(U$11:U443)+1,"")</f>
        <v/>
      </c>
      <c r="V444" s="21" t="str">
        <f>IF(AND($H444=V$11,$F444=Graphique!$A$2,$B444=Graphique!$A$1),MAX(V$11:V443)+1,"")</f>
        <v/>
      </c>
      <c r="W444" s="21" t="str">
        <f>IF(AND($H444=W$11,$F444=Graphique!$A$2,$B444=Graphique!$A$1),MAX(W$11:W443)+1,"")</f>
        <v/>
      </c>
      <c r="X444" s="21" t="str">
        <f>IF(AND($H444=X$11,$F444=Graphique!$A$2,$B444=Graphique!$A$1),MAX(X$11:X443)+1,"")</f>
        <v/>
      </c>
      <c r="Y444" s="21" t="str">
        <f>IF(AND($H444=Y$11,$F444=Graphique!$A$2,$B444=Graphique!$A$1),MAX(Y$11:Y443)+1,"")</f>
        <v/>
      </c>
      <c r="Z444" s="21" t="str">
        <f>IF(AND($H444=Z$11,$F444=Graphique!$A$2,$B444=Graphique!$A$1),MAX(Z$11:Z443)+1,"")</f>
        <v/>
      </c>
      <c r="AA444" s="21" t="str">
        <f>IF(AND($H444=AA$11,$F444=Graphique!$A$2,$B444=Graphique!$A$1),MAX(AA$11:AA443)+1,"")</f>
        <v/>
      </c>
      <c r="AB444" s="21" t="str">
        <f>IF(AND($H444=AB$11,$F444=Graphique!$A$2,$B444=Graphique!$A$1),MAX(AB$11:AB443)+1,"")</f>
        <v/>
      </c>
      <c r="AC444" s="21" t="str">
        <f>IF(AND($H444=AC$11,$F444=Graphique!$A$2,$B444=Graphique!$A$1),MAX(AC$11:AC443)+1,"")</f>
        <v/>
      </c>
    </row>
    <row r="445" spans="1:29" s="21" customFormat="1" ht="15.75" x14ac:dyDescent="0.25">
      <c r="A445" s="14"/>
      <c r="B445" s="14" t="s">
        <v>164</v>
      </c>
      <c r="C445" s="14" t="s">
        <v>5</v>
      </c>
      <c r="D445" s="14" t="s">
        <v>165</v>
      </c>
      <c r="E445" s="14">
        <v>0.16</v>
      </c>
      <c r="F445" s="14" t="s">
        <v>84</v>
      </c>
      <c r="G445" s="14" t="s">
        <v>159</v>
      </c>
      <c r="H445" s="149" t="s">
        <v>44</v>
      </c>
      <c r="I445" s="143" t="s">
        <v>161</v>
      </c>
      <c r="J445" s="141">
        <v>0.5</v>
      </c>
      <c r="K445" s="150">
        <v>20</v>
      </c>
      <c r="L445" s="144">
        <v>980</v>
      </c>
      <c r="M445" s="144"/>
      <c r="N445" s="145"/>
      <c r="O445" s="145">
        <v>980</v>
      </c>
      <c r="P445" s="21" t="str">
        <f>IF(AND($H445=P$11,$F445=Graphique!$A$2,$B445=Graphique!$A$1),MAX(P$11:P444)+1,"")</f>
        <v/>
      </c>
      <c r="Q445" s="21" t="str">
        <f>IF(AND($H445=Q$11,$F445=Graphique!$A$2,$B445=Graphique!$A$1),MAX(Q$11:Q444)+1,"")</f>
        <v/>
      </c>
      <c r="R445" s="21" t="str">
        <f>IF(AND($H445=R$11,$F445=Graphique!$A$2,$B445=Graphique!$A$1),MAX(R$11:R444)+1,"")</f>
        <v/>
      </c>
      <c r="S445" s="21" t="str">
        <f>IF(AND($H445=S$11,$F445=Graphique!$A$2,$B445=Graphique!$A$1),MAX(S$11:S444)+1,"")</f>
        <v/>
      </c>
      <c r="T445" s="21" t="str">
        <f>IF(AND($H445=T$11,$F445=Graphique!$A$2,$B445=Graphique!$A$1),MAX(T$11:T444)+1,"")</f>
        <v/>
      </c>
      <c r="U445" s="21" t="str">
        <f>IF(AND($H445=U$11,$F445=Graphique!$A$2,$B445=Graphique!$A$1),MAX(U$11:U444)+1,"")</f>
        <v/>
      </c>
      <c r="V445" s="21" t="str">
        <f>IF(AND($H445=V$11,$F445=Graphique!$A$2,$B445=Graphique!$A$1),MAX(V$11:V444)+1,"")</f>
        <v/>
      </c>
      <c r="W445" s="21" t="str">
        <f>IF(AND($H445=W$11,$F445=Graphique!$A$2,$B445=Graphique!$A$1),MAX(W$11:W444)+1,"")</f>
        <v/>
      </c>
      <c r="X445" s="21" t="str">
        <f>IF(AND($H445=X$11,$F445=Graphique!$A$2,$B445=Graphique!$A$1),MAX(X$11:X444)+1,"")</f>
        <v/>
      </c>
      <c r="Y445" s="21" t="str">
        <f>IF(AND($H445=Y$11,$F445=Graphique!$A$2,$B445=Graphique!$A$1),MAX(Y$11:Y444)+1,"")</f>
        <v/>
      </c>
      <c r="Z445" s="21" t="str">
        <f>IF(AND($H445=Z$11,$F445=Graphique!$A$2,$B445=Graphique!$A$1),MAX(Z$11:Z444)+1,"")</f>
        <v/>
      </c>
      <c r="AA445" s="21" t="str">
        <f>IF(AND($H445=AA$11,$F445=Graphique!$A$2,$B445=Graphique!$A$1),MAX(AA$11:AA444)+1,"")</f>
        <v/>
      </c>
      <c r="AB445" s="21" t="str">
        <f>IF(AND($H445=AB$11,$F445=Graphique!$A$2,$B445=Graphique!$A$1),MAX(AB$11:AB444)+1,"")</f>
        <v/>
      </c>
      <c r="AC445" s="21" t="str">
        <f>IF(AND($H445=AC$11,$F445=Graphique!$A$2,$B445=Graphique!$A$1),MAX(AC$11:AC444)+1,"")</f>
        <v/>
      </c>
    </row>
    <row r="446" spans="1:29" s="21" customFormat="1" ht="15.75" x14ac:dyDescent="0.25">
      <c r="A446" s="14"/>
      <c r="B446" s="14" t="s">
        <v>164</v>
      </c>
      <c r="C446" s="14" t="s">
        <v>5</v>
      </c>
      <c r="D446" s="14" t="s">
        <v>165</v>
      </c>
      <c r="E446" s="14">
        <v>0.16</v>
      </c>
      <c r="F446" s="14" t="s">
        <v>84</v>
      </c>
      <c r="G446" s="14" t="s">
        <v>159</v>
      </c>
      <c r="H446" s="149" t="s">
        <v>44</v>
      </c>
      <c r="I446" s="143" t="s">
        <v>162</v>
      </c>
      <c r="J446" s="141">
        <v>0.5</v>
      </c>
      <c r="K446" s="150">
        <v>20</v>
      </c>
      <c r="L446" s="144">
        <v>980</v>
      </c>
      <c r="M446" s="144"/>
      <c r="N446" s="145"/>
      <c r="O446" s="145">
        <v>980</v>
      </c>
      <c r="P446" s="21" t="str">
        <f>IF(AND($H446=P$11,$F446=Graphique!$A$2,$B446=Graphique!$A$1),MAX(P$11:P445)+1,"")</f>
        <v/>
      </c>
      <c r="Q446" s="21" t="str">
        <f>IF(AND($H446=Q$11,$F446=Graphique!$A$2,$B446=Graphique!$A$1),MAX(Q$11:Q445)+1,"")</f>
        <v/>
      </c>
      <c r="R446" s="21" t="str">
        <f>IF(AND($H446=R$11,$F446=Graphique!$A$2,$B446=Graphique!$A$1),MAX(R$11:R445)+1,"")</f>
        <v/>
      </c>
      <c r="S446" s="21" t="str">
        <f>IF(AND($H446=S$11,$F446=Graphique!$A$2,$B446=Graphique!$A$1),MAX(S$11:S445)+1,"")</f>
        <v/>
      </c>
      <c r="T446" s="21" t="str">
        <f>IF(AND($H446=T$11,$F446=Graphique!$A$2,$B446=Graphique!$A$1),MAX(T$11:T445)+1,"")</f>
        <v/>
      </c>
      <c r="U446" s="21" t="str">
        <f>IF(AND($H446=U$11,$F446=Graphique!$A$2,$B446=Graphique!$A$1),MAX(U$11:U445)+1,"")</f>
        <v/>
      </c>
      <c r="V446" s="21" t="str">
        <f>IF(AND($H446=V$11,$F446=Graphique!$A$2,$B446=Graphique!$A$1),MAX(V$11:V445)+1,"")</f>
        <v/>
      </c>
      <c r="W446" s="21" t="str">
        <f>IF(AND($H446=W$11,$F446=Graphique!$A$2,$B446=Graphique!$A$1),MAX(W$11:W445)+1,"")</f>
        <v/>
      </c>
      <c r="X446" s="21" t="str">
        <f>IF(AND($H446=X$11,$F446=Graphique!$A$2,$B446=Graphique!$A$1),MAX(X$11:X445)+1,"")</f>
        <v/>
      </c>
      <c r="Y446" s="21" t="str">
        <f>IF(AND($H446=Y$11,$F446=Graphique!$A$2,$B446=Graphique!$A$1),MAX(Y$11:Y445)+1,"")</f>
        <v/>
      </c>
      <c r="Z446" s="21" t="str">
        <f>IF(AND($H446=Z$11,$F446=Graphique!$A$2,$B446=Graphique!$A$1),MAX(Z$11:Z445)+1,"")</f>
        <v/>
      </c>
      <c r="AA446" s="21" t="str">
        <f>IF(AND($H446=AA$11,$F446=Graphique!$A$2,$B446=Graphique!$A$1),MAX(AA$11:AA445)+1,"")</f>
        <v/>
      </c>
      <c r="AB446" s="21" t="str">
        <f>IF(AND($H446=AB$11,$F446=Graphique!$A$2,$B446=Graphique!$A$1),MAX(AB$11:AB445)+1,"")</f>
        <v/>
      </c>
      <c r="AC446" s="21" t="str">
        <f>IF(AND($H446=AC$11,$F446=Graphique!$A$2,$B446=Graphique!$A$1),MAX(AC$11:AC445)+1,"")</f>
        <v/>
      </c>
    </row>
    <row r="447" spans="1:29" s="21" customFormat="1" ht="15.75" x14ac:dyDescent="0.25">
      <c r="A447" s="14"/>
      <c r="B447" s="14" t="s">
        <v>164</v>
      </c>
      <c r="C447" s="14" t="s">
        <v>5</v>
      </c>
      <c r="D447" s="14" t="s">
        <v>165</v>
      </c>
      <c r="E447" s="14">
        <v>0.16</v>
      </c>
      <c r="F447" s="14" t="s">
        <v>84</v>
      </c>
      <c r="G447" s="14" t="s">
        <v>159</v>
      </c>
      <c r="H447" s="149" t="s">
        <v>44</v>
      </c>
      <c r="I447" s="143" t="s">
        <v>163</v>
      </c>
      <c r="J447" s="141">
        <v>0.5</v>
      </c>
      <c r="K447" s="150">
        <v>20</v>
      </c>
      <c r="L447" s="144">
        <v>780</v>
      </c>
      <c r="M447" s="144"/>
      <c r="N447" s="145"/>
      <c r="O447" s="145">
        <v>780</v>
      </c>
      <c r="P447" s="21" t="str">
        <f>IF(AND($H447=P$11,$F447=Graphique!$A$2,$B447=Graphique!$A$1),MAX(P$11:P446)+1,"")</f>
        <v/>
      </c>
      <c r="Q447" s="21" t="str">
        <f>IF(AND($H447=Q$11,$F447=Graphique!$A$2,$B447=Graphique!$A$1),MAX(Q$11:Q446)+1,"")</f>
        <v/>
      </c>
      <c r="R447" s="21" t="str">
        <f>IF(AND($H447=R$11,$F447=Graphique!$A$2,$B447=Graphique!$A$1),MAX(R$11:R446)+1,"")</f>
        <v/>
      </c>
      <c r="S447" s="21" t="str">
        <f>IF(AND($H447=S$11,$F447=Graphique!$A$2,$B447=Graphique!$A$1),MAX(S$11:S446)+1,"")</f>
        <v/>
      </c>
      <c r="T447" s="21" t="str">
        <f>IF(AND($H447=T$11,$F447=Graphique!$A$2,$B447=Graphique!$A$1),MAX(T$11:T446)+1,"")</f>
        <v/>
      </c>
      <c r="U447" s="21" t="str">
        <f>IF(AND($H447=U$11,$F447=Graphique!$A$2,$B447=Graphique!$A$1),MAX(U$11:U446)+1,"")</f>
        <v/>
      </c>
      <c r="V447" s="21" t="str">
        <f>IF(AND($H447=V$11,$F447=Graphique!$A$2,$B447=Graphique!$A$1),MAX(V$11:V446)+1,"")</f>
        <v/>
      </c>
      <c r="W447" s="21" t="str">
        <f>IF(AND($H447=W$11,$F447=Graphique!$A$2,$B447=Graphique!$A$1),MAX(W$11:W446)+1,"")</f>
        <v/>
      </c>
      <c r="X447" s="21" t="str">
        <f>IF(AND($H447=X$11,$F447=Graphique!$A$2,$B447=Graphique!$A$1),MAX(X$11:X446)+1,"")</f>
        <v/>
      </c>
      <c r="Y447" s="21" t="str">
        <f>IF(AND($H447=Y$11,$F447=Graphique!$A$2,$B447=Graphique!$A$1),MAX(Y$11:Y446)+1,"")</f>
        <v/>
      </c>
      <c r="Z447" s="21" t="str">
        <f>IF(AND($H447=Z$11,$F447=Graphique!$A$2,$B447=Graphique!$A$1),MAX(Z$11:Z446)+1,"")</f>
        <v/>
      </c>
      <c r="AA447" s="21" t="str">
        <f>IF(AND($H447=AA$11,$F447=Graphique!$A$2,$B447=Graphique!$A$1),MAX(AA$11:AA446)+1,"")</f>
        <v/>
      </c>
      <c r="AB447" s="21" t="str">
        <f>IF(AND($H447=AB$11,$F447=Graphique!$A$2,$B447=Graphique!$A$1),MAX(AB$11:AB446)+1,"")</f>
        <v/>
      </c>
      <c r="AC447" s="21" t="str">
        <f>IF(AND($H447=AC$11,$F447=Graphique!$A$2,$B447=Graphique!$A$1),MAX(AC$11:AC446)+1,"")</f>
        <v/>
      </c>
    </row>
    <row r="448" spans="1:29" ht="15.75" x14ac:dyDescent="0.25">
      <c r="A448" s="14">
        <v>23659</v>
      </c>
      <c r="B448" s="14" t="s">
        <v>168</v>
      </c>
      <c r="C448" s="14" t="s">
        <v>5</v>
      </c>
      <c r="D448" s="14" t="s">
        <v>169</v>
      </c>
      <c r="E448" s="14">
        <v>7.0000000000000007E-2</v>
      </c>
      <c r="F448" s="14" t="s">
        <v>83</v>
      </c>
      <c r="G448" s="14" t="s">
        <v>85</v>
      </c>
      <c r="H448" s="36" t="s">
        <v>17</v>
      </c>
      <c r="I448" s="37" t="s">
        <v>187</v>
      </c>
      <c r="J448" s="38">
        <v>2</v>
      </c>
      <c r="K448" s="39">
        <v>200</v>
      </c>
      <c r="L448" s="73"/>
      <c r="M448" s="40"/>
      <c r="N448" s="40"/>
      <c r="O448" s="40">
        <v>0</v>
      </c>
      <c r="P448" s="21">
        <f>IF(AND($H448=P$11,$F448=Graphique!$A$2,$B448=Graphique!$A$1),MAX(P$11:P447)+1,"")</f>
        <v>1</v>
      </c>
      <c r="Q448" s="21" t="str">
        <f>IF(AND($H448=Q$11,$F448=Graphique!$A$2,$B448=Graphique!$A$1),MAX(Q$11:Q447)+1,"")</f>
        <v/>
      </c>
      <c r="R448" s="21" t="str">
        <f>IF(AND($H448=R$11,$F448=Graphique!$A$2,$B448=Graphique!$A$1),MAX(R$11:R447)+1,"")</f>
        <v/>
      </c>
      <c r="S448" s="21" t="str">
        <f>IF(AND($H448=S$11,$F448=Graphique!$A$2,$B448=Graphique!$A$1),MAX(S$11:S447)+1,"")</f>
        <v/>
      </c>
      <c r="T448" s="21" t="str">
        <f>IF(AND($H448=T$11,$F448=Graphique!$A$2,$B448=Graphique!$A$1),MAX(T$11:T447)+1,"")</f>
        <v/>
      </c>
      <c r="U448" s="21" t="str">
        <f>IF(AND($H448=U$11,$F448=Graphique!$A$2,$B448=Graphique!$A$1),MAX(U$11:U447)+1,"")</f>
        <v/>
      </c>
      <c r="V448" s="21" t="str">
        <f>IF(AND($H448=V$11,$F448=Graphique!$A$2,$B448=Graphique!$A$1),MAX(V$11:V447)+1,"")</f>
        <v/>
      </c>
      <c r="W448" s="21" t="str">
        <f>IF(AND($H448=W$11,$F448=Graphique!$A$2,$B448=Graphique!$A$1),MAX(W$11:W447)+1,"")</f>
        <v/>
      </c>
      <c r="X448" s="21" t="str">
        <f>IF(AND($H448=X$11,$F448=Graphique!$A$2,$B448=Graphique!$A$1),MAX(X$11:X447)+1,"")</f>
        <v/>
      </c>
      <c r="Y448" s="21" t="str">
        <f>IF(AND($H448=Y$11,$F448=Graphique!$A$2,$B448=Graphique!$A$1),MAX(Y$11:Y447)+1,"")</f>
        <v/>
      </c>
      <c r="Z448" s="21" t="str">
        <f>IF(AND($H448=Z$11,$F448=Graphique!$A$2,$B448=Graphique!$A$1),MAX(Z$11:Z447)+1,"")</f>
        <v/>
      </c>
      <c r="AA448" s="21" t="str">
        <f>IF(AND($H448=AA$11,$F448=Graphique!$A$2,$B448=Graphique!$A$1),MAX(AA$11:AA447)+1,"")</f>
        <v/>
      </c>
      <c r="AB448" s="21" t="str">
        <f>IF(AND($H448=AB$11,$F448=Graphique!$A$2,$B448=Graphique!$A$1),MAX(AB$11:AB447)+1,"")</f>
        <v/>
      </c>
      <c r="AC448" s="21" t="str">
        <f>IF(AND($H448=AC$11,$F448=Graphique!$A$2,$B448=Graphique!$A$1),MAX(AC$11:AC447)+1,"")</f>
        <v/>
      </c>
    </row>
    <row r="449" spans="1:29" ht="15.75" x14ac:dyDescent="0.25">
      <c r="A449" s="14">
        <v>20872</v>
      </c>
      <c r="B449" s="14" t="s">
        <v>168</v>
      </c>
      <c r="C449" s="14" t="s">
        <v>5</v>
      </c>
      <c r="D449" s="14" t="s">
        <v>169</v>
      </c>
      <c r="E449" s="14">
        <v>7.0000000000000007E-2</v>
      </c>
      <c r="F449" s="14" t="s">
        <v>83</v>
      </c>
      <c r="G449" s="14" t="s">
        <v>85</v>
      </c>
      <c r="H449" s="36" t="s">
        <v>17</v>
      </c>
      <c r="I449" s="37" t="s">
        <v>188</v>
      </c>
      <c r="J449" s="38">
        <v>1</v>
      </c>
      <c r="K449" s="39">
        <v>100</v>
      </c>
      <c r="L449" s="73">
        <v>105</v>
      </c>
      <c r="M449" s="40"/>
      <c r="N449" s="40"/>
      <c r="O449" s="40">
        <v>0</v>
      </c>
      <c r="P449" s="21">
        <f>IF(AND($H449=P$11,$F449=Graphique!$A$2,$B449=Graphique!$A$1),MAX(P$11:P448)+1,"")</f>
        <v>2</v>
      </c>
      <c r="Q449" s="21" t="str">
        <f>IF(AND($H449=Q$11,$F449=Graphique!$A$2,$B449=Graphique!$A$1),MAX(Q$11:Q448)+1,"")</f>
        <v/>
      </c>
      <c r="R449" s="21" t="str">
        <f>IF(AND($H449=R$11,$F449=Graphique!$A$2,$B449=Graphique!$A$1),MAX(R$11:R448)+1,"")</f>
        <v/>
      </c>
      <c r="S449" s="21" t="str">
        <f>IF(AND($H449=S$11,$F449=Graphique!$A$2,$B449=Graphique!$A$1),MAX(S$11:S448)+1,"")</f>
        <v/>
      </c>
      <c r="T449" s="21" t="str">
        <f>IF(AND($H449=T$11,$F449=Graphique!$A$2,$B449=Graphique!$A$1),MAX(T$11:T448)+1,"")</f>
        <v/>
      </c>
      <c r="U449" s="21" t="str">
        <f>IF(AND($H449=U$11,$F449=Graphique!$A$2,$B449=Graphique!$A$1),MAX(U$11:U448)+1,"")</f>
        <v/>
      </c>
      <c r="V449" s="21" t="str">
        <f>IF(AND($H449=V$11,$F449=Graphique!$A$2,$B449=Graphique!$A$1),MAX(V$11:V448)+1,"")</f>
        <v/>
      </c>
      <c r="W449" s="21" t="str">
        <f>IF(AND($H449=W$11,$F449=Graphique!$A$2,$B449=Graphique!$A$1),MAX(W$11:W448)+1,"")</f>
        <v/>
      </c>
      <c r="X449" s="21" t="str">
        <f>IF(AND($H449=X$11,$F449=Graphique!$A$2,$B449=Graphique!$A$1),MAX(X$11:X448)+1,"")</f>
        <v/>
      </c>
      <c r="Y449" s="21" t="str">
        <f>IF(AND($H449=Y$11,$F449=Graphique!$A$2,$B449=Graphique!$A$1),MAX(Y$11:Y448)+1,"")</f>
        <v/>
      </c>
      <c r="Z449" s="21" t="str">
        <f>IF(AND($H449=Z$11,$F449=Graphique!$A$2,$B449=Graphique!$A$1),MAX(Z$11:Z448)+1,"")</f>
        <v/>
      </c>
      <c r="AA449" s="21" t="str">
        <f>IF(AND($H449=AA$11,$F449=Graphique!$A$2,$B449=Graphique!$A$1),MAX(AA$11:AA448)+1,"")</f>
        <v/>
      </c>
      <c r="AB449" s="21" t="str">
        <f>IF(AND($H449=AB$11,$F449=Graphique!$A$2,$B449=Graphique!$A$1),MAX(AB$11:AB448)+1,"")</f>
        <v/>
      </c>
      <c r="AC449" s="21" t="str">
        <f>IF(AND($H449=AC$11,$F449=Graphique!$A$2,$B449=Graphique!$A$1),MAX(AC$11:AC448)+1,"")</f>
        <v/>
      </c>
    </row>
    <row r="450" spans="1:29" ht="15.75" x14ac:dyDescent="0.25">
      <c r="A450" s="14">
        <v>20873</v>
      </c>
      <c r="B450" s="14" t="s">
        <v>168</v>
      </c>
      <c r="C450" s="14" t="s">
        <v>5</v>
      </c>
      <c r="D450" s="14" t="s">
        <v>169</v>
      </c>
      <c r="E450" s="14">
        <v>7.0000000000000007E-2</v>
      </c>
      <c r="F450" s="14" t="s">
        <v>83</v>
      </c>
      <c r="G450" s="14" t="s">
        <v>85</v>
      </c>
      <c r="H450" s="36" t="s">
        <v>17</v>
      </c>
      <c r="I450" s="37" t="s">
        <v>189</v>
      </c>
      <c r="J450" s="37">
        <v>0.5</v>
      </c>
      <c r="K450" s="41">
        <v>50</v>
      </c>
      <c r="L450" s="74">
        <v>76</v>
      </c>
      <c r="M450" s="65"/>
      <c r="N450" s="65"/>
      <c r="O450" s="40">
        <v>0</v>
      </c>
      <c r="P450" s="21">
        <f>IF(AND($H450=P$11,$F450=Graphique!$A$2,$B450=Graphique!$A$1),MAX(P$11:P449)+1,"")</f>
        <v>3</v>
      </c>
      <c r="Q450" s="21" t="str">
        <f>IF(AND($H450=Q$11,$F450=Graphique!$A$2,$B450=Graphique!$A$1),MAX(Q$11:Q449)+1,"")</f>
        <v/>
      </c>
      <c r="R450" s="21" t="str">
        <f>IF(AND($H450=R$11,$F450=Graphique!$A$2,$B450=Graphique!$A$1),MAX(R$11:R449)+1,"")</f>
        <v/>
      </c>
      <c r="S450" s="21" t="str">
        <f>IF(AND($H450=S$11,$F450=Graphique!$A$2,$B450=Graphique!$A$1),MAX(S$11:S449)+1,"")</f>
        <v/>
      </c>
      <c r="T450" s="21" t="str">
        <f>IF(AND($H450=T$11,$F450=Graphique!$A$2,$B450=Graphique!$A$1),MAX(T$11:T449)+1,"")</f>
        <v/>
      </c>
      <c r="U450" s="21" t="str">
        <f>IF(AND($H450=U$11,$F450=Graphique!$A$2,$B450=Graphique!$A$1),MAX(U$11:U449)+1,"")</f>
        <v/>
      </c>
      <c r="V450" s="21" t="str">
        <f>IF(AND($H450=V$11,$F450=Graphique!$A$2,$B450=Graphique!$A$1),MAX(V$11:V449)+1,"")</f>
        <v/>
      </c>
      <c r="W450" s="21" t="str">
        <f>IF(AND($H450=W$11,$F450=Graphique!$A$2,$B450=Graphique!$A$1),MAX(W$11:W449)+1,"")</f>
        <v/>
      </c>
      <c r="X450" s="21" t="str">
        <f>IF(AND($H450=X$11,$F450=Graphique!$A$2,$B450=Graphique!$A$1),MAX(X$11:X449)+1,"")</f>
        <v/>
      </c>
      <c r="Y450" s="21" t="str">
        <f>IF(AND($H450=Y$11,$F450=Graphique!$A$2,$B450=Graphique!$A$1),MAX(Y$11:Y449)+1,"")</f>
        <v/>
      </c>
      <c r="Z450" s="21" t="str">
        <f>IF(AND($H450=Z$11,$F450=Graphique!$A$2,$B450=Graphique!$A$1),MAX(Z$11:Z449)+1,"")</f>
        <v/>
      </c>
      <c r="AA450" s="21" t="str">
        <f>IF(AND($H450=AA$11,$F450=Graphique!$A$2,$B450=Graphique!$A$1),MAX(AA$11:AA449)+1,"")</f>
        <v/>
      </c>
      <c r="AB450" s="21" t="str">
        <f>IF(AND($H450=AB$11,$F450=Graphique!$A$2,$B450=Graphique!$A$1),MAX(AB$11:AB449)+1,"")</f>
        <v/>
      </c>
      <c r="AC450" s="21" t="str">
        <f>IF(AND($H450=AC$11,$F450=Graphique!$A$2,$B450=Graphique!$A$1),MAX(AC$11:AC449)+1,"")</f>
        <v/>
      </c>
    </row>
    <row r="451" spans="1:29" ht="15.75" x14ac:dyDescent="0.25">
      <c r="A451" s="14">
        <v>34656</v>
      </c>
      <c r="B451" s="14" t="s">
        <v>168</v>
      </c>
      <c r="C451" s="14" t="s">
        <v>5</v>
      </c>
      <c r="D451" s="14" t="s">
        <v>169</v>
      </c>
      <c r="E451" s="14">
        <v>7.0000000000000007E-2</v>
      </c>
      <c r="F451" s="14" t="s">
        <v>83</v>
      </c>
      <c r="G451" s="14" t="s">
        <v>85</v>
      </c>
      <c r="H451" s="36" t="s">
        <v>17</v>
      </c>
      <c r="I451" s="37" t="s">
        <v>190</v>
      </c>
      <c r="J451" s="37">
        <v>0.75</v>
      </c>
      <c r="K451" s="41">
        <v>75</v>
      </c>
      <c r="L451" s="74">
        <v>81</v>
      </c>
      <c r="M451" s="65"/>
      <c r="N451" s="65"/>
      <c r="O451" s="40">
        <v>0</v>
      </c>
      <c r="P451" s="21">
        <f>IF(AND($H451=P$11,$F451=Graphique!$A$2,$B451=Graphique!$A$1),MAX(P$11:P450)+1,"")</f>
        <v>4</v>
      </c>
      <c r="Q451" s="21" t="str">
        <f>IF(AND($H451=Q$11,$F451=Graphique!$A$2,$B451=Graphique!$A$1),MAX(Q$11:Q450)+1,"")</f>
        <v/>
      </c>
      <c r="R451" s="21" t="str">
        <f>IF(AND($H451=R$11,$F451=Graphique!$A$2,$B451=Graphique!$A$1),MAX(R$11:R450)+1,"")</f>
        <v/>
      </c>
      <c r="S451" s="21" t="str">
        <f>IF(AND($H451=S$11,$F451=Graphique!$A$2,$B451=Graphique!$A$1),MAX(S$11:S450)+1,"")</f>
        <v/>
      </c>
      <c r="T451" s="21" t="str">
        <f>IF(AND($H451=T$11,$F451=Graphique!$A$2,$B451=Graphique!$A$1),MAX(T$11:T450)+1,"")</f>
        <v/>
      </c>
      <c r="U451" s="21" t="str">
        <f>IF(AND($H451=U$11,$F451=Graphique!$A$2,$B451=Graphique!$A$1),MAX(U$11:U450)+1,"")</f>
        <v/>
      </c>
      <c r="V451" s="21" t="str">
        <f>IF(AND($H451=V$11,$F451=Graphique!$A$2,$B451=Graphique!$A$1),MAX(V$11:V450)+1,"")</f>
        <v/>
      </c>
      <c r="W451" s="21" t="str">
        <f>IF(AND($H451=W$11,$F451=Graphique!$A$2,$B451=Graphique!$A$1),MAX(W$11:W450)+1,"")</f>
        <v/>
      </c>
      <c r="X451" s="21" t="str">
        <f>IF(AND($H451=X$11,$F451=Graphique!$A$2,$B451=Graphique!$A$1),MAX(X$11:X450)+1,"")</f>
        <v/>
      </c>
      <c r="Y451" s="21" t="str">
        <f>IF(AND($H451=Y$11,$F451=Graphique!$A$2,$B451=Graphique!$A$1),MAX(Y$11:Y450)+1,"")</f>
        <v/>
      </c>
      <c r="Z451" s="21" t="str">
        <f>IF(AND($H451=Z$11,$F451=Graphique!$A$2,$B451=Graphique!$A$1),MAX(Z$11:Z450)+1,"")</f>
        <v/>
      </c>
      <c r="AA451" s="21" t="str">
        <f>IF(AND($H451=AA$11,$F451=Graphique!$A$2,$B451=Graphique!$A$1),MAX(AA$11:AA450)+1,"")</f>
        <v/>
      </c>
      <c r="AB451" s="21" t="str">
        <f>IF(AND($H451=AB$11,$F451=Graphique!$A$2,$B451=Graphique!$A$1),MAX(AB$11:AB450)+1,"")</f>
        <v/>
      </c>
      <c r="AC451" s="21" t="str">
        <f>IF(AND($H451=AC$11,$F451=Graphique!$A$2,$B451=Graphique!$A$1),MAX(AC$11:AC450)+1,"")</f>
        <v/>
      </c>
    </row>
    <row r="452" spans="1:29" ht="15.75" x14ac:dyDescent="0.25">
      <c r="A452" s="14">
        <v>26085</v>
      </c>
      <c r="B452" s="14" t="s">
        <v>168</v>
      </c>
      <c r="C452" s="14" t="s">
        <v>5</v>
      </c>
      <c r="D452" s="14" t="s">
        <v>169</v>
      </c>
      <c r="E452" s="14">
        <v>7.0000000000000007E-2</v>
      </c>
      <c r="F452" s="14" t="s">
        <v>83</v>
      </c>
      <c r="G452" s="14" t="s">
        <v>86</v>
      </c>
      <c r="H452" s="36" t="s">
        <v>17</v>
      </c>
      <c r="I452" s="37" t="s">
        <v>191</v>
      </c>
      <c r="J452" s="38">
        <v>2</v>
      </c>
      <c r="K452" s="41">
        <v>200</v>
      </c>
      <c r="L452" s="74"/>
      <c r="M452" s="65"/>
      <c r="N452" s="65"/>
      <c r="O452" s="40">
        <v>0</v>
      </c>
      <c r="P452" s="21">
        <f>IF(AND($H452=P$11,$F452=Graphique!$A$2,$B452=Graphique!$A$1),MAX(P$11:P451)+1,"")</f>
        <v>5</v>
      </c>
      <c r="Q452" s="21" t="str">
        <f>IF(AND($H452=Q$11,$F452=Graphique!$A$2,$B452=Graphique!$A$1),MAX(Q$11:Q451)+1,"")</f>
        <v/>
      </c>
      <c r="R452" s="21" t="str">
        <f>IF(AND($H452=R$11,$F452=Graphique!$A$2,$B452=Graphique!$A$1),MAX(R$11:R451)+1,"")</f>
        <v/>
      </c>
      <c r="S452" s="21" t="str">
        <f>IF(AND($H452=S$11,$F452=Graphique!$A$2,$B452=Graphique!$A$1),MAX(S$11:S451)+1,"")</f>
        <v/>
      </c>
      <c r="T452" s="21" t="str">
        <f>IF(AND($H452=T$11,$F452=Graphique!$A$2,$B452=Graphique!$A$1),MAX(T$11:T451)+1,"")</f>
        <v/>
      </c>
      <c r="U452" s="21" t="str">
        <f>IF(AND($H452=U$11,$F452=Graphique!$A$2,$B452=Graphique!$A$1),MAX(U$11:U451)+1,"")</f>
        <v/>
      </c>
      <c r="V452" s="21" t="str">
        <f>IF(AND($H452=V$11,$F452=Graphique!$A$2,$B452=Graphique!$A$1),MAX(V$11:V451)+1,"")</f>
        <v/>
      </c>
      <c r="W452" s="21" t="str">
        <f>IF(AND($H452=W$11,$F452=Graphique!$A$2,$B452=Graphique!$A$1),MAX(W$11:W451)+1,"")</f>
        <v/>
      </c>
      <c r="X452" s="21" t="str">
        <f>IF(AND($H452=X$11,$F452=Graphique!$A$2,$B452=Graphique!$A$1),MAX(X$11:X451)+1,"")</f>
        <v/>
      </c>
      <c r="Y452" s="21" t="str">
        <f>IF(AND($H452=Y$11,$F452=Graphique!$A$2,$B452=Graphique!$A$1),MAX(Y$11:Y451)+1,"")</f>
        <v/>
      </c>
      <c r="Z452" s="21" t="str">
        <f>IF(AND($H452=Z$11,$F452=Graphique!$A$2,$B452=Graphique!$A$1),MAX(Z$11:Z451)+1,"")</f>
        <v/>
      </c>
      <c r="AA452" s="21" t="str">
        <f>IF(AND($H452=AA$11,$F452=Graphique!$A$2,$B452=Graphique!$A$1),MAX(AA$11:AA451)+1,"")</f>
        <v/>
      </c>
      <c r="AB452" s="21" t="str">
        <f>IF(AND($H452=AB$11,$F452=Graphique!$A$2,$B452=Graphique!$A$1),MAX(AB$11:AB451)+1,"")</f>
        <v/>
      </c>
      <c r="AC452" s="21" t="str">
        <f>IF(AND($H452=AC$11,$F452=Graphique!$A$2,$B452=Graphique!$A$1),MAX(AC$11:AC451)+1,"")</f>
        <v/>
      </c>
    </row>
    <row r="453" spans="1:29" ht="15.75" x14ac:dyDescent="0.25">
      <c r="A453" s="14">
        <v>24578</v>
      </c>
      <c r="B453" s="14" t="s">
        <v>168</v>
      </c>
      <c r="C453" s="14" t="s">
        <v>5</v>
      </c>
      <c r="D453" s="14" t="s">
        <v>169</v>
      </c>
      <c r="E453" s="14">
        <v>7.0000000000000007E-2</v>
      </c>
      <c r="F453" s="14" t="s">
        <v>83</v>
      </c>
      <c r="G453" s="14" t="s">
        <v>86</v>
      </c>
      <c r="H453" s="36" t="s">
        <v>17</v>
      </c>
      <c r="I453" s="37" t="s">
        <v>192</v>
      </c>
      <c r="J453" s="37">
        <v>0.75</v>
      </c>
      <c r="K453" s="41">
        <v>75</v>
      </c>
      <c r="L453" s="74">
        <v>122</v>
      </c>
      <c r="M453" s="65"/>
      <c r="N453" s="65"/>
      <c r="O453" s="40">
        <v>0</v>
      </c>
      <c r="P453" s="21">
        <f>IF(AND($H453=P$11,$F453=Graphique!$A$2,$B453=Graphique!$A$1),MAX(P$11:P452)+1,"")</f>
        <v>6</v>
      </c>
      <c r="Q453" s="21" t="str">
        <f>IF(AND($H453=Q$11,$F453=Graphique!$A$2,$B453=Graphique!$A$1),MAX(Q$11:Q452)+1,"")</f>
        <v/>
      </c>
      <c r="R453" s="21" t="str">
        <f>IF(AND($H453=R$11,$F453=Graphique!$A$2,$B453=Graphique!$A$1),MAX(R$11:R452)+1,"")</f>
        <v/>
      </c>
      <c r="S453" s="21" t="str">
        <f>IF(AND($H453=S$11,$F453=Graphique!$A$2,$B453=Graphique!$A$1),MAX(S$11:S452)+1,"")</f>
        <v/>
      </c>
      <c r="T453" s="21" t="str">
        <f>IF(AND($H453=T$11,$F453=Graphique!$A$2,$B453=Graphique!$A$1),MAX(T$11:T452)+1,"")</f>
        <v/>
      </c>
      <c r="U453" s="21" t="str">
        <f>IF(AND($H453=U$11,$F453=Graphique!$A$2,$B453=Graphique!$A$1),MAX(U$11:U452)+1,"")</f>
        <v/>
      </c>
      <c r="V453" s="21" t="str">
        <f>IF(AND($H453=V$11,$F453=Graphique!$A$2,$B453=Graphique!$A$1),MAX(V$11:V452)+1,"")</f>
        <v/>
      </c>
      <c r="W453" s="21" t="str">
        <f>IF(AND($H453=W$11,$F453=Graphique!$A$2,$B453=Graphique!$A$1),MAX(W$11:W452)+1,"")</f>
        <v/>
      </c>
      <c r="X453" s="21" t="str">
        <f>IF(AND($H453=X$11,$F453=Graphique!$A$2,$B453=Graphique!$A$1),MAX(X$11:X452)+1,"")</f>
        <v/>
      </c>
      <c r="Y453" s="21" t="str">
        <f>IF(AND($H453=Y$11,$F453=Graphique!$A$2,$B453=Graphique!$A$1),MAX(Y$11:Y452)+1,"")</f>
        <v/>
      </c>
      <c r="Z453" s="21" t="str">
        <f>IF(AND($H453=Z$11,$F453=Graphique!$A$2,$B453=Graphique!$A$1),MAX(Z$11:Z452)+1,"")</f>
        <v/>
      </c>
      <c r="AA453" s="21" t="str">
        <f>IF(AND($H453=AA$11,$F453=Graphique!$A$2,$B453=Graphique!$A$1),MAX(AA$11:AA452)+1,"")</f>
        <v/>
      </c>
      <c r="AB453" s="21" t="str">
        <f>IF(AND($H453=AB$11,$F453=Graphique!$A$2,$B453=Graphique!$A$1),MAX(AB$11:AB452)+1,"")</f>
        <v/>
      </c>
      <c r="AC453" s="21" t="str">
        <f>IF(AND($H453=AC$11,$F453=Graphique!$A$2,$B453=Graphique!$A$1),MAX(AC$11:AC452)+1,"")</f>
        <v/>
      </c>
    </row>
    <row r="454" spans="1:29" ht="15.75" x14ac:dyDescent="0.25">
      <c r="A454" s="14">
        <v>36988</v>
      </c>
      <c r="B454" s="14" t="s">
        <v>168</v>
      </c>
      <c r="C454" s="14" t="s">
        <v>5</v>
      </c>
      <c r="D454" s="14" t="s">
        <v>169</v>
      </c>
      <c r="E454" s="14">
        <v>7.0000000000000007E-2</v>
      </c>
      <c r="F454" s="14" t="s">
        <v>84</v>
      </c>
      <c r="G454" s="14" t="s">
        <v>86</v>
      </c>
      <c r="H454" s="36" t="s">
        <v>17</v>
      </c>
      <c r="I454" s="37" t="s">
        <v>193</v>
      </c>
      <c r="J454" s="37">
        <v>0.75</v>
      </c>
      <c r="K454" s="41">
        <v>85</v>
      </c>
      <c r="L454" s="74">
        <v>116</v>
      </c>
      <c r="M454" s="65"/>
      <c r="N454" s="65"/>
      <c r="O454" s="40">
        <v>0</v>
      </c>
      <c r="P454" s="21" t="str">
        <f>IF(AND($H454=P$11,$F454=Graphique!$A$2,$B454=Graphique!$A$1),MAX(P$11:P453)+1,"")</f>
        <v/>
      </c>
      <c r="Q454" s="21" t="str">
        <f>IF(AND($H454=Q$11,$F454=Graphique!$A$2,$B454=Graphique!$A$1),MAX(Q$11:Q453)+1,"")</f>
        <v/>
      </c>
      <c r="R454" s="21" t="str">
        <f>IF(AND($H454=R$11,$F454=Graphique!$A$2,$B454=Graphique!$A$1),MAX(R$11:R453)+1,"")</f>
        <v/>
      </c>
      <c r="S454" s="21" t="str">
        <f>IF(AND($H454=S$11,$F454=Graphique!$A$2,$B454=Graphique!$A$1),MAX(S$11:S453)+1,"")</f>
        <v/>
      </c>
      <c r="T454" s="21" t="str">
        <f>IF(AND($H454=T$11,$F454=Graphique!$A$2,$B454=Graphique!$A$1),MAX(T$11:T453)+1,"")</f>
        <v/>
      </c>
      <c r="U454" s="21" t="str">
        <f>IF(AND($H454=U$11,$F454=Graphique!$A$2,$B454=Graphique!$A$1),MAX(U$11:U453)+1,"")</f>
        <v/>
      </c>
      <c r="V454" s="21" t="str">
        <f>IF(AND($H454=V$11,$F454=Graphique!$A$2,$B454=Graphique!$A$1),MAX(V$11:V453)+1,"")</f>
        <v/>
      </c>
      <c r="W454" s="21" t="str">
        <f>IF(AND($H454=W$11,$F454=Graphique!$A$2,$B454=Graphique!$A$1),MAX(W$11:W453)+1,"")</f>
        <v/>
      </c>
      <c r="X454" s="21" t="str">
        <f>IF(AND($H454=X$11,$F454=Graphique!$A$2,$B454=Graphique!$A$1),MAX(X$11:X453)+1,"")</f>
        <v/>
      </c>
      <c r="Y454" s="21" t="str">
        <f>IF(AND($H454=Y$11,$F454=Graphique!$A$2,$B454=Graphique!$A$1),MAX(Y$11:Y453)+1,"")</f>
        <v/>
      </c>
      <c r="Z454" s="21" t="str">
        <f>IF(AND($H454=Z$11,$F454=Graphique!$A$2,$B454=Graphique!$A$1),MAX(Z$11:Z453)+1,"")</f>
        <v/>
      </c>
      <c r="AA454" s="21" t="str">
        <f>IF(AND($H454=AA$11,$F454=Graphique!$A$2,$B454=Graphique!$A$1),MAX(AA$11:AA453)+1,"")</f>
        <v/>
      </c>
      <c r="AB454" s="21" t="str">
        <f>IF(AND($H454=AB$11,$F454=Graphique!$A$2,$B454=Graphique!$A$1),MAX(AB$11:AB453)+1,"")</f>
        <v/>
      </c>
      <c r="AC454" s="21" t="str">
        <f>IF(AND($H454=AC$11,$F454=Graphique!$A$2,$B454=Graphique!$A$1),MAX(AC$11:AC453)+1,"")</f>
        <v/>
      </c>
    </row>
    <row r="455" spans="1:29" ht="15.75" x14ac:dyDescent="0.25">
      <c r="A455" s="14">
        <v>36987</v>
      </c>
      <c r="B455" s="14" t="s">
        <v>168</v>
      </c>
      <c r="C455" s="14" t="s">
        <v>5</v>
      </c>
      <c r="D455" s="14" t="s">
        <v>169</v>
      </c>
      <c r="E455" s="14">
        <v>7.0000000000000007E-2</v>
      </c>
      <c r="F455" s="14" t="s">
        <v>84</v>
      </c>
      <c r="G455" s="14" t="s">
        <v>86</v>
      </c>
      <c r="H455" s="36" t="s">
        <v>17</v>
      </c>
      <c r="I455" s="37" t="s">
        <v>194</v>
      </c>
      <c r="J455" s="37">
        <v>0.5</v>
      </c>
      <c r="K455" s="41">
        <v>50</v>
      </c>
      <c r="L455" s="74">
        <v>90</v>
      </c>
      <c r="M455" s="65"/>
      <c r="N455" s="65"/>
      <c r="O455" s="40">
        <v>0</v>
      </c>
      <c r="P455" s="21" t="str">
        <f>IF(AND($H455=P$11,$F455=Graphique!$A$2,$B455=Graphique!$A$1),MAX(P$11:P454)+1,"")</f>
        <v/>
      </c>
      <c r="Q455" s="21" t="str">
        <f>IF(AND($H455=Q$11,$F455=Graphique!$A$2,$B455=Graphique!$A$1),MAX(Q$11:Q454)+1,"")</f>
        <v/>
      </c>
      <c r="R455" s="21" t="str">
        <f>IF(AND($H455=R$11,$F455=Graphique!$A$2,$B455=Graphique!$A$1),MAX(R$11:R454)+1,"")</f>
        <v/>
      </c>
      <c r="S455" s="21" t="str">
        <f>IF(AND($H455=S$11,$F455=Graphique!$A$2,$B455=Graphique!$A$1),MAX(S$11:S454)+1,"")</f>
        <v/>
      </c>
      <c r="T455" s="21" t="str">
        <f>IF(AND($H455=T$11,$F455=Graphique!$A$2,$B455=Graphique!$A$1),MAX(T$11:T454)+1,"")</f>
        <v/>
      </c>
      <c r="U455" s="21" t="str">
        <f>IF(AND($H455=U$11,$F455=Graphique!$A$2,$B455=Graphique!$A$1),MAX(U$11:U454)+1,"")</f>
        <v/>
      </c>
      <c r="V455" s="21" t="str">
        <f>IF(AND($H455=V$11,$F455=Graphique!$A$2,$B455=Graphique!$A$1),MAX(V$11:V454)+1,"")</f>
        <v/>
      </c>
      <c r="W455" s="21" t="str">
        <f>IF(AND($H455=W$11,$F455=Graphique!$A$2,$B455=Graphique!$A$1),MAX(W$11:W454)+1,"")</f>
        <v/>
      </c>
      <c r="X455" s="21" t="str">
        <f>IF(AND($H455=X$11,$F455=Graphique!$A$2,$B455=Graphique!$A$1),MAX(X$11:X454)+1,"")</f>
        <v/>
      </c>
      <c r="Y455" s="21" t="str">
        <f>IF(AND($H455=Y$11,$F455=Graphique!$A$2,$B455=Graphique!$A$1),MAX(Y$11:Y454)+1,"")</f>
        <v/>
      </c>
      <c r="Z455" s="21" t="str">
        <f>IF(AND($H455=Z$11,$F455=Graphique!$A$2,$B455=Graphique!$A$1),MAX(Z$11:Z454)+1,"")</f>
        <v/>
      </c>
      <c r="AA455" s="21" t="str">
        <f>IF(AND($H455=AA$11,$F455=Graphique!$A$2,$B455=Graphique!$A$1),MAX(AA$11:AA454)+1,"")</f>
        <v/>
      </c>
      <c r="AB455" s="21" t="str">
        <f>IF(AND($H455=AB$11,$F455=Graphique!$A$2,$B455=Graphique!$A$1),MAX(AB$11:AB454)+1,"")</f>
        <v/>
      </c>
      <c r="AC455" s="21" t="str">
        <f>IF(AND($H455=AC$11,$F455=Graphique!$A$2,$B455=Graphique!$A$1),MAX(AC$11:AC454)+1,"")</f>
        <v/>
      </c>
    </row>
    <row r="456" spans="1:29" ht="15.75" x14ac:dyDescent="0.25">
      <c r="A456" s="14">
        <v>36986</v>
      </c>
      <c r="B456" s="14" t="s">
        <v>168</v>
      </c>
      <c r="C456" s="14" t="s">
        <v>5</v>
      </c>
      <c r="D456" s="14" t="s">
        <v>169</v>
      </c>
      <c r="E456" s="14">
        <v>7.0000000000000007E-2</v>
      </c>
      <c r="F456" s="14" t="s">
        <v>84</v>
      </c>
      <c r="G456" s="14" t="s">
        <v>86</v>
      </c>
      <c r="H456" s="36" t="s">
        <v>17</v>
      </c>
      <c r="I456" s="37" t="s">
        <v>195</v>
      </c>
      <c r="J456" s="37">
        <v>0.5</v>
      </c>
      <c r="K456" s="41">
        <v>30</v>
      </c>
      <c r="L456" s="74"/>
      <c r="M456" s="65"/>
      <c r="N456" s="65"/>
      <c r="O456" s="40">
        <v>0</v>
      </c>
      <c r="P456" s="21" t="str">
        <f>IF(AND($H456=P$11,$F456=Graphique!$A$2,$B456=Graphique!$A$1),MAX(P$11:P455)+1,"")</f>
        <v/>
      </c>
      <c r="Q456" s="21" t="str">
        <f>IF(AND($H456=Q$11,$F456=Graphique!$A$2,$B456=Graphique!$A$1),MAX(Q$11:Q455)+1,"")</f>
        <v/>
      </c>
      <c r="R456" s="21" t="str">
        <f>IF(AND($H456=R$11,$F456=Graphique!$A$2,$B456=Graphique!$A$1),MAX(R$11:R455)+1,"")</f>
        <v/>
      </c>
      <c r="S456" s="21" t="str">
        <f>IF(AND($H456=S$11,$F456=Graphique!$A$2,$B456=Graphique!$A$1),MAX(S$11:S455)+1,"")</f>
        <v/>
      </c>
      <c r="T456" s="21" t="str">
        <f>IF(AND($H456=T$11,$F456=Graphique!$A$2,$B456=Graphique!$A$1),MAX(T$11:T455)+1,"")</f>
        <v/>
      </c>
      <c r="U456" s="21" t="str">
        <f>IF(AND($H456=U$11,$F456=Graphique!$A$2,$B456=Graphique!$A$1),MAX(U$11:U455)+1,"")</f>
        <v/>
      </c>
      <c r="V456" s="21" t="str">
        <f>IF(AND($H456=V$11,$F456=Graphique!$A$2,$B456=Graphique!$A$1),MAX(V$11:V455)+1,"")</f>
        <v/>
      </c>
      <c r="W456" s="21" t="str">
        <f>IF(AND($H456=W$11,$F456=Graphique!$A$2,$B456=Graphique!$A$1),MAX(W$11:W455)+1,"")</f>
        <v/>
      </c>
      <c r="X456" s="21" t="str">
        <f>IF(AND($H456=X$11,$F456=Graphique!$A$2,$B456=Graphique!$A$1),MAX(X$11:X455)+1,"")</f>
        <v/>
      </c>
      <c r="Y456" s="21" t="str">
        <f>IF(AND($H456=Y$11,$F456=Graphique!$A$2,$B456=Graphique!$A$1),MAX(Y$11:Y455)+1,"")</f>
        <v/>
      </c>
      <c r="Z456" s="21" t="str">
        <f>IF(AND($H456=Z$11,$F456=Graphique!$A$2,$B456=Graphique!$A$1),MAX(Z$11:Z455)+1,"")</f>
        <v/>
      </c>
      <c r="AA456" s="21" t="str">
        <f>IF(AND($H456=AA$11,$F456=Graphique!$A$2,$B456=Graphique!$A$1),MAX(AA$11:AA455)+1,"")</f>
        <v/>
      </c>
      <c r="AB456" s="21" t="str">
        <f>IF(AND($H456=AB$11,$F456=Graphique!$A$2,$B456=Graphique!$A$1),MAX(AB$11:AB455)+1,"")</f>
        <v/>
      </c>
      <c r="AC456" s="21" t="str">
        <f>IF(AND($H456=AC$11,$F456=Graphique!$A$2,$B456=Graphique!$A$1),MAX(AC$11:AC455)+1,"")</f>
        <v/>
      </c>
    </row>
    <row r="457" spans="1:29" ht="15.75" x14ac:dyDescent="0.25">
      <c r="A457" s="14">
        <v>20396</v>
      </c>
      <c r="B457" s="14" t="s">
        <v>168</v>
      </c>
      <c r="C457" s="14" t="s">
        <v>5</v>
      </c>
      <c r="D457" s="14" t="s">
        <v>169</v>
      </c>
      <c r="E457" s="14">
        <v>7.0000000000000007E-2</v>
      </c>
      <c r="F457" s="14" t="s">
        <v>84</v>
      </c>
      <c r="G457" s="14" t="s">
        <v>85</v>
      </c>
      <c r="H457" s="36" t="s">
        <v>17</v>
      </c>
      <c r="I457" s="37" t="s">
        <v>196</v>
      </c>
      <c r="J457" s="38">
        <v>1</v>
      </c>
      <c r="K457" s="41">
        <v>100</v>
      </c>
      <c r="L457" s="74">
        <v>122</v>
      </c>
      <c r="M457" s="65"/>
      <c r="N457" s="65"/>
      <c r="O457" s="40">
        <v>0</v>
      </c>
      <c r="P457" s="21" t="str">
        <f>IF(AND($H457=P$11,$F457=Graphique!$A$2,$B457=Graphique!$A$1),MAX(P$11:P456)+1,"")</f>
        <v/>
      </c>
      <c r="Q457" s="21" t="str">
        <f>IF(AND($H457=Q$11,$F457=Graphique!$A$2,$B457=Graphique!$A$1),MAX(Q$11:Q456)+1,"")</f>
        <v/>
      </c>
      <c r="R457" s="21" t="str">
        <f>IF(AND($H457=R$11,$F457=Graphique!$A$2,$B457=Graphique!$A$1),MAX(R$11:R456)+1,"")</f>
        <v/>
      </c>
      <c r="S457" s="21" t="str">
        <f>IF(AND($H457=S$11,$F457=Graphique!$A$2,$B457=Graphique!$A$1),MAX(S$11:S456)+1,"")</f>
        <v/>
      </c>
      <c r="T457" s="21" t="str">
        <f>IF(AND($H457=T$11,$F457=Graphique!$A$2,$B457=Graphique!$A$1),MAX(T$11:T456)+1,"")</f>
        <v/>
      </c>
      <c r="U457" s="21" t="str">
        <f>IF(AND($H457=U$11,$F457=Graphique!$A$2,$B457=Graphique!$A$1),MAX(U$11:U456)+1,"")</f>
        <v/>
      </c>
      <c r="V457" s="21" t="str">
        <f>IF(AND($H457=V$11,$F457=Graphique!$A$2,$B457=Graphique!$A$1),MAX(V$11:V456)+1,"")</f>
        <v/>
      </c>
      <c r="W457" s="21" t="str">
        <f>IF(AND($H457=W$11,$F457=Graphique!$A$2,$B457=Graphique!$A$1),MAX(W$11:W456)+1,"")</f>
        <v/>
      </c>
      <c r="X457" s="21" t="str">
        <f>IF(AND($H457=X$11,$F457=Graphique!$A$2,$B457=Graphique!$A$1),MAX(X$11:X456)+1,"")</f>
        <v/>
      </c>
      <c r="Y457" s="21" t="str">
        <f>IF(AND($H457=Y$11,$F457=Graphique!$A$2,$B457=Graphique!$A$1),MAX(Y$11:Y456)+1,"")</f>
        <v/>
      </c>
      <c r="Z457" s="21" t="str">
        <f>IF(AND($H457=Z$11,$F457=Graphique!$A$2,$B457=Graphique!$A$1),MAX(Z$11:Z456)+1,"")</f>
        <v/>
      </c>
      <c r="AA457" s="21" t="str">
        <f>IF(AND($H457=AA$11,$F457=Graphique!$A$2,$B457=Graphique!$A$1),MAX(AA$11:AA456)+1,"")</f>
        <v/>
      </c>
      <c r="AB457" s="21" t="str">
        <f>IF(AND($H457=AB$11,$F457=Graphique!$A$2,$B457=Graphique!$A$1),MAX(AB$11:AB456)+1,"")</f>
        <v/>
      </c>
      <c r="AC457" s="21" t="str">
        <f>IF(AND($H457=AC$11,$F457=Graphique!$A$2,$B457=Graphique!$A$1),MAX(AC$11:AC456)+1,"")</f>
        <v/>
      </c>
    </row>
    <row r="458" spans="1:29" ht="15.75" x14ac:dyDescent="0.25">
      <c r="A458" s="14">
        <v>20397</v>
      </c>
      <c r="B458" s="14" t="s">
        <v>168</v>
      </c>
      <c r="C458" s="14" t="s">
        <v>5</v>
      </c>
      <c r="D458" s="14" t="s">
        <v>169</v>
      </c>
      <c r="E458" s="14">
        <v>7.0000000000000007E-2</v>
      </c>
      <c r="F458" s="14" t="s">
        <v>84</v>
      </c>
      <c r="G458" s="14" t="s">
        <v>85</v>
      </c>
      <c r="H458" s="36" t="s">
        <v>17</v>
      </c>
      <c r="I458" s="37" t="s">
        <v>197</v>
      </c>
      <c r="J458" s="37">
        <v>0.5</v>
      </c>
      <c r="K458" s="41">
        <v>50</v>
      </c>
      <c r="L458" s="74">
        <v>88</v>
      </c>
      <c r="M458" s="65"/>
      <c r="N458" s="65"/>
      <c r="O458" s="40">
        <v>0</v>
      </c>
      <c r="P458" s="21" t="str">
        <f>IF(AND($H458=P$11,$F458=Graphique!$A$2,$B458=Graphique!$A$1),MAX(P$11:P457)+1,"")</f>
        <v/>
      </c>
      <c r="Q458" s="21" t="str">
        <f>IF(AND($H458=Q$11,$F458=Graphique!$A$2,$B458=Graphique!$A$1),MAX(Q$11:Q457)+1,"")</f>
        <v/>
      </c>
      <c r="R458" s="21" t="str">
        <f>IF(AND($H458=R$11,$F458=Graphique!$A$2,$B458=Graphique!$A$1),MAX(R$11:R457)+1,"")</f>
        <v/>
      </c>
      <c r="S458" s="21" t="str">
        <f>IF(AND($H458=S$11,$F458=Graphique!$A$2,$B458=Graphique!$A$1),MAX(S$11:S457)+1,"")</f>
        <v/>
      </c>
      <c r="T458" s="21" t="str">
        <f>IF(AND($H458=T$11,$F458=Graphique!$A$2,$B458=Graphique!$A$1),MAX(T$11:T457)+1,"")</f>
        <v/>
      </c>
      <c r="U458" s="21" t="str">
        <f>IF(AND($H458=U$11,$F458=Graphique!$A$2,$B458=Graphique!$A$1),MAX(U$11:U457)+1,"")</f>
        <v/>
      </c>
      <c r="V458" s="21" t="str">
        <f>IF(AND($H458=V$11,$F458=Graphique!$A$2,$B458=Graphique!$A$1),MAX(V$11:V457)+1,"")</f>
        <v/>
      </c>
      <c r="W458" s="21" t="str">
        <f>IF(AND($H458=W$11,$F458=Graphique!$A$2,$B458=Graphique!$A$1),MAX(W$11:W457)+1,"")</f>
        <v/>
      </c>
      <c r="X458" s="21" t="str">
        <f>IF(AND($H458=X$11,$F458=Graphique!$A$2,$B458=Graphique!$A$1),MAX(X$11:X457)+1,"")</f>
        <v/>
      </c>
      <c r="Y458" s="21" t="str">
        <f>IF(AND($H458=Y$11,$F458=Graphique!$A$2,$B458=Graphique!$A$1),MAX(Y$11:Y457)+1,"")</f>
        <v/>
      </c>
      <c r="Z458" s="21" t="str">
        <f>IF(AND($H458=Z$11,$F458=Graphique!$A$2,$B458=Graphique!$A$1),MAX(Z$11:Z457)+1,"")</f>
        <v/>
      </c>
      <c r="AA458" s="21" t="str">
        <f>IF(AND($H458=AA$11,$F458=Graphique!$A$2,$B458=Graphique!$A$1),MAX(AA$11:AA457)+1,"")</f>
        <v/>
      </c>
      <c r="AB458" s="21" t="str">
        <f>IF(AND($H458=AB$11,$F458=Graphique!$A$2,$B458=Graphique!$A$1),MAX(AB$11:AB457)+1,"")</f>
        <v/>
      </c>
      <c r="AC458" s="21" t="str">
        <f>IF(AND($H458=AC$11,$F458=Graphique!$A$2,$B458=Graphique!$A$1),MAX(AC$11:AC457)+1,"")</f>
        <v/>
      </c>
    </row>
    <row r="459" spans="1:29" ht="15.75" x14ac:dyDescent="0.25">
      <c r="A459" s="14">
        <v>38302</v>
      </c>
      <c r="B459" s="14" t="s">
        <v>168</v>
      </c>
      <c r="C459" s="14" t="s">
        <v>5</v>
      </c>
      <c r="D459" s="14" t="s">
        <v>169</v>
      </c>
      <c r="E459" s="14">
        <v>7.0000000000000007E-2</v>
      </c>
      <c r="F459" s="14" t="s">
        <v>83</v>
      </c>
      <c r="G459" s="14" t="s">
        <v>87</v>
      </c>
      <c r="H459" s="36" t="s">
        <v>17</v>
      </c>
      <c r="I459" s="37" t="s">
        <v>198</v>
      </c>
      <c r="J459" s="38">
        <v>1</v>
      </c>
      <c r="K459" s="41">
        <v>100</v>
      </c>
      <c r="L459" s="74">
        <v>88</v>
      </c>
      <c r="M459" s="65"/>
      <c r="N459" s="65"/>
      <c r="O459" s="40">
        <v>0</v>
      </c>
      <c r="P459" s="21">
        <f>IF(AND($H459=P$11,$F459=Graphique!$A$2,$B459=Graphique!$A$1),MAX(P$11:P458)+1,"")</f>
        <v>7</v>
      </c>
      <c r="Q459" s="21" t="str">
        <f>IF(AND($H459=Q$11,$F459=Graphique!$A$2,$B459=Graphique!$A$1),MAX(Q$11:Q458)+1,"")</f>
        <v/>
      </c>
      <c r="R459" s="21" t="str">
        <f>IF(AND($H459=R$11,$F459=Graphique!$A$2,$B459=Graphique!$A$1),MAX(R$11:R458)+1,"")</f>
        <v/>
      </c>
      <c r="S459" s="21" t="str">
        <f>IF(AND($H459=S$11,$F459=Graphique!$A$2,$B459=Graphique!$A$1),MAX(S$11:S458)+1,"")</f>
        <v/>
      </c>
      <c r="T459" s="21" t="str">
        <f>IF(AND($H459=T$11,$F459=Graphique!$A$2,$B459=Graphique!$A$1),MAX(T$11:T458)+1,"")</f>
        <v/>
      </c>
      <c r="U459" s="21" t="str">
        <f>IF(AND($H459=U$11,$F459=Graphique!$A$2,$B459=Graphique!$A$1),MAX(U$11:U458)+1,"")</f>
        <v/>
      </c>
      <c r="V459" s="21" t="str">
        <f>IF(AND($H459=V$11,$F459=Graphique!$A$2,$B459=Graphique!$A$1),MAX(V$11:V458)+1,"")</f>
        <v/>
      </c>
      <c r="W459" s="21" t="str">
        <f>IF(AND($H459=W$11,$F459=Graphique!$A$2,$B459=Graphique!$A$1),MAX(W$11:W458)+1,"")</f>
        <v/>
      </c>
      <c r="X459" s="21" t="str">
        <f>IF(AND($H459=X$11,$F459=Graphique!$A$2,$B459=Graphique!$A$1),MAX(X$11:X458)+1,"")</f>
        <v/>
      </c>
      <c r="Y459" s="21" t="str">
        <f>IF(AND($H459=Y$11,$F459=Graphique!$A$2,$B459=Graphique!$A$1),MAX(Y$11:Y458)+1,"")</f>
        <v/>
      </c>
      <c r="Z459" s="21" t="str">
        <f>IF(AND($H459=Z$11,$F459=Graphique!$A$2,$B459=Graphique!$A$1),MAX(Z$11:Z458)+1,"")</f>
        <v/>
      </c>
      <c r="AA459" s="21" t="str">
        <f>IF(AND($H459=AA$11,$F459=Graphique!$A$2,$B459=Graphique!$A$1),MAX(AA$11:AA458)+1,"")</f>
        <v/>
      </c>
      <c r="AB459" s="21" t="str">
        <f>IF(AND($H459=AB$11,$F459=Graphique!$A$2,$B459=Graphique!$A$1),MAX(AB$11:AB458)+1,"")</f>
        <v/>
      </c>
      <c r="AC459" s="21" t="str">
        <f>IF(AND($H459=AC$11,$F459=Graphique!$A$2,$B459=Graphique!$A$1),MAX(AC$11:AC458)+1,"")</f>
        <v/>
      </c>
    </row>
    <row r="460" spans="1:29" ht="15.75" x14ac:dyDescent="0.25">
      <c r="A460" s="14">
        <v>37065</v>
      </c>
      <c r="B460" s="14" t="s">
        <v>168</v>
      </c>
      <c r="C460" s="14" t="s">
        <v>5</v>
      </c>
      <c r="D460" s="14" t="s">
        <v>169</v>
      </c>
      <c r="E460" s="14">
        <v>7.0000000000000007E-2</v>
      </c>
      <c r="F460" s="14" t="s">
        <v>83</v>
      </c>
      <c r="G460" s="14" t="s">
        <v>87</v>
      </c>
      <c r="H460" s="36" t="s">
        <v>17</v>
      </c>
      <c r="I460" s="37" t="s">
        <v>199</v>
      </c>
      <c r="J460" s="38">
        <v>1</v>
      </c>
      <c r="K460" s="41">
        <v>100</v>
      </c>
      <c r="L460" s="74">
        <v>88</v>
      </c>
      <c r="M460" s="65"/>
      <c r="N460" s="65"/>
      <c r="O460" s="40">
        <v>0</v>
      </c>
      <c r="P460" s="21">
        <f>IF(AND($H460=P$11,$F460=Graphique!$A$2,$B460=Graphique!$A$1),MAX(P$11:P459)+1,"")</f>
        <v>8</v>
      </c>
      <c r="Q460" s="21" t="str">
        <f>IF(AND($H460=Q$11,$F460=Graphique!$A$2,$B460=Graphique!$A$1),MAX(Q$11:Q459)+1,"")</f>
        <v/>
      </c>
      <c r="R460" s="21" t="str">
        <f>IF(AND($H460=R$11,$F460=Graphique!$A$2,$B460=Graphique!$A$1),MAX(R$11:R459)+1,"")</f>
        <v/>
      </c>
      <c r="S460" s="21" t="str">
        <f>IF(AND($H460=S$11,$F460=Graphique!$A$2,$B460=Graphique!$A$1),MAX(S$11:S459)+1,"")</f>
        <v/>
      </c>
      <c r="T460" s="21" t="str">
        <f>IF(AND($H460=T$11,$F460=Graphique!$A$2,$B460=Graphique!$A$1),MAX(T$11:T459)+1,"")</f>
        <v/>
      </c>
      <c r="U460" s="21" t="str">
        <f>IF(AND($H460=U$11,$F460=Graphique!$A$2,$B460=Graphique!$A$1),MAX(U$11:U459)+1,"")</f>
        <v/>
      </c>
      <c r="V460" s="21" t="str">
        <f>IF(AND($H460=V$11,$F460=Graphique!$A$2,$B460=Graphique!$A$1),MAX(V$11:V459)+1,"")</f>
        <v/>
      </c>
      <c r="W460" s="21" t="str">
        <f>IF(AND($H460=W$11,$F460=Graphique!$A$2,$B460=Graphique!$A$1),MAX(W$11:W459)+1,"")</f>
        <v/>
      </c>
      <c r="X460" s="21" t="str">
        <f>IF(AND($H460=X$11,$F460=Graphique!$A$2,$B460=Graphique!$A$1),MAX(X$11:X459)+1,"")</f>
        <v/>
      </c>
      <c r="Y460" s="21" t="str">
        <f>IF(AND($H460=Y$11,$F460=Graphique!$A$2,$B460=Graphique!$A$1),MAX(Y$11:Y459)+1,"")</f>
        <v/>
      </c>
      <c r="Z460" s="21" t="str">
        <f>IF(AND($H460=Z$11,$F460=Graphique!$A$2,$B460=Graphique!$A$1),MAX(Z$11:Z459)+1,"")</f>
        <v/>
      </c>
      <c r="AA460" s="21" t="str">
        <f>IF(AND($H460=AA$11,$F460=Graphique!$A$2,$B460=Graphique!$A$1),MAX(AA$11:AA459)+1,"")</f>
        <v/>
      </c>
      <c r="AB460" s="21" t="str">
        <f>IF(AND($H460=AB$11,$F460=Graphique!$A$2,$B460=Graphique!$A$1),MAX(AB$11:AB459)+1,"")</f>
        <v/>
      </c>
      <c r="AC460" s="21" t="str">
        <f>IF(AND($H460=AC$11,$F460=Graphique!$A$2,$B460=Graphique!$A$1),MAX(AC$11:AC459)+1,"")</f>
        <v/>
      </c>
    </row>
    <row r="461" spans="1:29" ht="15.75" x14ac:dyDescent="0.25">
      <c r="A461" s="14" t="s">
        <v>63</v>
      </c>
      <c r="B461" s="14" t="s">
        <v>168</v>
      </c>
      <c r="C461" s="14" t="s">
        <v>5</v>
      </c>
      <c r="D461" s="14" t="s">
        <v>169</v>
      </c>
      <c r="E461" s="14">
        <v>7.0000000000000007E-2</v>
      </c>
      <c r="F461" s="14" t="s">
        <v>84</v>
      </c>
      <c r="G461" s="14" t="s">
        <v>85</v>
      </c>
      <c r="H461" s="36" t="s">
        <v>17</v>
      </c>
      <c r="I461" s="37" t="s">
        <v>200</v>
      </c>
      <c r="J461" s="38">
        <v>1</v>
      </c>
      <c r="K461" s="41">
        <v>100</v>
      </c>
      <c r="L461" s="74">
        <v>130</v>
      </c>
      <c r="M461" s="65"/>
      <c r="N461" s="65"/>
      <c r="O461" s="40">
        <v>0</v>
      </c>
      <c r="P461" s="21" t="str">
        <f>IF(AND($H461=P$11,$F461=Graphique!$A$2,$B461=Graphique!$A$1),MAX(P$11:P460)+1,"")</f>
        <v/>
      </c>
      <c r="Q461" s="21" t="str">
        <f>IF(AND($H461=Q$11,$F461=Graphique!$A$2,$B461=Graphique!$A$1),MAX(Q$11:Q460)+1,"")</f>
        <v/>
      </c>
      <c r="R461" s="21" t="str">
        <f>IF(AND($H461=R$11,$F461=Graphique!$A$2,$B461=Graphique!$A$1),MAX(R$11:R460)+1,"")</f>
        <v/>
      </c>
      <c r="S461" s="21" t="str">
        <f>IF(AND($H461=S$11,$F461=Graphique!$A$2,$B461=Graphique!$A$1),MAX(S$11:S460)+1,"")</f>
        <v/>
      </c>
      <c r="T461" s="21" t="str">
        <f>IF(AND($H461=T$11,$F461=Graphique!$A$2,$B461=Graphique!$A$1),MAX(T$11:T460)+1,"")</f>
        <v/>
      </c>
      <c r="U461" s="21" t="str">
        <f>IF(AND($H461=U$11,$F461=Graphique!$A$2,$B461=Graphique!$A$1),MAX(U$11:U460)+1,"")</f>
        <v/>
      </c>
      <c r="V461" s="21" t="str">
        <f>IF(AND($H461=V$11,$F461=Graphique!$A$2,$B461=Graphique!$A$1),MAX(V$11:V460)+1,"")</f>
        <v/>
      </c>
      <c r="W461" s="21" t="str">
        <f>IF(AND($H461=W$11,$F461=Graphique!$A$2,$B461=Graphique!$A$1),MAX(W$11:W460)+1,"")</f>
        <v/>
      </c>
      <c r="X461" s="21" t="str">
        <f>IF(AND($H461=X$11,$F461=Graphique!$A$2,$B461=Graphique!$A$1),MAX(X$11:X460)+1,"")</f>
        <v/>
      </c>
      <c r="Y461" s="21" t="str">
        <f>IF(AND($H461=Y$11,$F461=Graphique!$A$2,$B461=Graphique!$A$1),MAX(Y$11:Y460)+1,"")</f>
        <v/>
      </c>
      <c r="Z461" s="21" t="str">
        <f>IF(AND($H461=Z$11,$F461=Graphique!$A$2,$B461=Graphique!$A$1),MAX(Z$11:Z460)+1,"")</f>
        <v/>
      </c>
      <c r="AA461" s="21" t="str">
        <f>IF(AND($H461=AA$11,$F461=Graphique!$A$2,$B461=Graphique!$A$1),MAX(AA$11:AA460)+1,"")</f>
        <v/>
      </c>
      <c r="AB461" s="21" t="str">
        <f>IF(AND($H461=AB$11,$F461=Graphique!$A$2,$B461=Graphique!$A$1),MAX(AB$11:AB460)+1,"")</f>
        <v/>
      </c>
      <c r="AC461" s="21" t="str">
        <f>IF(AND($H461=AC$11,$F461=Graphique!$A$2,$B461=Graphique!$A$1),MAX(AC$11:AC460)+1,"")</f>
        <v/>
      </c>
    </row>
    <row r="462" spans="1:29" ht="15.75" x14ac:dyDescent="0.25">
      <c r="A462" s="14" t="s">
        <v>64</v>
      </c>
      <c r="B462" s="14" t="s">
        <v>168</v>
      </c>
      <c r="C462" s="14" t="s">
        <v>5</v>
      </c>
      <c r="D462" s="14" t="s">
        <v>169</v>
      </c>
      <c r="E462" s="14">
        <v>7.0000000000000007E-2</v>
      </c>
      <c r="F462" s="14" t="s">
        <v>84</v>
      </c>
      <c r="G462" s="14" t="s">
        <v>85</v>
      </c>
      <c r="H462" s="36" t="s">
        <v>17</v>
      </c>
      <c r="I462" s="37" t="s">
        <v>201</v>
      </c>
      <c r="J462" s="37">
        <v>0.5</v>
      </c>
      <c r="K462" s="41">
        <v>50</v>
      </c>
      <c r="L462" s="74">
        <v>96</v>
      </c>
      <c r="M462" s="65"/>
      <c r="N462" s="65"/>
      <c r="O462" s="40">
        <v>0</v>
      </c>
      <c r="P462" s="21" t="str">
        <f>IF(AND($H462=P$11,$F462=Graphique!$A$2,$B462=Graphique!$A$1),MAX(P$11:P461)+1,"")</f>
        <v/>
      </c>
      <c r="Q462" s="21" t="str">
        <f>IF(AND($H462=Q$11,$F462=Graphique!$A$2,$B462=Graphique!$A$1),MAX(Q$11:Q461)+1,"")</f>
        <v/>
      </c>
      <c r="R462" s="21" t="str">
        <f>IF(AND($H462=R$11,$F462=Graphique!$A$2,$B462=Graphique!$A$1),MAX(R$11:R461)+1,"")</f>
        <v/>
      </c>
      <c r="S462" s="21" t="str">
        <f>IF(AND($H462=S$11,$F462=Graphique!$A$2,$B462=Graphique!$A$1),MAX(S$11:S461)+1,"")</f>
        <v/>
      </c>
      <c r="T462" s="21" t="str">
        <f>IF(AND($H462=T$11,$F462=Graphique!$A$2,$B462=Graphique!$A$1),MAX(T$11:T461)+1,"")</f>
        <v/>
      </c>
      <c r="U462" s="21" t="str">
        <f>IF(AND($H462=U$11,$F462=Graphique!$A$2,$B462=Graphique!$A$1),MAX(U$11:U461)+1,"")</f>
        <v/>
      </c>
      <c r="V462" s="21" t="str">
        <f>IF(AND($H462=V$11,$F462=Graphique!$A$2,$B462=Graphique!$A$1),MAX(V$11:V461)+1,"")</f>
        <v/>
      </c>
      <c r="W462" s="21" t="str">
        <f>IF(AND($H462=W$11,$F462=Graphique!$A$2,$B462=Graphique!$A$1),MAX(W$11:W461)+1,"")</f>
        <v/>
      </c>
      <c r="X462" s="21" t="str">
        <f>IF(AND($H462=X$11,$F462=Graphique!$A$2,$B462=Graphique!$A$1),MAX(X$11:X461)+1,"")</f>
        <v/>
      </c>
      <c r="Y462" s="21" t="str">
        <f>IF(AND($H462=Y$11,$F462=Graphique!$A$2,$B462=Graphique!$A$1),MAX(Y$11:Y461)+1,"")</f>
        <v/>
      </c>
      <c r="Z462" s="21" t="str">
        <f>IF(AND($H462=Z$11,$F462=Graphique!$A$2,$B462=Graphique!$A$1),MAX(Z$11:Z461)+1,"")</f>
        <v/>
      </c>
      <c r="AA462" s="21" t="str">
        <f>IF(AND($H462=AA$11,$F462=Graphique!$A$2,$B462=Graphique!$A$1),MAX(AA$11:AA461)+1,"")</f>
        <v/>
      </c>
      <c r="AB462" s="21" t="str">
        <f>IF(AND($H462=AB$11,$F462=Graphique!$A$2,$B462=Graphique!$A$1),MAX(AB$11:AB461)+1,"")</f>
        <v/>
      </c>
      <c r="AC462" s="21" t="str">
        <f>IF(AND($H462=AC$11,$F462=Graphique!$A$2,$B462=Graphique!$A$1),MAX(AC$11:AC461)+1,"")</f>
        <v/>
      </c>
    </row>
    <row r="463" spans="1:29" ht="15.75" x14ac:dyDescent="0.25">
      <c r="A463" s="14">
        <v>26214</v>
      </c>
      <c r="B463" s="14" t="s">
        <v>168</v>
      </c>
      <c r="C463" s="14" t="s">
        <v>5</v>
      </c>
      <c r="D463" s="14" t="s">
        <v>169</v>
      </c>
      <c r="E463" s="14">
        <v>7.0000000000000007E-2</v>
      </c>
      <c r="F463" s="14" t="s">
        <v>83</v>
      </c>
      <c r="G463" s="14" t="s">
        <v>85</v>
      </c>
      <c r="H463" s="36" t="s">
        <v>17</v>
      </c>
      <c r="I463" s="37" t="s">
        <v>202</v>
      </c>
      <c r="J463" s="38">
        <v>1</v>
      </c>
      <c r="K463" s="41">
        <v>100</v>
      </c>
      <c r="L463" s="74">
        <v>130</v>
      </c>
      <c r="M463" s="65"/>
      <c r="N463" s="65"/>
      <c r="O463" s="40">
        <v>0</v>
      </c>
      <c r="P463" s="21">
        <f>IF(AND($H463=P$11,$F463=Graphique!$A$2,$B463=Graphique!$A$1),MAX(P$11:P462)+1,"")</f>
        <v>9</v>
      </c>
      <c r="Q463" s="21" t="str">
        <f>IF(AND($H463=Q$11,$F463=Graphique!$A$2,$B463=Graphique!$A$1),MAX(Q$11:Q462)+1,"")</f>
        <v/>
      </c>
      <c r="R463" s="21" t="str">
        <f>IF(AND($H463=R$11,$F463=Graphique!$A$2,$B463=Graphique!$A$1),MAX(R$11:R462)+1,"")</f>
        <v/>
      </c>
      <c r="S463" s="21" t="str">
        <f>IF(AND($H463=S$11,$F463=Graphique!$A$2,$B463=Graphique!$A$1),MAX(S$11:S462)+1,"")</f>
        <v/>
      </c>
      <c r="T463" s="21" t="str">
        <f>IF(AND($H463=T$11,$F463=Graphique!$A$2,$B463=Graphique!$A$1),MAX(T$11:T462)+1,"")</f>
        <v/>
      </c>
      <c r="U463" s="21" t="str">
        <f>IF(AND($H463=U$11,$F463=Graphique!$A$2,$B463=Graphique!$A$1),MAX(U$11:U462)+1,"")</f>
        <v/>
      </c>
      <c r="V463" s="21" t="str">
        <f>IF(AND($H463=V$11,$F463=Graphique!$A$2,$B463=Graphique!$A$1),MAX(V$11:V462)+1,"")</f>
        <v/>
      </c>
      <c r="W463" s="21" t="str">
        <f>IF(AND($H463=W$11,$F463=Graphique!$A$2,$B463=Graphique!$A$1),MAX(W$11:W462)+1,"")</f>
        <v/>
      </c>
      <c r="X463" s="21" t="str">
        <f>IF(AND($H463=X$11,$F463=Graphique!$A$2,$B463=Graphique!$A$1),MAX(X$11:X462)+1,"")</f>
        <v/>
      </c>
      <c r="Y463" s="21" t="str">
        <f>IF(AND($H463=Y$11,$F463=Graphique!$A$2,$B463=Graphique!$A$1),MAX(Y$11:Y462)+1,"")</f>
        <v/>
      </c>
      <c r="Z463" s="21" t="str">
        <f>IF(AND($H463=Z$11,$F463=Graphique!$A$2,$B463=Graphique!$A$1),MAX(Z$11:Z462)+1,"")</f>
        <v/>
      </c>
      <c r="AA463" s="21" t="str">
        <f>IF(AND($H463=AA$11,$F463=Graphique!$A$2,$B463=Graphique!$A$1),MAX(AA$11:AA462)+1,"")</f>
        <v/>
      </c>
      <c r="AB463" s="21" t="str">
        <f>IF(AND($H463=AB$11,$F463=Graphique!$A$2,$B463=Graphique!$A$1),MAX(AB$11:AB462)+1,"")</f>
        <v/>
      </c>
      <c r="AC463" s="21" t="str">
        <f>IF(AND($H463=AC$11,$F463=Graphique!$A$2,$B463=Graphique!$A$1),MAX(AC$11:AC462)+1,"")</f>
        <v/>
      </c>
    </row>
    <row r="464" spans="1:29" ht="15.75" x14ac:dyDescent="0.25">
      <c r="A464" s="14">
        <v>28765</v>
      </c>
      <c r="B464" s="14" t="s">
        <v>168</v>
      </c>
      <c r="C464" s="14" t="s">
        <v>5</v>
      </c>
      <c r="D464" s="14" t="s">
        <v>169</v>
      </c>
      <c r="E464" s="14">
        <v>7.0000000000000007E-2</v>
      </c>
      <c r="F464" s="14" t="s">
        <v>83</v>
      </c>
      <c r="G464" s="14" t="s">
        <v>86</v>
      </c>
      <c r="H464" s="36" t="s">
        <v>17</v>
      </c>
      <c r="I464" s="37" t="s">
        <v>203</v>
      </c>
      <c r="J464" s="38">
        <v>1</v>
      </c>
      <c r="K464" s="41">
        <v>100</v>
      </c>
      <c r="L464" s="74">
        <v>139</v>
      </c>
      <c r="M464" s="65"/>
      <c r="N464" s="65"/>
      <c r="O464" s="40">
        <v>0</v>
      </c>
      <c r="P464" s="21">
        <f>IF(AND($H464=P$11,$F464=Graphique!$A$2,$B464=Graphique!$A$1),MAX(P$11:P463)+1,"")</f>
        <v>10</v>
      </c>
      <c r="Q464" s="21" t="str">
        <f>IF(AND($H464=Q$11,$F464=Graphique!$A$2,$B464=Graphique!$A$1),MAX(Q$11:Q463)+1,"")</f>
        <v/>
      </c>
      <c r="R464" s="21" t="str">
        <f>IF(AND($H464=R$11,$F464=Graphique!$A$2,$B464=Graphique!$A$1),MAX(R$11:R463)+1,"")</f>
        <v/>
      </c>
      <c r="S464" s="21" t="str">
        <f>IF(AND($H464=S$11,$F464=Graphique!$A$2,$B464=Graphique!$A$1),MAX(S$11:S463)+1,"")</f>
        <v/>
      </c>
      <c r="T464" s="21" t="str">
        <f>IF(AND($H464=T$11,$F464=Graphique!$A$2,$B464=Graphique!$A$1),MAX(T$11:T463)+1,"")</f>
        <v/>
      </c>
      <c r="U464" s="21" t="str">
        <f>IF(AND($H464=U$11,$F464=Graphique!$A$2,$B464=Graphique!$A$1),MAX(U$11:U463)+1,"")</f>
        <v/>
      </c>
      <c r="V464" s="21" t="str">
        <f>IF(AND($H464=V$11,$F464=Graphique!$A$2,$B464=Graphique!$A$1),MAX(V$11:V463)+1,"")</f>
        <v/>
      </c>
      <c r="W464" s="21" t="str">
        <f>IF(AND($H464=W$11,$F464=Graphique!$A$2,$B464=Graphique!$A$1),MAX(W$11:W463)+1,"")</f>
        <v/>
      </c>
      <c r="X464" s="21" t="str">
        <f>IF(AND($H464=X$11,$F464=Graphique!$A$2,$B464=Graphique!$A$1),MAX(X$11:X463)+1,"")</f>
        <v/>
      </c>
      <c r="Y464" s="21" t="str">
        <f>IF(AND($H464=Y$11,$F464=Graphique!$A$2,$B464=Graphique!$A$1),MAX(Y$11:Y463)+1,"")</f>
        <v/>
      </c>
      <c r="Z464" s="21" t="str">
        <f>IF(AND($H464=Z$11,$F464=Graphique!$A$2,$B464=Graphique!$A$1),MAX(Z$11:Z463)+1,"")</f>
        <v/>
      </c>
      <c r="AA464" s="21" t="str">
        <f>IF(AND($H464=AA$11,$F464=Graphique!$A$2,$B464=Graphique!$A$1),MAX(AA$11:AA463)+1,"")</f>
        <v/>
      </c>
      <c r="AB464" s="21" t="str">
        <f>IF(AND($H464=AB$11,$F464=Graphique!$A$2,$B464=Graphique!$A$1),MAX(AB$11:AB463)+1,"")</f>
        <v/>
      </c>
      <c r="AC464" s="21" t="str">
        <f>IF(AND($H464=AC$11,$F464=Graphique!$A$2,$B464=Graphique!$A$1),MAX(AC$11:AC463)+1,"")</f>
        <v/>
      </c>
    </row>
    <row r="465" spans="1:29" ht="15.75" x14ac:dyDescent="0.25">
      <c r="A465" s="14"/>
      <c r="B465" s="14" t="s">
        <v>168</v>
      </c>
      <c r="C465" s="14" t="s">
        <v>5</v>
      </c>
      <c r="D465" s="14" t="s">
        <v>169</v>
      </c>
      <c r="E465" s="14">
        <v>7.0000000000000007E-2</v>
      </c>
      <c r="F465" s="14" t="s">
        <v>83</v>
      </c>
      <c r="G465" s="14" t="s">
        <v>86</v>
      </c>
      <c r="H465" s="49" t="s">
        <v>18</v>
      </c>
      <c r="I465" s="50" t="s">
        <v>166</v>
      </c>
      <c r="J465" s="55">
        <v>1</v>
      </c>
      <c r="K465" s="50">
        <v>100</v>
      </c>
      <c r="L465" s="84">
        <v>141</v>
      </c>
      <c r="M465" s="53"/>
      <c r="N465" s="53"/>
      <c r="O465" s="79">
        <v>141</v>
      </c>
      <c r="P465" s="21" t="str">
        <f>IF(AND($H465=P$11,$F465=Graphique!$A$2,$B465=Graphique!$A$1),MAX(P$11:P464)+1,"")</f>
        <v/>
      </c>
      <c r="Q465" s="21">
        <f>IF(AND($H465=Q$11,$F465=Graphique!$A$2,$B465=Graphique!$A$1),MAX(Q$11:Q464)+1,"")</f>
        <v>1</v>
      </c>
      <c r="R465" s="21" t="str">
        <f>IF(AND($H465=R$11,$F465=Graphique!$A$2,$B465=Graphique!$A$1),MAX(R$11:R464)+1,"")</f>
        <v/>
      </c>
      <c r="S465" s="21" t="str">
        <f>IF(AND($H465=S$11,$F465=Graphique!$A$2,$B465=Graphique!$A$1),MAX(S$11:S464)+1,"")</f>
        <v/>
      </c>
      <c r="T465" s="21" t="str">
        <f>IF(AND($H465=T$11,$F465=Graphique!$A$2,$B465=Graphique!$A$1),MAX(T$11:T464)+1,"")</f>
        <v/>
      </c>
      <c r="U465" s="21" t="str">
        <f>IF(AND($H465=U$11,$F465=Graphique!$A$2,$B465=Graphique!$A$1),MAX(U$11:U464)+1,"")</f>
        <v/>
      </c>
      <c r="V465" s="21" t="str">
        <f>IF(AND($H465=V$11,$F465=Graphique!$A$2,$B465=Graphique!$A$1),MAX(V$11:V464)+1,"")</f>
        <v/>
      </c>
      <c r="W465" s="21" t="str">
        <f>IF(AND($H465=W$11,$F465=Graphique!$A$2,$B465=Graphique!$A$1),MAX(W$11:W464)+1,"")</f>
        <v/>
      </c>
      <c r="X465" s="21" t="str">
        <f>IF(AND($H465=X$11,$F465=Graphique!$A$2,$B465=Graphique!$A$1),MAX(X$11:X464)+1,"")</f>
        <v/>
      </c>
      <c r="Y465" s="21" t="str">
        <f>IF(AND($H465=Y$11,$F465=Graphique!$A$2,$B465=Graphique!$A$1),MAX(Y$11:Y464)+1,"")</f>
        <v/>
      </c>
      <c r="Z465" s="21" t="str">
        <f>IF(AND($H465=Z$11,$F465=Graphique!$A$2,$B465=Graphique!$A$1),MAX(Z$11:Z464)+1,"")</f>
        <v/>
      </c>
      <c r="AA465" s="21" t="str">
        <f>IF(AND($H465=AA$11,$F465=Graphique!$A$2,$B465=Graphique!$A$1),MAX(AA$11:AA464)+1,"")</f>
        <v/>
      </c>
      <c r="AB465" s="21" t="str">
        <f>IF(AND($H465=AB$11,$F465=Graphique!$A$2,$B465=Graphique!$A$1),MAX(AB$11:AB464)+1,"")</f>
        <v/>
      </c>
      <c r="AC465" s="21" t="str">
        <f>IF(AND($H465=AC$11,$F465=Graphique!$A$2,$B465=Graphique!$A$1),MAX(AC$11:AC464)+1,"")</f>
        <v/>
      </c>
    </row>
    <row r="466" spans="1:29" ht="15.75" x14ac:dyDescent="0.25">
      <c r="A466" s="14"/>
      <c r="B466" s="14" t="s">
        <v>168</v>
      </c>
      <c r="C466" s="14" t="s">
        <v>5</v>
      </c>
      <c r="D466" s="14" t="s">
        <v>169</v>
      </c>
      <c r="E466" s="14">
        <v>7.0000000000000007E-2</v>
      </c>
      <c r="F466" s="14" t="s">
        <v>83</v>
      </c>
      <c r="G466" s="14" t="s">
        <v>85</v>
      </c>
      <c r="H466" s="49" t="s">
        <v>18</v>
      </c>
      <c r="I466" s="50" t="s">
        <v>89</v>
      </c>
      <c r="J466" s="54">
        <v>0.5</v>
      </c>
      <c r="K466" s="50">
        <v>50</v>
      </c>
      <c r="L466" s="84">
        <v>73</v>
      </c>
      <c r="M466" s="53"/>
      <c r="N466" s="53"/>
      <c r="O466" s="79">
        <v>73</v>
      </c>
      <c r="P466" s="21" t="str">
        <f>IF(AND($H466=P$11,$F466=Graphique!$A$2,$B466=Graphique!$A$1),MAX(P$11:P465)+1,"")</f>
        <v/>
      </c>
      <c r="Q466" s="21">
        <f>IF(AND($H466=Q$11,$F466=Graphique!$A$2,$B466=Graphique!$A$1),MAX(Q$11:Q465)+1,"")</f>
        <v>2</v>
      </c>
      <c r="R466" s="21" t="str">
        <f>IF(AND($H466=R$11,$F466=Graphique!$A$2,$B466=Graphique!$A$1),MAX(R$11:R465)+1,"")</f>
        <v/>
      </c>
      <c r="S466" s="21" t="str">
        <f>IF(AND($H466=S$11,$F466=Graphique!$A$2,$B466=Graphique!$A$1),MAX(S$11:S465)+1,"")</f>
        <v/>
      </c>
      <c r="T466" s="21" t="str">
        <f>IF(AND($H466=T$11,$F466=Graphique!$A$2,$B466=Graphique!$A$1),MAX(T$11:T465)+1,"")</f>
        <v/>
      </c>
      <c r="U466" s="21" t="str">
        <f>IF(AND($H466=U$11,$F466=Graphique!$A$2,$B466=Graphique!$A$1),MAX(U$11:U465)+1,"")</f>
        <v/>
      </c>
      <c r="V466" s="21" t="str">
        <f>IF(AND($H466=V$11,$F466=Graphique!$A$2,$B466=Graphique!$A$1),MAX(V$11:V465)+1,"")</f>
        <v/>
      </c>
      <c r="W466" s="21" t="str">
        <f>IF(AND($H466=W$11,$F466=Graphique!$A$2,$B466=Graphique!$A$1),MAX(W$11:W465)+1,"")</f>
        <v/>
      </c>
      <c r="X466" s="21" t="str">
        <f>IF(AND($H466=X$11,$F466=Graphique!$A$2,$B466=Graphique!$A$1),MAX(X$11:X465)+1,"")</f>
        <v/>
      </c>
      <c r="Y466" s="21" t="str">
        <f>IF(AND($H466=Y$11,$F466=Graphique!$A$2,$B466=Graphique!$A$1),MAX(Y$11:Y465)+1,"")</f>
        <v/>
      </c>
      <c r="Z466" s="21" t="str">
        <f>IF(AND($H466=Z$11,$F466=Graphique!$A$2,$B466=Graphique!$A$1),MAX(Z$11:Z465)+1,"")</f>
        <v/>
      </c>
      <c r="AA466" s="21" t="str">
        <f>IF(AND($H466=AA$11,$F466=Graphique!$A$2,$B466=Graphique!$A$1),MAX(AA$11:AA465)+1,"")</f>
        <v/>
      </c>
      <c r="AB466" s="21" t="str">
        <f>IF(AND($H466=AB$11,$F466=Graphique!$A$2,$B466=Graphique!$A$1),MAX(AB$11:AB465)+1,"")</f>
        <v/>
      </c>
      <c r="AC466" s="21" t="str">
        <f>IF(AND($H466=AC$11,$F466=Graphique!$A$2,$B466=Graphique!$A$1),MAX(AC$11:AC465)+1,"")</f>
        <v/>
      </c>
    </row>
    <row r="467" spans="1:29" ht="15.75" x14ac:dyDescent="0.25">
      <c r="A467" s="14"/>
      <c r="B467" s="14" t="s">
        <v>168</v>
      </c>
      <c r="C467" s="14" t="s">
        <v>5</v>
      </c>
      <c r="D467" s="14" t="s">
        <v>169</v>
      </c>
      <c r="E467" s="14">
        <v>7.0000000000000007E-2</v>
      </c>
      <c r="F467" s="14" t="s">
        <v>83</v>
      </c>
      <c r="G467" s="14" t="s">
        <v>85</v>
      </c>
      <c r="H467" s="49" t="s">
        <v>18</v>
      </c>
      <c r="I467" s="50" t="s">
        <v>20</v>
      </c>
      <c r="J467" s="55">
        <v>1</v>
      </c>
      <c r="K467" s="50">
        <v>100</v>
      </c>
      <c r="L467" s="84">
        <v>92</v>
      </c>
      <c r="M467" s="53"/>
      <c r="N467" s="53"/>
      <c r="O467" s="79">
        <v>92</v>
      </c>
      <c r="P467" s="21" t="str">
        <f>IF(AND($H467=P$11,$F467=Graphique!$A$2,$B467=Graphique!$A$1),MAX(P$11:P466)+1,"")</f>
        <v/>
      </c>
      <c r="Q467" s="21">
        <f>IF(AND($H467=Q$11,$F467=Graphique!$A$2,$B467=Graphique!$A$1),MAX(Q$11:Q466)+1,"")</f>
        <v>3</v>
      </c>
      <c r="R467" s="21" t="str">
        <f>IF(AND($H467=R$11,$F467=Graphique!$A$2,$B467=Graphique!$A$1),MAX(R$11:R466)+1,"")</f>
        <v/>
      </c>
      <c r="S467" s="21" t="str">
        <f>IF(AND($H467=S$11,$F467=Graphique!$A$2,$B467=Graphique!$A$1),MAX(S$11:S466)+1,"")</f>
        <v/>
      </c>
      <c r="T467" s="21" t="str">
        <f>IF(AND($H467=T$11,$F467=Graphique!$A$2,$B467=Graphique!$A$1),MAX(T$11:T466)+1,"")</f>
        <v/>
      </c>
      <c r="U467" s="21" t="str">
        <f>IF(AND($H467=U$11,$F467=Graphique!$A$2,$B467=Graphique!$A$1),MAX(U$11:U466)+1,"")</f>
        <v/>
      </c>
      <c r="V467" s="21" t="str">
        <f>IF(AND($H467=V$11,$F467=Graphique!$A$2,$B467=Graphique!$A$1),MAX(V$11:V466)+1,"")</f>
        <v/>
      </c>
      <c r="W467" s="21" t="str">
        <f>IF(AND($H467=W$11,$F467=Graphique!$A$2,$B467=Graphique!$A$1),MAX(W$11:W466)+1,"")</f>
        <v/>
      </c>
      <c r="X467" s="21" t="str">
        <f>IF(AND($H467=X$11,$F467=Graphique!$A$2,$B467=Graphique!$A$1),MAX(X$11:X466)+1,"")</f>
        <v/>
      </c>
      <c r="Y467" s="21" t="str">
        <f>IF(AND($H467=Y$11,$F467=Graphique!$A$2,$B467=Graphique!$A$1),MAX(Y$11:Y466)+1,"")</f>
        <v/>
      </c>
      <c r="Z467" s="21" t="str">
        <f>IF(AND($H467=Z$11,$F467=Graphique!$A$2,$B467=Graphique!$A$1),MAX(Z$11:Z466)+1,"")</f>
        <v/>
      </c>
      <c r="AA467" s="21" t="str">
        <f>IF(AND($H467=AA$11,$F467=Graphique!$A$2,$B467=Graphique!$A$1),MAX(AA$11:AA466)+1,"")</f>
        <v/>
      </c>
      <c r="AB467" s="21" t="str">
        <f>IF(AND($H467=AB$11,$F467=Graphique!$A$2,$B467=Graphique!$A$1),MAX(AB$11:AB466)+1,"")</f>
        <v/>
      </c>
      <c r="AC467" s="21" t="str">
        <f>IF(AND($H467=AC$11,$F467=Graphique!$A$2,$B467=Graphique!$A$1),MAX(AC$11:AC466)+1,"")</f>
        <v/>
      </c>
    </row>
    <row r="468" spans="1:29" ht="15.75" x14ac:dyDescent="0.25">
      <c r="A468" s="14"/>
      <c r="B468" s="14" t="s">
        <v>168</v>
      </c>
      <c r="C468" s="14" t="s">
        <v>5</v>
      </c>
      <c r="D468" s="14" t="s">
        <v>169</v>
      </c>
      <c r="E468" s="14">
        <v>7.0000000000000007E-2</v>
      </c>
      <c r="F468" s="14" t="s">
        <v>84</v>
      </c>
      <c r="G468" s="14" t="s">
        <v>86</v>
      </c>
      <c r="H468" s="49" t="s">
        <v>18</v>
      </c>
      <c r="I468" s="50" t="s">
        <v>21</v>
      </c>
      <c r="J468" s="55">
        <v>1</v>
      </c>
      <c r="K468" s="50">
        <v>100</v>
      </c>
      <c r="L468" s="84">
        <v>120</v>
      </c>
      <c r="M468" s="53"/>
      <c r="N468" s="53"/>
      <c r="O468" s="79">
        <v>0</v>
      </c>
      <c r="P468" s="21" t="str">
        <f>IF(AND($H468=P$11,$F468=Graphique!$A$2,$B468=Graphique!$A$1),MAX(P$11:P467)+1,"")</f>
        <v/>
      </c>
      <c r="Q468" s="21" t="str">
        <f>IF(AND($H468=Q$11,$F468=Graphique!$A$2,$B468=Graphique!$A$1),MAX(Q$11:Q467)+1,"")</f>
        <v/>
      </c>
      <c r="R468" s="21" t="str">
        <f>IF(AND($H468=R$11,$F468=Graphique!$A$2,$B468=Graphique!$A$1),MAX(R$11:R467)+1,"")</f>
        <v/>
      </c>
      <c r="S468" s="21" t="str">
        <f>IF(AND($H468=S$11,$F468=Graphique!$A$2,$B468=Graphique!$A$1),MAX(S$11:S467)+1,"")</f>
        <v/>
      </c>
      <c r="T468" s="21" t="str">
        <f>IF(AND($H468=T$11,$F468=Graphique!$A$2,$B468=Graphique!$A$1),MAX(T$11:T467)+1,"")</f>
        <v/>
      </c>
      <c r="U468" s="21" t="str">
        <f>IF(AND($H468=U$11,$F468=Graphique!$A$2,$B468=Graphique!$A$1),MAX(U$11:U467)+1,"")</f>
        <v/>
      </c>
      <c r="V468" s="21" t="str">
        <f>IF(AND($H468=V$11,$F468=Graphique!$A$2,$B468=Graphique!$A$1),MAX(V$11:V467)+1,"")</f>
        <v/>
      </c>
      <c r="W468" s="21" t="str">
        <f>IF(AND($H468=W$11,$F468=Graphique!$A$2,$B468=Graphique!$A$1),MAX(W$11:W467)+1,"")</f>
        <v/>
      </c>
      <c r="X468" s="21" t="str">
        <f>IF(AND($H468=X$11,$F468=Graphique!$A$2,$B468=Graphique!$A$1),MAX(X$11:X467)+1,"")</f>
        <v/>
      </c>
      <c r="Y468" s="21" t="str">
        <f>IF(AND($H468=Y$11,$F468=Graphique!$A$2,$B468=Graphique!$A$1),MAX(Y$11:Y467)+1,"")</f>
        <v/>
      </c>
      <c r="Z468" s="21" t="str">
        <f>IF(AND($H468=Z$11,$F468=Graphique!$A$2,$B468=Graphique!$A$1),MAX(Z$11:Z467)+1,"")</f>
        <v/>
      </c>
      <c r="AA468" s="21" t="str">
        <f>IF(AND($H468=AA$11,$F468=Graphique!$A$2,$B468=Graphique!$A$1),MAX(AA$11:AA467)+1,"")</f>
        <v/>
      </c>
      <c r="AB468" s="21" t="str">
        <f>IF(AND($H468=AB$11,$F468=Graphique!$A$2,$B468=Graphique!$A$1),MAX(AB$11:AB467)+1,"")</f>
        <v/>
      </c>
      <c r="AC468" s="21" t="str">
        <f>IF(AND($H468=AC$11,$F468=Graphique!$A$2,$B468=Graphique!$A$1),MAX(AC$11:AC467)+1,"")</f>
        <v/>
      </c>
    </row>
    <row r="469" spans="1:29" ht="15.75" x14ac:dyDescent="0.25">
      <c r="A469" s="14"/>
      <c r="B469" s="14" t="s">
        <v>168</v>
      </c>
      <c r="C469" s="14" t="s">
        <v>5</v>
      </c>
      <c r="D469" s="14" t="s">
        <v>169</v>
      </c>
      <c r="E469" s="14">
        <v>7.0000000000000007E-2</v>
      </c>
      <c r="F469" s="14" t="s">
        <v>84</v>
      </c>
      <c r="G469" s="14" t="s">
        <v>86</v>
      </c>
      <c r="H469" s="49" t="s">
        <v>18</v>
      </c>
      <c r="I469" s="50" t="s">
        <v>79</v>
      </c>
      <c r="J469" s="54">
        <v>0.5</v>
      </c>
      <c r="K469" s="50">
        <v>50</v>
      </c>
      <c r="L469" s="84">
        <v>108</v>
      </c>
      <c r="M469" s="53"/>
      <c r="N469" s="53"/>
      <c r="O469" s="79">
        <v>0</v>
      </c>
      <c r="P469" s="21" t="str">
        <f>IF(AND($H469=P$11,$F469=Graphique!$A$2,$B469=Graphique!$A$1),MAX(P$11:P468)+1,"")</f>
        <v/>
      </c>
      <c r="Q469" s="21" t="str">
        <f>IF(AND($H469=Q$11,$F469=Graphique!$A$2,$B469=Graphique!$A$1),MAX(Q$11:Q468)+1,"")</f>
        <v/>
      </c>
      <c r="R469" s="21" t="str">
        <f>IF(AND($H469=R$11,$F469=Graphique!$A$2,$B469=Graphique!$A$1),MAX(R$11:R468)+1,"")</f>
        <v/>
      </c>
      <c r="S469" s="21" t="str">
        <f>IF(AND($H469=S$11,$F469=Graphique!$A$2,$B469=Graphique!$A$1),MAX(S$11:S468)+1,"")</f>
        <v/>
      </c>
      <c r="T469" s="21" t="str">
        <f>IF(AND($H469=T$11,$F469=Graphique!$A$2,$B469=Graphique!$A$1),MAX(T$11:T468)+1,"")</f>
        <v/>
      </c>
      <c r="U469" s="21" t="str">
        <f>IF(AND($H469=U$11,$F469=Graphique!$A$2,$B469=Graphique!$A$1),MAX(U$11:U468)+1,"")</f>
        <v/>
      </c>
      <c r="V469" s="21" t="str">
        <f>IF(AND($H469=V$11,$F469=Graphique!$A$2,$B469=Graphique!$A$1),MAX(V$11:V468)+1,"")</f>
        <v/>
      </c>
      <c r="W469" s="21" t="str">
        <f>IF(AND($H469=W$11,$F469=Graphique!$A$2,$B469=Graphique!$A$1),MAX(W$11:W468)+1,"")</f>
        <v/>
      </c>
      <c r="X469" s="21" t="str">
        <f>IF(AND($H469=X$11,$F469=Graphique!$A$2,$B469=Graphique!$A$1),MAX(X$11:X468)+1,"")</f>
        <v/>
      </c>
      <c r="Y469" s="21" t="str">
        <f>IF(AND($H469=Y$11,$F469=Graphique!$A$2,$B469=Graphique!$A$1),MAX(Y$11:Y468)+1,"")</f>
        <v/>
      </c>
      <c r="Z469" s="21" t="str">
        <f>IF(AND($H469=Z$11,$F469=Graphique!$A$2,$B469=Graphique!$A$1),MAX(Z$11:Z468)+1,"")</f>
        <v/>
      </c>
      <c r="AA469" s="21" t="str">
        <f>IF(AND($H469=AA$11,$F469=Graphique!$A$2,$B469=Graphique!$A$1),MAX(AA$11:AA468)+1,"")</f>
        <v/>
      </c>
      <c r="AB469" s="21" t="str">
        <f>IF(AND($H469=AB$11,$F469=Graphique!$A$2,$B469=Graphique!$A$1),MAX(AB$11:AB468)+1,"")</f>
        <v/>
      </c>
      <c r="AC469" s="21" t="str">
        <f>IF(AND($H469=AC$11,$F469=Graphique!$A$2,$B469=Graphique!$A$1),MAX(AC$11:AC468)+1,"")</f>
        <v/>
      </c>
    </row>
    <row r="470" spans="1:29" ht="15.75" x14ac:dyDescent="0.25">
      <c r="A470" s="14"/>
      <c r="B470" s="14" t="s">
        <v>168</v>
      </c>
      <c r="C470" s="14" t="s">
        <v>5</v>
      </c>
      <c r="D470" s="14" t="s">
        <v>169</v>
      </c>
      <c r="E470" s="14">
        <v>7.0000000000000007E-2</v>
      </c>
      <c r="F470" s="14" t="s">
        <v>84</v>
      </c>
      <c r="G470" s="14" t="s">
        <v>86</v>
      </c>
      <c r="H470" s="49" t="s">
        <v>18</v>
      </c>
      <c r="I470" s="50" t="s">
        <v>80</v>
      </c>
      <c r="J470" s="54">
        <v>0.5</v>
      </c>
      <c r="K470" s="50">
        <v>30</v>
      </c>
      <c r="L470" s="84">
        <v>72</v>
      </c>
      <c r="M470" s="53"/>
      <c r="N470" s="53"/>
      <c r="O470" s="79">
        <v>72</v>
      </c>
      <c r="P470" s="21" t="str">
        <f>IF(AND($H470=P$11,$F470=Graphique!$A$2,$B470=Graphique!$A$1),MAX(P$11:P469)+1,"")</f>
        <v/>
      </c>
      <c r="Q470" s="21" t="str">
        <f>IF(AND($H470=Q$11,$F470=Graphique!$A$2,$B470=Graphique!$A$1),MAX(Q$11:Q469)+1,"")</f>
        <v/>
      </c>
      <c r="R470" s="21" t="str">
        <f>IF(AND($H470=R$11,$F470=Graphique!$A$2,$B470=Graphique!$A$1),MAX(R$11:R469)+1,"")</f>
        <v/>
      </c>
      <c r="S470" s="21" t="str">
        <f>IF(AND($H470=S$11,$F470=Graphique!$A$2,$B470=Graphique!$A$1),MAX(S$11:S469)+1,"")</f>
        <v/>
      </c>
      <c r="T470" s="21" t="str">
        <f>IF(AND($H470=T$11,$F470=Graphique!$A$2,$B470=Graphique!$A$1),MAX(T$11:T469)+1,"")</f>
        <v/>
      </c>
      <c r="U470" s="21" t="str">
        <f>IF(AND($H470=U$11,$F470=Graphique!$A$2,$B470=Graphique!$A$1),MAX(U$11:U469)+1,"")</f>
        <v/>
      </c>
      <c r="V470" s="21" t="str">
        <f>IF(AND($H470=V$11,$F470=Graphique!$A$2,$B470=Graphique!$A$1),MAX(V$11:V469)+1,"")</f>
        <v/>
      </c>
      <c r="W470" s="21" t="str">
        <f>IF(AND($H470=W$11,$F470=Graphique!$A$2,$B470=Graphique!$A$1),MAX(W$11:W469)+1,"")</f>
        <v/>
      </c>
      <c r="X470" s="21" t="str">
        <f>IF(AND($H470=X$11,$F470=Graphique!$A$2,$B470=Graphique!$A$1),MAX(X$11:X469)+1,"")</f>
        <v/>
      </c>
      <c r="Y470" s="21" t="str">
        <f>IF(AND($H470=Y$11,$F470=Graphique!$A$2,$B470=Graphique!$A$1),MAX(Y$11:Y469)+1,"")</f>
        <v/>
      </c>
      <c r="Z470" s="21" t="str">
        <f>IF(AND($H470=Z$11,$F470=Graphique!$A$2,$B470=Graphique!$A$1),MAX(Z$11:Z469)+1,"")</f>
        <v/>
      </c>
      <c r="AA470" s="21" t="str">
        <f>IF(AND($H470=AA$11,$F470=Graphique!$A$2,$B470=Graphique!$A$1),MAX(AA$11:AA469)+1,"")</f>
        <v/>
      </c>
      <c r="AB470" s="21" t="str">
        <f>IF(AND($H470=AB$11,$F470=Graphique!$A$2,$B470=Graphique!$A$1),MAX(AB$11:AB469)+1,"")</f>
        <v/>
      </c>
      <c r="AC470" s="21" t="str">
        <f>IF(AND($H470=AC$11,$F470=Graphique!$A$2,$B470=Graphique!$A$1),MAX(AC$11:AC469)+1,"")</f>
        <v/>
      </c>
    </row>
    <row r="471" spans="1:29" ht="15.75" x14ac:dyDescent="0.25">
      <c r="A471" s="14"/>
      <c r="B471" s="14" t="s">
        <v>168</v>
      </c>
      <c r="C471" s="14" t="s">
        <v>5</v>
      </c>
      <c r="D471" s="14" t="s">
        <v>169</v>
      </c>
      <c r="E471" s="14">
        <v>7.0000000000000007E-2</v>
      </c>
      <c r="F471" s="14" t="s">
        <v>84</v>
      </c>
      <c r="G471" s="14" t="s">
        <v>85</v>
      </c>
      <c r="H471" s="49" t="s">
        <v>18</v>
      </c>
      <c r="I471" s="50" t="s">
        <v>22</v>
      </c>
      <c r="J471" s="55">
        <v>1</v>
      </c>
      <c r="K471" s="50">
        <v>100</v>
      </c>
      <c r="L471" s="84">
        <v>108</v>
      </c>
      <c r="M471" s="53"/>
      <c r="N471" s="53"/>
      <c r="O471" s="79">
        <v>108</v>
      </c>
      <c r="P471" s="21" t="str">
        <f>IF(AND($H471=P$11,$F471=Graphique!$A$2,$B471=Graphique!$A$1),MAX(P$11:P470)+1,"")</f>
        <v/>
      </c>
      <c r="Q471" s="21" t="str">
        <f>IF(AND($H471=Q$11,$F471=Graphique!$A$2,$B471=Graphique!$A$1),MAX(Q$11:Q470)+1,"")</f>
        <v/>
      </c>
      <c r="R471" s="21" t="str">
        <f>IF(AND($H471=R$11,$F471=Graphique!$A$2,$B471=Graphique!$A$1),MAX(R$11:R470)+1,"")</f>
        <v/>
      </c>
      <c r="S471" s="21" t="str">
        <f>IF(AND($H471=S$11,$F471=Graphique!$A$2,$B471=Graphique!$A$1),MAX(S$11:S470)+1,"")</f>
        <v/>
      </c>
      <c r="T471" s="21" t="str">
        <f>IF(AND($H471=T$11,$F471=Graphique!$A$2,$B471=Graphique!$A$1),MAX(T$11:T470)+1,"")</f>
        <v/>
      </c>
      <c r="U471" s="21" t="str">
        <f>IF(AND($H471=U$11,$F471=Graphique!$A$2,$B471=Graphique!$A$1),MAX(U$11:U470)+1,"")</f>
        <v/>
      </c>
      <c r="V471" s="21" t="str">
        <f>IF(AND($H471=V$11,$F471=Graphique!$A$2,$B471=Graphique!$A$1),MAX(V$11:V470)+1,"")</f>
        <v/>
      </c>
      <c r="W471" s="21" t="str">
        <f>IF(AND($H471=W$11,$F471=Graphique!$A$2,$B471=Graphique!$A$1),MAX(W$11:W470)+1,"")</f>
        <v/>
      </c>
      <c r="X471" s="21" t="str">
        <f>IF(AND($H471=X$11,$F471=Graphique!$A$2,$B471=Graphique!$A$1),MAX(X$11:X470)+1,"")</f>
        <v/>
      </c>
      <c r="Y471" s="21" t="str">
        <f>IF(AND($H471=Y$11,$F471=Graphique!$A$2,$B471=Graphique!$A$1),MAX(Y$11:Y470)+1,"")</f>
        <v/>
      </c>
      <c r="Z471" s="21" t="str">
        <f>IF(AND($H471=Z$11,$F471=Graphique!$A$2,$B471=Graphique!$A$1),MAX(Z$11:Z470)+1,"")</f>
        <v/>
      </c>
      <c r="AA471" s="21" t="str">
        <f>IF(AND($H471=AA$11,$F471=Graphique!$A$2,$B471=Graphique!$A$1),MAX(AA$11:AA470)+1,"")</f>
        <v/>
      </c>
      <c r="AB471" s="21" t="str">
        <f>IF(AND($H471=AB$11,$F471=Graphique!$A$2,$B471=Graphique!$A$1),MAX(AB$11:AB470)+1,"")</f>
        <v/>
      </c>
      <c r="AC471" s="21" t="str">
        <f>IF(AND($H471=AC$11,$F471=Graphique!$A$2,$B471=Graphique!$A$1),MAX(AC$11:AC470)+1,"")</f>
        <v/>
      </c>
    </row>
    <row r="472" spans="1:29" ht="15.75" x14ac:dyDescent="0.25">
      <c r="A472" s="14"/>
      <c r="B472" s="14" t="s">
        <v>168</v>
      </c>
      <c r="C472" s="14" t="s">
        <v>5</v>
      </c>
      <c r="D472" s="14" t="s">
        <v>169</v>
      </c>
      <c r="E472" s="14">
        <v>7.0000000000000007E-2</v>
      </c>
      <c r="F472" s="14" t="s">
        <v>83</v>
      </c>
      <c r="G472" s="14" t="s">
        <v>85</v>
      </c>
      <c r="H472" s="56" t="s">
        <v>23</v>
      </c>
      <c r="I472" s="57" t="s">
        <v>24</v>
      </c>
      <c r="J472" s="58">
        <v>1</v>
      </c>
      <c r="K472" s="57">
        <v>100</v>
      </c>
      <c r="L472" s="93">
        <v>91</v>
      </c>
      <c r="M472" s="59"/>
      <c r="N472" s="59"/>
      <c r="O472" s="88">
        <v>91</v>
      </c>
      <c r="P472" s="21" t="str">
        <f>IF(AND($H472=P$11,$F472=Graphique!$A$2,$B472=Graphique!$A$1),MAX(P$11:P471)+1,"")</f>
        <v/>
      </c>
      <c r="Q472" s="21" t="str">
        <f>IF(AND($H472=Q$11,$F472=Graphique!$A$2,$B472=Graphique!$A$1),MAX(Q$11:Q471)+1,"")</f>
        <v/>
      </c>
      <c r="R472" s="21">
        <f>IF(AND($H472=R$11,$F472=Graphique!$A$2,$B472=Graphique!$A$1),MAX(R$11:R471)+1,"")</f>
        <v>1</v>
      </c>
      <c r="S472" s="21" t="str">
        <f>IF(AND($H472=S$11,$F472=Graphique!$A$2,$B472=Graphique!$A$1),MAX(S$11:S471)+1,"")</f>
        <v/>
      </c>
      <c r="T472" s="21" t="str">
        <f>IF(AND($H472=T$11,$F472=Graphique!$A$2,$B472=Graphique!$A$1),MAX(T$11:T471)+1,"")</f>
        <v/>
      </c>
      <c r="U472" s="21" t="str">
        <f>IF(AND($H472=U$11,$F472=Graphique!$A$2,$B472=Graphique!$A$1),MAX(U$11:U471)+1,"")</f>
        <v/>
      </c>
      <c r="V472" s="21" t="str">
        <f>IF(AND($H472=V$11,$F472=Graphique!$A$2,$B472=Graphique!$A$1),MAX(V$11:V471)+1,"")</f>
        <v/>
      </c>
      <c r="W472" s="21" t="str">
        <f>IF(AND($H472=W$11,$F472=Graphique!$A$2,$B472=Graphique!$A$1),MAX(W$11:W471)+1,"")</f>
        <v/>
      </c>
      <c r="X472" s="21" t="str">
        <f>IF(AND($H472=X$11,$F472=Graphique!$A$2,$B472=Graphique!$A$1),MAX(X$11:X471)+1,"")</f>
        <v/>
      </c>
      <c r="Y472" s="21" t="str">
        <f>IF(AND($H472=Y$11,$F472=Graphique!$A$2,$B472=Graphique!$A$1),MAX(Y$11:Y471)+1,"")</f>
        <v/>
      </c>
      <c r="Z472" s="21" t="str">
        <f>IF(AND($H472=Z$11,$F472=Graphique!$A$2,$B472=Graphique!$A$1),MAX(Z$11:Z471)+1,"")</f>
        <v/>
      </c>
      <c r="AA472" s="21" t="str">
        <f>IF(AND($H472=AA$11,$F472=Graphique!$A$2,$B472=Graphique!$A$1),MAX(AA$11:AA471)+1,"")</f>
        <v/>
      </c>
      <c r="AB472" s="21" t="str">
        <f>IF(AND($H472=AB$11,$F472=Graphique!$A$2,$B472=Graphique!$A$1),MAX(AB$11:AB471)+1,"")</f>
        <v/>
      </c>
      <c r="AC472" s="21" t="str">
        <f>IF(AND($H472=AC$11,$F472=Graphique!$A$2,$B472=Graphique!$A$1),MAX(AC$11:AC471)+1,"")</f>
        <v/>
      </c>
    </row>
    <row r="473" spans="1:29" ht="15.75" x14ac:dyDescent="0.25">
      <c r="A473" s="14"/>
      <c r="B473" s="14" t="s">
        <v>168</v>
      </c>
      <c r="C473" s="14" t="s">
        <v>5</v>
      </c>
      <c r="D473" s="14" t="s">
        <v>169</v>
      </c>
      <c r="E473" s="14">
        <v>7.0000000000000007E-2</v>
      </c>
      <c r="F473" s="14" t="s">
        <v>84</v>
      </c>
      <c r="G473" s="14" t="s">
        <v>86</v>
      </c>
      <c r="H473" s="56" t="s">
        <v>23</v>
      </c>
      <c r="I473" s="57" t="s">
        <v>25</v>
      </c>
      <c r="J473" s="60">
        <v>1.5</v>
      </c>
      <c r="K473" s="57">
        <v>150</v>
      </c>
      <c r="L473" s="93" t="s">
        <v>167</v>
      </c>
      <c r="M473" s="59"/>
      <c r="N473" s="59"/>
      <c r="O473" s="88" t="e">
        <v>#VALUE!</v>
      </c>
      <c r="P473" s="21" t="str">
        <f>IF(AND($H473=P$11,$F473=Graphique!$A$2,$B473=Graphique!$A$1),MAX(P$11:P472)+1,"")</f>
        <v/>
      </c>
      <c r="Q473" s="21" t="str">
        <f>IF(AND($H473=Q$11,$F473=Graphique!$A$2,$B473=Graphique!$A$1),MAX(Q$11:Q472)+1,"")</f>
        <v/>
      </c>
      <c r="R473" s="21" t="str">
        <f>IF(AND($H473=R$11,$F473=Graphique!$A$2,$B473=Graphique!$A$1),MAX(R$11:R472)+1,"")</f>
        <v/>
      </c>
      <c r="S473" s="21" t="str">
        <f>IF(AND($H473=S$11,$F473=Graphique!$A$2,$B473=Graphique!$A$1),MAX(S$11:S472)+1,"")</f>
        <v/>
      </c>
      <c r="T473" s="21" t="str">
        <f>IF(AND($H473=T$11,$F473=Graphique!$A$2,$B473=Graphique!$A$1),MAX(T$11:T472)+1,"")</f>
        <v/>
      </c>
      <c r="U473" s="21" t="str">
        <f>IF(AND($H473=U$11,$F473=Graphique!$A$2,$B473=Graphique!$A$1),MAX(U$11:U472)+1,"")</f>
        <v/>
      </c>
      <c r="V473" s="21" t="str">
        <f>IF(AND($H473=V$11,$F473=Graphique!$A$2,$B473=Graphique!$A$1),MAX(V$11:V472)+1,"")</f>
        <v/>
      </c>
      <c r="W473" s="21" t="str">
        <f>IF(AND($H473=W$11,$F473=Graphique!$A$2,$B473=Graphique!$A$1),MAX(W$11:W472)+1,"")</f>
        <v/>
      </c>
      <c r="X473" s="21" t="str">
        <f>IF(AND($H473=X$11,$F473=Graphique!$A$2,$B473=Graphique!$A$1),MAX(X$11:X472)+1,"")</f>
        <v/>
      </c>
      <c r="Y473" s="21" t="str">
        <f>IF(AND($H473=Y$11,$F473=Graphique!$A$2,$B473=Graphique!$A$1),MAX(Y$11:Y472)+1,"")</f>
        <v/>
      </c>
      <c r="Z473" s="21" t="str">
        <f>IF(AND($H473=Z$11,$F473=Graphique!$A$2,$B473=Graphique!$A$1),MAX(Z$11:Z472)+1,"")</f>
        <v/>
      </c>
      <c r="AA473" s="21" t="str">
        <f>IF(AND($H473=AA$11,$F473=Graphique!$A$2,$B473=Graphique!$A$1),MAX(AA$11:AA472)+1,"")</f>
        <v/>
      </c>
      <c r="AB473" s="21" t="str">
        <f>IF(AND($H473=AB$11,$F473=Graphique!$A$2,$B473=Graphique!$A$1),MAX(AB$11:AB472)+1,"")</f>
        <v/>
      </c>
      <c r="AC473" s="21" t="str">
        <f>IF(AND($H473=AC$11,$F473=Graphique!$A$2,$B473=Graphique!$A$1),MAX(AC$11:AC472)+1,"")</f>
        <v/>
      </c>
    </row>
    <row r="474" spans="1:29" ht="15.75" x14ac:dyDescent="0.25">
      <c r="A474" s="14"/>
      <c r="B474" s="14" t="s">
        <v>168</v>
      </c>
      <c r="C474" s="14" t="s">
        <v>5</v>
      </c>
      <c r="D474" s="14" t="s">
        <v>169</v>
      </c>
      <c r="E474" s="14">
        <v>7.0000000000000007E-2</v>
      </c>
      <c r="F474" s="14" t="s">
        <v>84</v>
      </c>
      <c r="G474" s="14" t="s">
        <v>86</v>
      </c>
      <c r="H474" s="56" t="s">
        <v>23</v>
      </c>
      <c r="I474" s="57" t="s">
        <v>26</v>
      </c>
      <c r="J474" s="58">
        <v>1</v>
      </c>
      <c r="K474" s="57">
        <v>100</v>
      </c>
      <c r="L474" s="93" t="s">
        <v>167</v>
      </c>
      <c r="M474" s="59"/>
      <c r="N474" s="59"/>
      <c r="O474" s="88" t="e">
        <v>#VALUE!</v>
      </c>
      <c r="P474" s="21" t="str">
        <f>IF(AND($H474=P$11,$F474=Graphique!$A$2,$B474=Graphique!$A$1),MAX(P$11:P473)+1,"")</f>
        <v/>
      </c>
      <c r="Q474" s="21" t="str">
        <f>IF(AND($H474=Q$11,$F474=Graphique!$A$2,$B474=Graphique!$A$1),MAX(Q$11:Q473)+1,"")</f>
        <v/>
      </c>
      <c r="R474" s="21" t="str">
        <f>IF(AND($H474=R$11,$F474=Graphique!$A$2,$B474=Graphique!$A$1),MAX(R$11:R473)+1,"")</f>
        <v/>
      </c>
      <c r="S474" s="21" t="str">
        <f>IF(AND($H474=S$11,$F474=Graphique!$A$2,$B474=Graphique!$A$1),MAX(S$11:S473)+1,"")</f>
        <v/>
      </c>
      <c r="T474" s="21" t="str">
        <f>IF(AND($H474=T$11,$F474=Graphique!$A$2,$B474=Graphique!$A$1),MAX(T$11:T473)+1,"")</f>
        <v/>
      </c>
      <c r="U474" s="21" t="str">
        <f>IF(AND($H474=U$11,$F474=Graphique!$A$2,$B474=Graphique!$A$1),MAX(U$11:U473)+1,"")</f>
        <v/>
      </c>
      <c r="V474" s="21" t="str">
        <f>IF(AND($H474=V$11,$F474=Graphique!$A$2,$B474=Graphique!$A$1),MAX(V$11:V473)+1,"")</f>
        <v/>
      </c>
      <c r="W474" s="21" t="str">
        <f>IF(AND($H474=W$11,$F474=Graphique!$A$2,$B474=Graphique!$A$1),MAX(W$11:W473)+1,"")</f>
        <v/>
      </c>
      <c r="X474" s="21" t="str">
        <f>IF(AND($H474=X$11,$F474=Graphique!$A$2,$B474=Graphique!$A$1),MAX(X$11:X473)+1,"")</f>
        <v/>
      </c>
      <c r="Y474" s="21" t="str">
        <f>IF(AND($H474=Y$11,$F474=Graphique!$A$2,$B474=Graphique!$A$1),MAX(Y$11:Y473)+1,"")</f>
        <v/>
      </c>
      <c r="Z474" s="21" t="str">
        <f>IF(AND($H474=Z$11,$F474=Graphique!$A$2,$B474=Graphique!$A$1),MAX(Z$11:Z473)+1,"")</f>
        <v/>
      </c>
      <c r="AA474" s="21" t="str">
        <f>IF(AND($H474=AA$11,$F474=Graphique!$A$2,$B474=Graphique!$A$1),MAX(AA$11:AA473)+1,"")</f>
        <v/>
      </c>
      <c r="AB474" s="21" t="str">
        <f>IF(AND($H474=AB$11,$F474=Graphique!$A$2,$B474=Graphique!$A$1),MAX(AB$11:AB473)+1,"")</f>
        <v/>
      </c>
      <c r="AC474" s="21" t="str">
        <f>IF(AND($H474=AC$11,$F474=Graphique!$A$2,$B474=Graphique!$A$1),MAX(AC$11:AC473)+1,"")</f>
        <v/>
      </c>
    </row>
    <row r="475" spans="1:29" ht="15.75" x14ac:dyDescent="0.25">
      <c r="A475" s="14"/>
      <c r="B475" s="14" t="s">
        <v>168</v>
      </c>
      <c r="C475" s="14" t="s">
        <v>5</v>
      </c>
      <c r="D475" s="14" t="s">
        <v>169</v>
      </c>
      <c r="E475" s="14">
        <v>7.0000000000000007E-2</v>
      </c>
      <c r="F475" s="14" t="s">
        <v>83</v>
      </c>
      <c r="G475" s="14" t="s">
        <v>85</v>
      </c>
      <c r="H475" s="56" t="s">
        <v>23</v>
      </c>
      <c r="I475" s="57" t="s">
        <v>27</v>
      </c>
      <c r="J475" s="58">
        <v>1</v>
      </c>
      <c r="K475" s="57">
        <v>100</v>
      </c>
      <c r="L475" s="93">
        <v>92</v>
      </c>
      <c r="M475" s="59"/>
      <c r="N475" s="59"/>
      <c r="O475" s="88">
        <v>92</v>
      </c>
      <c r="P475" s="21" t="str">
        <f>IF(AND($H475=P$11,$F475=Graphique!$A$2,$B475=Graphique!$A$1),MAX(P$11:P474)+1,"")</f>
        <v/>
      </c>
      <c r="Q475" s="21" t="str">
        <f>IF(AND($H475=Q$11,$F475=Graphique!$A$2,$B475=Graphique!$A$1),MAX(Q$11:Q474)+1,"")</f>
        <v/>
      </c>
      <c r="R475" s="21">
        <f>IF(AND($H475=R$11,$F475=Graphique!$A$2,$B475=Graphique!$A$1),MAX(R$11:R474)+1,"")</f>
        <v>2</v>
      </c>
      <c r="S475" s="21" t="str">
        <f>IF(AND($H475=S$11,$F475=Graphique!$A$2,$B475=Graphique!$A$1),MAX(S$11:S474)+1,"")</f>
        <v/>
      </c>
      <c r="T475" s="21" t="str">
        <f>IF(AND($H475=T$11,$F475=Graphique!$A$2,$B475=Graphique!$A$1),MAX(T$11:T474)+1,"")</f>
        <v/>
      </c>
      <c r="U475" s="21" t="str">
        <f>IF(AND($H475=U$11,$F475=Graphique!$A$2,$B475=Graphique!$A$1),MAX(U$11:U474)+1,"")</f>
        <v/>
      </c>
      <c r="V475" s="21" t="str">
        <f>IF(AND($H475=V$11,$F475=Graphique!$A$2,$B475=Graphique!$A$1),MAX(V$11:V474)+1,"")</f>
        <v/>
      </c>
      <c r="W475" s="21" t="str">
        <f>IF(AND($H475=W$11,$F475=Graphique!$A$2,$B475=Graphique!$A$1),MAX(W$11:W474)+1,"")</f>
        <v/>
      </c>
      <c r="X475" s="21" t="str">
        <f>IF(AND($H475=X$11,$F475=Graphique!$A$2,$B475=Graphique!$A$1),MAX(X$11:X474)+1,"")</f>
        <v/>
      </c>
      <c r="Y475" s="21" t="str">
        <f>IF(AND($H475=Y$11,$F475=Graphique!$A$2,$B475=Graphique!$A$1),MAX(Y$11:Y474)+1,"")</f>
        <v/>
      </c>
      <c r="Z475" s="21" t="str">
        <f>IF(AND($H475=Z$11,$F475=Graphique!$A$2,$B475=Graphique!$A$1),MAX(Z$11:Z474)+1,"")</f>
        <v/>
      </c>
      <c r="AA475" s="21" t="str">
        <f>IF(AND($H475=AA$11,$F475=Graphique!$A$2,$B475=Graphique!$A$1),MAX(AA$11:AA474)+1,"")</f>
        <v/>
      </c>
      <c r="AB475" s="21" t="str">
        <f>IF(AND($H475=AB$11,$F475=Graphique!$A$2,$B475=Graphique!$A$1),MAX(AB$11:AB474)+1,"")</f>
        <v/>
      </c>
      <c r="AC475" s="21" t="str">
        <f>IF(AND($H475=AC$11,$F475=Graphique!$A$2,$B475=Graphique!$A$1),MAX(AC$11:AC474)+1,"")</f>
        <v/>
      </c>
    </row>
    <row r="476" spans="1:29" ht="15.75" x14ac:dyDescent="0.25">
      <c r="A476" s="14"/>
      <c r="B476" s="14" t="s">
        <v>168</v>
      </c>
      <c r="C476" s="14" t="s">
        <v>5</v>
      </c>
      <c r="D476" s="14" t="s">
        <v>169</v>
      </c>
      <c r="E476" s="14">
        <v>7.0000000000000007E-2</v>
      </c>
      <c r="F476" s="14" t="s">
        <v>84</v>
      </c>
      <c r="G476" s="14" t="s">
        <v>86</v>
      </c>
      <c r="H476" s="56" t="s">
        <v>23</v>
      </c>
      <c r="I476" s="57" t="s">
        <v>28</v>
      </c>
      <c r="J476" s="61">
        <v>0.75</v>
      </c>
      <c r="K476" s="57">
        <v>65</v>
      </c>
      <c r="L476" s="93" t="s">
        <v>167</v>
      </c>
      <c r="M476" s="59"/>
      <c r="N476" s="59"/>
      <c r="O476" s="88" t="e">
        <v>#VALUE!</v>
      </c>
      <c r="P476" s="21" t="str">
        <f>IF(AND($H476=P$11,$F476=Graphique!$A$2,$B476=Graphique!$A$1),MAX(P$11:P475)+1,"")</f>
        <v/>
      </c>
      <c r="Q476" s="21" t="str">
        <f>IF(AND($H476=Q$11,$F476=Graphique!$A$2,$B476=Graphique!$A$1),MAX(Q$11:Q475)+1,"")</f>
        <v/>
      </c>
      <c r="R476" s="21" t="str">
        <f>IF(AND($H476=R$11,$F476=Graphique!$A$2,$B476=Graphique!$A$1),MAX(R$11:R475)+1,"")</f>
        <v/>
      </c>
      <c r="S476" s="21" t="str">
        <f>IF(AND($H476=S$11,$F476=Graphique!$A$2,$B476=Graphique!$A$1),MAX(S$11:S475)+1,"")</f>
        <v/>
      </c>
      <c r="T476" s="21" t="str">
        <f>IF(AND($H476=T$11,$F476=Graphique!$A$2,$B476=Graphique!$A$1),MAX(T$11:T475)+1,"")</f>
        <v/>
      </c>
      <c r="U476" s="21" t="str">
        <f>IF(AND($H476=U$11,$F476=Graphique!$A$2,$B476=Graphique!$A$1),MAX(U$11:U475)+1,"")</f>
        <v/>
      </c>
      <c r="V476" s="21" t="str">
        <f>IF(AND($H476=V$11,$F476=Graphique!$A$2,$B476=Graphique!$A$1),MAX(V$11:V475)+1,"")</f>
        <v/>
      </c>
      <c r="W476" s="21" t="str">
        <f>IF(AND($H476=W$11,$F476=Graphique!$A$2,$B476=Graphique!$A$1),MAX(W$11:W475)+1,"")</f>
        <v/>
      </c>
      <c r="X476" s="21" t="str">
        <f>IF(AND($H476=X$11,$F476=Graphique!$A$2,$B476=Graphique!$A$1),MAX(X$11:X475)+1,"")</f>
        <v/>
      </c>
      <c r="Y476" s="21" t="str">
        <f>IF(AND($H476=Y$11,$F476=Graphique!$A$2,$B476=Graphique!$A$1),MAX(Y$11:Y475)+1,"")</f>
        <v/>
      </c>
      <c r="Z476" s="21" t="str">
        <f>IF(AND($H476=Z$11,$F476=Graphique!$A$2,$B476=Graphique!$A$1),MAX(Z$11:Z475)+1,"")</f>
        <v/>
      </c>
      <c r="AA476" s="21" t="str">
        <f>IF(AND($H476=AA$11,$F476=Graphique!$A$2,$B476=Graphique!$A$1),MAX(AA$11:AA475)+1,"")</f>
        <v/>
      </c>
      <c r="AB476" s="21" t="str">
        <f>IF(AND($H476=AB$11,$F476=Graphique!$A$2,$B476=Graphique!$A$1),MAX(AB$11:AB475)+1,"")</f>
        <v/>
      </c>
      <c r="AC476" s="21" t="str">
        <f>IF(AND($H476=AC$11,$F476=Graphique!$A$2,$B476=Graphique!$A$1),MAX(AC$11:AC475)+1,"")</f>
        <v/>
      </c>
    </row>
    <row r="477" spans="1:29" ht="15.75" x14ac:dyDescent="0.25">
      <c r="A477" s="14"/>
      <c r="B477" s="14" t="s">
        <v>168</v>
      </c>
      <c r="C477" s="14" t="s">
        <v>5</v>
      </c>
      <c r="D477" s="14" t="s">
        <v>169</v>
      </c>
      <c r="E477" s="14">
        <v>7.0000000000000007E-2</v>
      </c>
      <c r="F477" s="14" t="s">
        <v>84</v>
      </c>
      <c r="G477" s="14" t="s">
        <v>85</v>
      </c>
      <c r="H477" s="56" t="s">
        <v>23</v>
      </c>
      <c r="I477" s="57" t="s">
        <v>29</v>
      </c>
      <c r="J477" s="61">
        <v>0.75</v>
      </c>
      <c r="K477" s="57">
        <v>65</v>
      </c>
      <c r="L477" s="93">
        <v>84</v>
      </c>
      <c r="M477" s="59"/>
      <c r="N477" s="59"/>
      <c r="O477" s="88">
        <v>84</v>
      </c>
      <c r="P477" s="21" t="str">
        <f>IF(AND($H477=P$11,$F477=Graphique!$A$2,$B477=Graphique!$A$1),MAX(P$11:P476)+1,"")</f>
        <v/>
      </c>
      <c r="Q477" s="21" t="str">
        <f>IF(AND($H477=Q$11,$F477=Graphique!$A$2,$B477=Graphique!$A$1),MAX(Q$11:Q476)+1,"")</f>
        <v/>
      </c>
      <c r="R477" s="21" t="str">
        <f>IF(AND($H477=R$11,$F477=Graphique!$A$2,$B477=Graphique!$A$1),MAX(R$11:R476)+1,"")</f>
        <v/>
      </c>
      <c r="S477" s="21" t="str">
        <f>IF(AND($H477=S$11,$F477=Graphique!$A$2,$B477=Graphique!$A$1),MAX(S$11:S476)+1,"")</f>
        <v/>
      </c>
      <c r="T477" s="21" t="str">
        <f>IF(AND($H477=T$11,$F477=Graphique!$A$2,$B477=Graphique!$A$1),MAX(T$11:T476)+1,"")</f>
        <v/>
      </c>
      <c r="U477" s="21" t="str">
        <f>IF(AND($H477=U$11,$F477=Graphique!$A$2,$B477=Graphique!$A$1),MAX(U$11:U476)+1,"")</f>
        <v/>
      </c>
      <c r="V477" s="21" t="str">
        <f>IF(AND($H477=V$11,$F477=Graphique!$A$2,$B477=Graphique!$A$1),MAX(V$11:V476)+1,"")</f>
        <v/>
      </c>
      <c r="W477" s="21" t="str">
        <f>IF(AND($H477=W$11,$F477=Graphique!$A$2,$B477=Graphique!$A$1),MAX(W$11:W476)+1,"")</f>
        <v/>
      </c>
      <c r="X477" s="21" t="str">
        <f>IF(AND($H477=X$11,$F477=Graphique!$A$2,$B477=Graphique!$A$1),MAX(X$11:X476)+1,"")</f>
        <v/>
      </c>
      <c r="Y477" s="21" t="str">
        <f>IF(AND($H477=Y$11,$F477=Graphique!$A$2,$B477=Graphique!$A$1),MAX(Y$11:Y476)+1,"")</f>
        <v/>
      </c>
      <c r="Z477" s="21" t="str">
        <f>IF(AND($H477=Z$11,$F477=Graphique!$A$2,$B477=Graphique!$A$1),MAX(Z$11:Z476)+1,"")</f>
        <v/>
      </c>
      <c r="AA477" s="21" t="str">
        <f>IF(AND($H477=AA$11,$F477=Graphique!$A$2,$B477=Graphique!$A$1),MAX(AA$11:AA476)+1,"")</f>
        <v/>
      </c>
      <c r="AB477" s="21" t="str">
        <f>IF(AND($H477=AB$11,$F477=Graphique!$A$2,$B477=Graphique!$A$1),MAX(AB$11:AB476)+1,"")</f>
        <v/>
      </c>
      <c r="AC477" s="21" t="str">
        <f>IF(AND($H477=AC$11,$F477=Graphique!$A$2,$B477=Graphique!$A$1),MAX(AC$11:AC476)+1,"")</f>
        <v/>
      </c>
    </row>
    <row r="478" spans="1:29" ht="15.75" x14ac:dyDescent="0.25">
      <c r="A478" s="14"/>
      <c r="B478" s="14" t="s">
        <v>168</v>
      </c>
      <c r="C478" s="14" t="s">
        <v>5</v>
      </c>
      <c r="D478" s="14" t="s">
        <v>169</v>
      </c>
      <c r="E478" s="14">
        <v>7.0000000000000007E-2</v>
      </c>
      <c r="F478" s="14" t="s">
        <v>84</v>
      </c>
      <c r="G478" s="14" t="s">
        <v>86</v>
      </c>
      <c r="H478" s="56" t="s">
        <v>23</v>
      </c>
      <c r="I478" s="57" t="s">
        <v>30</v>
      </c>
      <c r="J478" s="58">
        <v>1</v>
      </c>
      <c r="K478" s="57">
        <v>100</v>
      </c>
      <c r="L478" s="93">
        <v>132</v>
      </c>
      <c r="M478" s="59"/>
      <c r="N478" s="59"/>
      <c r="O478" s="88">
        <v>132</v>
      </c>
      <c r="P478" s="21" t="str">
        <f>IF(AND($H478=P$11,$F478=Graphique!$A$2,$B478=Graphique!$A$1),MAX(P$11:P477)+1,"")</f>
        <v/>
      </c>
      <c r="Q478" s="21" t="str">
        <f>IF(AND($H478=Q$11,$F478=Graphique!$A$2,$B478=Graphique!$A$1),MAX(Q$11:Q477)+1,"")</f>
        <v/>
      </c>
      <c r="R478" s="21" t="str">
        <f>IF(AND($H478=R$11,$F478=Graphique!$A$2,$B478=Graphique!$A$1),MAX(R$11:R477)+1,"")</f>
        <v/>
      </c>
      <c r="S478" s="21" t="str">
        <f>IF(AND($H478=S$11,$F478=Graphique!$A$2,$B478=Graphique!$A$1),MAX(S$11:S477)+1,"")</f>
        <v/>
      </c>
      <c r="T478" s="21" t="str">
        <f>IF(AND($H478=T$11,$F478=Graphique!$A$2,$B478=Graphique!$A$1),MAX(T$11:T477)+1,"")</f>
        <v/>
      </c>
      <c r="U478" s="21" t="str">
        <f>IF(AND($H478=U$11,$F478=Graphique!$A$2,$B478=Graphique!$A$1),MAX(U$11:U477)+1,"")</f>
        <v/>
      </c>
      <c r="V478" s="21" t="str">
        <f>IF(AND($H478=V$11,$F478=Graphique!$A$2,$B478=Graphique!$A$1),MAX(V$11:V477)+1,"")</f>
        <v/>
      </c>
      <c r="W478" s="21" t="str">
        <f>IF(AND($H478=W$11,$F478=Graphique!$A$2,$B478=Graphique!$A$1),MAX(W$11:W477)+1,"")</f>
        <v/>
      </c>
      <c r="X478" s="21" t="str">
        <f>IF(AND($H478=X$11,$F478=Graphique!$A$2,$B478=Graphique!$A$1),MAX(X$11:X477)+1,"")</f>
        <v/>
      </c>
      <c r="Y478" s="21" t="str">
        <f>IF(AND($H478=Y$11,$F478=Graphique!$A$2,$B478=Graphique!$A$1),MAX(Y$11:Y477)+1,"")</f>
        <v/>
      </c>
      <c r="Z478" s="21" t="str">
        <f>IF(AND($H478=Z$11,$F478=Graphique!$A$2,$B478=Graphique!$A$1),MAX(Z$11:Z477)+1,"")</f>
        <v/>
      </c>
      <c r="AA478" s="21" t="str">
        <f>IF(AND($H478=AA$11,$F478=Graphique!$A$2,$B478=Graphique!$A$1),MAX(AA$11:AA477)+1,"")</f>
        <v/>
      </c>
      <c r="AB478" s="21" t="str">
        <f>IF(AND($H478=AB$11,$F478=Graphique!$A$2,$B478=Graphique!$A$1),MAX(AB$11:AB477)+1,"")</f>
        <v/>
      </c>
      <c r="AC478" s="21" t="str">
        <f>IF(AND($H478=AC$11,$F478=Graphique!$A$2,$B478=Graphique!$A$1),MAX(AC$11:AC477)+1,"")</f>
        <v/>
      </c>
    </row>
    <row r="479" spans="1:29" ht="15.75" x14ac:dyDescent="0.25">
      <c r="A479" s="14"/>
      <c r="B479" s="14" t="s">
        <v>168</v>
      </c>
      <c r="C479" s="14" t="s">
        <v>5</v>
      </c>
      <c r="D479" s="14" t="s">
        <v>169</v>
      </c>
      <c r="E479" s="14">
        <v>7.0000000000000007E-2</v>
      </c>
      <c r="F479" s="14" t="s">
        <v>84</v>
      </c>
      <c r="G479" s="14" t="s">
        <v>86</v>
      </c>
      <c r="H479" s="42" t="s">
        <v>31</v>
      </c>
      <c r="I479" s="43" t="s">
        <v>32</v>
      </c>
      <c r="J479" s="47">
        <v>1</v>
      </c>
      <c r="K479" s="43">
        <v>100</v>
      </c>
      <c r="L479" s="120">
        <v>150</v>
      </c>
      <c r="M479" s="45"/>
      <c r="N479" s="45"/>
      <c r="O479" s="115">
        <v>150</v>
      </c>
      <c r="P479" s="21" t="str">
        <f>IF(AND($H479=P$11,$F479=Graphique!$A$2,$B479=Graphique!$A$1),MAX(P$11:P478)+1,"")</f>
        <v/>
      </c>
      <c r="Q479" s="21" t="str">
        <f>IF(AND($H479=Q$11,$F479=Graphique!$A$2,$B479=Graphique!$A$1),MAX(Q$11:Q478)+1,"")</f>
        <v/>
      </c>
      <c r="R479" s="21" t="str">
        <f>IF(AND($H479=R$11,$F479=Graphique!$A$2,$B479=Graphique!$A$1),MAX(R$11:R478)+1,"")</f>
        <v/>
      </c>
      <c r="S479" s="21" t="str">
        <f>IF(AND($H479=S$11,$F479=Graphique!$A$2,$B479=Graphique!$A$1),MAX(S$11:S478)+1,"")</f>
        <v/>
      </c>
      <c r="T479" s="21" t="str">
        <f>IF(AND($H479=T$11,$F479=Graphique!$A$2,$B479=Graphique!$A$1),MAX(T$11:T478)+1,"")</f>
        <v/>
      </c>
      <c r="U479" s="21" t="str">
        <f>IF(AND($H479=U$11,$F479=Graphique!$A$2,$B479=Graphique!$A$1),MAX(U$11:U478)+1,"")</f>
        <v/>
      </c>
      <c r="V479" s="21" t="str">
        <f>IF(AND($H479=V$11,$F479=Graphique!$A$2,$B479=Graphique!$A$1),MAX(V$11:V478)+1,"")</f>
        <v/>
      </c>
      <c r="W479" s="21" t="str">
        <f>IF(AND($H479=W$11,$F479=Graphique!$A$2,$B479=Graphique!$A$1),MAX(W$11:W478)+1,"")</f>
        <v/>
      </c>
      <c r="X479" s="21" t="str">
        <f>IF(AND($H479=X$11,$F479=Graphique!$A$2,$B479=Graphique!$A$1),MAX(X$11:X478)+1,"")</f>
        <v/>
      </c>
      <c r="Y479" s="21" t="str">
        <f>IF(AND($H479=Y$11,$F479=Graphique!$A$2,$B479=Graphique!$A$1),MAX(Y$11:Y478)+1,"")</f>
        <v/>
      </c>
      <c r="Z479" s="21" t="str">
        <f>IF(AND($H479=Z$11,$F479=Graphique!$A$2,$B479=Graphique!$A$1),MAX(Z$11:Z478)+1,"")</f>
        <v/>
      </c>
      <c r="AA479" s="21" t="str">
        <f>IF(AND($H479=AA$11,$F479=Graphique!$A$2,$B479=Graphique!$A$1),MAX(AA$11:AA478)+1,"")</f>
        <v/>
      </c>
      <c r="AB479" s="21" t="str">
        <f>IF(AND($H479=AB$11,$F479=Graphique!$A$2,$B479=Graphique!$A$1),MAX(AB$11:AB478)+1,"")</f>
        <v/>
      </c>
      <c r="AC479" s="21" t="str">
        <f>IF(AND($H479=AC$11,$F479=Graphique!$A$2,$B479=Graphique!$A$1),MAX(AC$11:AC478)+1,"")</f>
        <v/>
      </c>
    </row>
    <row r="480" spans="1:29" ht="15.75" x14ac:dyDescent="0.25">
      <c r="A480" s="14"/>
      <c r="B480" s="14" t="s">
        <v>168</v>
      </c>
      <c r="C480" s="14" t="s">
        <v>5</v>
      </c>
      <c r="D480" s="14" t="s">
        <v>169</v>
      </c>
      <c r="E480" s="14">
        <v>7.0000000000000007E-2</v>
      </c>
      <c r="F480" s="14" t="s">
        <v>84</v>
      </c>
      <c r="G480" s="14" t="s">
        <v>85</v>
      </c>
      <c r="H480" s="42" t="s">
        <v>31</v>
      </c>
      <c r="I480" s="43" t="s">
        <v>33</v>
      </c>
      <c r="J480" s="47">
        <v>1</v>
      </c>
      <c r="K480" s="43">
        <v>100</v>
      </c>
      <c r="L480" s="120">
        <v>125</v>
      </c>
      <c r="M480" s="45"/>
      <c r="N480" s="45"/>
      <c r="O480" s="115">
        <v>125</v>
      </c>
      <c r="P480" s="21" t="str">
        <f>IF(AND($H480=P$11,$F480=Graphique!$A$2,$B480=Graphique!$A$1),MAX(P$11:P479)+1,"")</f>
        <v/>
      </c>
      <c r="Q480" s="21" t="str">
        <f>IF(AND($H480=Q$11,$F480=Graphique!$A$2,$B480=Graphique!$A$1),MAX(Q$11:Q479)+1,"")</f>
        <v/>
      </c>
      <c r="R480" s="21" t="str">
        <f>IF(AND($H480=R$11,$F480=Graphique!$A$2,$B480=Graphique!$A$1),MAX(R$11:R479)+1,"")</f>
        <v/>
      </c>
      <c r="S480" s="21" t="str">
        <f>IF(AND($H480=S$11,$F480=Graphique!$A$2,$B480=Graphique!$A$1),MAX(S$11:S479)+1,"")</f>
        <v/>
      </c>
      <c r="T480" s="21" t="str">
        <f>IF(AND($H480=T$11,$F480=Graphique!$A$2,$B480=Graphique!$A$1),MAX(T$11:T479)+1,"")</f>
        <v/>
      </c>
      <c r="U480" s="21" t="str">
        <f>IF(AND($H480=U$11,$F480=Graphique!$A$2,$B480=Graphique!$A$1),MAX(U$11:U479)+1,"")</f>
        <v/>
      </c>
      <c r="V480" s="21" t="str">
        <f>IF(AND($H480=V$11,$F480=Graphique!$A$2,$B480=Graphique!$A$1),MAX(V$11:V479)+1,"")</f>
        <v/>
      </c>
      <c r="W480" s="21" t="str">
        <f>IF(AND($H480=W$11,$F480=Graphique!$A$2,$B480=Graphique!$A$1),MAX(W$11:W479)+1,"")</f>
        <v/>
      </c>
      <c r="X480" s="21" t="str">
        <f>IF(AND($H480=X$11,$F480=Graphique!$A$2,$B480=Graphique!$A$1),MAX(X$11:X479)+1,"")</f>
        <v/>
      </c>
      <c r="Y480" s="21" t="str">
        <f>IF(AND($H480=Y$11,$F480=Graphique!$A$2,$B480=Graphique!$A$1),MAX(Y$11:Y479)+1,"")</f>
        <v/>
      </c>
      <c r="Z480" s="21" t="str">
        <f>IF(AND($H480=Z$11,$F480=Graphique!$A$2,$B480=Graphique!$A$1),MAX(Z$11:Z479)+1,"")</f>
        <v/>
      </c>
      <c r="AA480" s="21" t="str">
        <f>IF(AND($H480=AA$11,$F480=Graphique!$A$2,$B480=Graphique!$A$1),MAX(AA$11:AA479)+1,"")</f>
        <v/>
      </c>
      <c r="AB480" s="21" t="str">
        <f>IF(AND($H480=AB$11,$F480=Graphique!$A$2,$B480=Graphique!$A$1),MAX(AB$11:AB479)+1,"")</f>
        <v/>
      </c>
      <c r="AC480" s="21" t="str">
        <f>IF(AND($H480=AC$11,$F480=Graphique!$A$2,$B480=Graphique!$A$1),MAX(AC$11:AC479)+1,"")</f>
        <v/>
      </c>
    </row>
    <row r="481" spans="1:29" ht="15.75" x14ac:dyDescent="0.25">
      <c r="A481" s="14"/>
      <c r="B481" s="14" t="s">
        <v>168</v>
      </c>
      <c r="C481" s="14" t="s">
        <v>5</v>
      </c>
      <c r="D481" s="14" t="s">
        <v>169</v>
      </c>
      <c r="E481" s="14">
        <v>7.0000000000000007E-2</v>
      </c>
      <c r="F481" s="14" t="s">
        <v>83</v>
      </c>
      <c r="G481" s="14" t="s">
        <v>85</v>
      </c>
      <c r="H481" s="42" t="s">
        <v>31</v>
      </c>
      <c r="I481" s="43" t="s">
        <v>34</v>
      </c>
      <c r="J481" s="47">
        <v>1</v>
      </c>
      <c r="K481" s="43">
        <v>100</v>
      </c>
      <c r="L481" s="120">
        <v>105</v>
      </c>
      <c r="M481" s="45"/>
      <c r="N481" s="45"/>
      <c r="O481" s="115">
        <v>105</v>
      </c>
      <c r="P481" s="21" t="str">
        <f>IF(AND($H481=P$11,$F481=Graphique!$A$2,$B481=Graphique!$A$1),MAX(P$11:P480)+1,"")</f>
        <v/>
      </c>
      <c r="Q481" s="21" t="str">
        <f>IF(AND($H481=Q$11,$F481=Graphique!$A$2,$B481=Graphique!$A$1),MAX(Q$11:Q480)+1,"")</f>
        <v/>
      </c>
      <c r="R481" s="21" t="str">
        <f>IF(AND($H481=R$11,$F481=Graphique!$A$2,$B481=Graphique!$A$1),MAX(R$11:R480)+1,"")</f>
        <v/>
      </c>
      <c r="S481" s="21">
        <f>IF(AND($H481=S$11,$F481=Graphique!$A$2,$B481=Graphique!$A$1),MAX(S$11:S480)+1,"")</f>
        <v>1</v>
      </c>
      <c r="T481" s="21" t="str">
        <f>IF(AND($H481=T$11,$F481=Graphique!$A$2,$B481=Graphique!$A$1),MAX(T$11:T480)+1,"")</f>
        <v/>
      </c>
      <c r="U481" s="21" t="str">
        <f>IF(AND($H481=U$11,$F481=Graphique!$A$2,$B481=Graphique!$A$1),MAX(U$11:U480)+1,"")</f>
        <v/>
      </c>
      <c r="V481" s="21" t="str">
        <f>IF(AND($H481=V$11,$F481=Graphique!$A$2,$B481=Graphique!$A$1),MAX(V$11:V480)+1,"")</f>
        <v/>
      </c>
      <c r="W481" s="21" t="str">
        <f>IF(AND($H481=W$11,$F481=Graphique!$A$2,$B481=Graphique!$A$1),MAX(W$11:W480)+1,"")</f>
        <v/>
      </c>
      <c r="X481" s="21" t="str">
        <f>IF(AND($H481=X$11,$F481=Graphique!$A$2,$B481=Graphique!$A$1),MAX(X$11:X480)+1,"")</f>
        <v/>
      </c>
      <c r="Y481" s="21" t="str">
        <f>IF(AND($H481=Y$11,$F481=Graphique!$A$2,$B481=Graphique!$A$1),MAX(Y$11:Y480)+1,"")</f>
        <v/>
      </c>
      <c r="Z481" s="21" t="str">
        <f>IF(AND($H481=Z$11,$F481=Graphique!$A$2,$B481=Graphique!$A$1),MAX(Z$11:Z480)+1,"")</f>
        <v/>
      </c>
      <c r="AA481" s="21" t="str">
        <f>IF(AND($H481=AA$11,$F481=Graphique!$A$2,$B481=Graphique!$A$1),MAX(AA$11:AA480)+1,"")</f>
        <v/>
      </c>
      <c r="AB481" s="21" t="str">
        <f>IF(AND($H481=AB$11,$F481=Graphique!$A$2,$B481=Graphique!$A$1),MAX(AB$11:AB480)+1,"")</f>
        <v/>
      </c>
      <c r="AC481" s="21" t="str">
        <f>IF(AND($H481=AC$11,$F481=Graphique!$A$2,$B481=Graphique!$A$1),MAX(AC$11:AC480)+1,"")</f>
        <v/>
      </c>
    </row>
    <row r="482" spans="1:29" ht="15.75" x14ac:dyDescent="0.25">
      <c r="A482" s="14"/>
      <c r="B482" s="14" t="s">
        <v>168</v>
      </c>
      <c r="C482" s="14" t="s">
        <v>5</v>
      </c>
      <c r="D482" s="14" t="s">
        <v>169</v>
      </c>
      <c r="E482" s="14">
        <v>7.0000000000000007E-2</v>
      </c>
      <c r="F482" s="14" t="s">
        <v>83</v>
      </c>
      <c r="G482" s="14" t="s">
        <v>86</v>
      </c>
      <c r="H482" s="42" t="s">
        <v>31</v>
      </c>
      <c r="I482" s="43" t="s">
        <v>35</v>
      </c>
      <c r="J482" s="47">
        <v>1</v>
      </c>
      <c r="K482" s="43">
        <v>100</v>
      </c>
      <c r="L482" s="120" t="s">
        <v>167</v>
      </c>
      <c r="M482" s="45"/>
      <c r="N482" s="45"/>
      <c r="O482" s="115" t="e">
        <v>#VALUE!</v>
      </c>
      <c r="P482" s="21" t="str">
        <f>IF(AND($H482=P$11,$F482=Graphique!$A$2,$B482=Graphique!$A$1),MAX(P$11:P481)+1,"")</f>
        <v/>
      </c>
      <c r="Q482" s="21" t="str">
        <f>IF(AND($H482=Q$11,$F482=Graphique!$A$2,$B482=Graphique!$A$1),MAX(Q$11:Q481)+1,"")</f>
        <v/>
      </c>
      <c r="R482" s="21" t="str">
        <f>IF(AND($H482=R$11,$F482=Graphique!$A$2,$B482=Graphique!$A$1),MAX(R$11:R481)+1,"")</f>
        <v/>
      </c>
      <c r="S482" s="21">
        <f>IF(AND($H482=S$11,$F482=Graphique!$A$2,$B482=Graphique!$A$1),MAX(S$11:S481)+1,"")</f>
        <v>2</v>
      </c>
      <c r="T482" s="21" t="str">
        <f>IF(AND($H482=T$11,$F482=Graphique!$A$2,$B482=Graphique!$A$1),MAX(T$11:T481)+1,"")</f>
        <v/>
      </c>
      <c r="U482" s="21" t="str">
        <f>IF(AND($H482=U$11,$F482=Graphique!$A$2,$B482=Graphique!$A$1),MAX(U$11:U481)+1,"")</f>
        <v/>
      </c>
      <c r="V482" s="21" t="str">
        <f>IF(AND($H482=V$11,$F482=Graphique!$A$2,$B482=Graphique!$A$1),MAX(V$11:V481)+1,"")</f>
        <v/>
      </c>
      <c r="W482" s="21" t="str">
        <f>IF(AND($H482=W$11,$F482=Graphique!$A$2,$B482=Graphique!$A$1),MAX(W$11:W481)+1,"")</f>
        <v/>
      </c>
      <c r="X482" s="21" t="str">
        <f>IF(AND($H482=X$11,$F482=Graphique!$A$2,$B482=Graphique!$A$1),MAX(X$11:X481)+1,"")</f>
        <v/>
      </c>
      <c r="Y482" s="21" t="str">
        <f>IF(AND($H482=Y$11,$F482=Graphique!$A$2,$B482=Graphique!$A$1),MAX(Y$11:Y481)+1,"")</f>
        <v/>
      </c>
      <c r="Z482" s="21" t="str">
        <f>IF(AND($H482=Z$11,$F482=Graphique!$A$2,$B482=Graphique!$A$1),MAX(Z$11:Z481)+1,"")</f>
        <v/>
      </c>
      <c r="AA482" s="21" t="str">
        <f>IF(AND($H482=AA$11,$F482=Graphique!$A$2,$B482=Graphique!$A$1),MAX(AA$11:AA481)+1,"")</f>
        <v/>
      </c>
      <c r="AB482" s="21" t="str">
        <f>IF(AND($H482=AB$11,$F482=Graphique!$A$2,$B482=Graphique!$A$1),MAX(AB$11:AB481)+1,"")</f>
        <v/>
      </c>
      <c r="AC482" s="21" t="str">
        <f>IF(AND($H482=AC$11,$F482=Graphique!$A$2,$B482=Graphique!$A$1),MAX(AC$11:AC481)+1,"")</f>
        <v/>
      </c>
    </row>
    <row r="483" spans="1:29" ht="15.75" x14ac:dyDescent="0.25">
      <c r="A483" s="14"/>
      <c r="B483" s="14" t="s">
        <v>168</v>
      </c>
      <c r="C483" s="14" t="s">
        <v>5</v>
      </c>
      <c r="D483" s="14" t="s">
        <v>169</v>
      </c>
      <c r="E483" s="14">
        <v>7.0000000000000007E-2</v>
      </c>
      <c r="F483" s="14" t="s">
        <v>83</v>
      </c>
      <c r="G483" s="14" t="s">
        <v>85</v>
      </c>
      <c r="H483" s="42" t="s">
        <v>31</v>
      </c>
      <c r="I483" s="43" t="s">
        <v>36</v>
      </c>
      <c r="J483" s="47">
        <v>1</v>
      </c>
      <c r="K483" s="43">
        <v>100</v>
      </c>
      <c r="L483" s="120">
        <v>108</v>
      </c>
      <c r="M483" s="45"/>
      <c r="N483" s="45"/>
      <c r="O483" s="115">
        <v>108</v>
      </c>
      <c r="P483" s="21" t="str">
        <f>IF(AND($H483=P$11,$F483=Graphique!$A$2,$B483=Graphique!$A$1),MAX(P$11:P482)+1,"")</f>
        <v/>
      </c>
      <c r="Q483" s="21" t="str">
        <f>IF(AND($H483=Q$11,$F483=Graphique!$A$2,$B483=Graphique!$A$1),MAX(Q$11:Q482)+1,"")</f>
        <v/>
      </c>
      <c r="R483" s="21" t="str">
        <f>IF(AND($H483=R$11,$F483=Graphique!$A$2,$B483=Graphique!$A$1),MAX(R$11:R482)+1,"")</f>
        <v/>
      </c>
      <c r="S483" s="21">
        <f>IF(AND($H483=S$11,$F483=Graphique!$A$2,$B483=Graphique!$A$1),MAX(S$11:S482)+1,"")</f>
        <v>3</v>
      </c>
      <c r="T483" s="21" t="str">
        <f>IF(AND($H483=T$11,$F483=Graphique!$A$2,$B483=Graphique!$A$1),MAX(T$11:T482)+1,"")</f>
        <v/>
      </c>
      <c r="U483" s="21" t="str">
        <f>IF(AND($H483=U$11,$F483=Graphique!$A$2,$B483=Graphique!$A$1),MAX(U$11:U482)+1,"")</f>
        <v/>
      </c>
      <c r="V483" s="21" t="str">
        <f>IF(AND($H483=V$11,$F483=Graphique!$A$2,$B483=Graphique!$A$1),MAX(V$11:V482)+1,"")</f>
        <v/>
      </c>
      <c r="W483" s="21" t="str">
        <f>IF(AND($H483=W$11,$F483=Graphique!$A$2,$B483=Graphique!$A$1),MAX(W$11:W482)+1,"")</f>
        <v/>
      </c>
      <c r="X483" s="21" t="str">
        <f>IF(AND($H483=X$11,$F483=Graphique!$A$2,$B483=Graphique!$A$1),MAX(X$11:X482)+1,"")</f>
        <v/>
      </c>
      <c r="Y483" s="21" t="str">
        <f>IF(AND($H483=Y$11,$F483=Graphique!$A$2,$B483=Graphique!$A$1),MAX(Y$11:Y482)+1,"")</f>
        <v/>
      </c>
      <c r="Z483" s="21" t="str">
        <f>IF(AND($H483=Z$11,$F483=Graphique!$A$2,$B483=Graphique!$A$1),MAX(Z$11:Z482)+1,"")</f>
        <v/>
      </c>
      <c r="AA483" s="21" t="str">
        <f>IF(AND($H483=AA$11,$F483=Graphique!$A$2,$B483=Graphique!$A$1),MAX(AA$11:AA482)+1,"")</f>
        <v/>
      </c>
      <c r="AB483" s="21" t="str">
        <f>IF(AND($H483=AB$11,$F483=Graphique!$A$2,$B483=Graphique!$A$1),MAX(AB$11:AB482)+1,"")</f>
        <v/>
      </c>
      <c r="AC483" s="21" t="str">
        <f>IF(AND($H483=AC$11,$F483=Graphique!$A$2,$B483=Graphique!$A$1),MAX(AC$11:AC482)+1,"")</f>
        <v/>
      </c>
    </row>
    <row r="484" spans="1:29" ht="15.75" x14ac:dyDescent="0.25">
      <c r="A484" s="14"/>
      <c r="B484" s="14" t="s">
        <v>168</v>
      </c>
      <c r="C484" s="14" t="s">
        <v>5</v>
      </c>
      <c r="D484" s="14" t="s">
        <v>169</v>
      </c>
      <c r="E484" s="14">
        <v>7.0000000000000007E-2</v>
      </c>
      <c r="F484" s="14" t="s">
        <v>84</v>
      </c>
      <c r="G484" s="14" t="s">
        <v>86</v>
      </c>
      <c r="H484" s="42" t="s">
        <v>31</v>
      </c>
      <c r="I484" s="43" t="s">
        <v>62</v>
      </c>
      <c r="J484" s="46">
        <v>0.75</v>
      </c>
      <c r="K484" s="43">
        <v>75</v>
      </c>
      <c r="L484" s="120">
        <v>140</v>
      </c>
      <c r="M484" s="45"/>
      <c r="N484" s="45"/>
      <c r="O484" s="115">
        <v>140</v>
      </c>
      <c r="P484" s="21" t="str">
        <f>IF(AND($H484=P$11,$F484=Graphique!$A$2,$B484=Graphique!$A$1),MAX(P$11:P483)+1,"")</f>
        <v/>
      </c>
      <c r="Q484" s="21" t="str">
        <f>IF(AND($H484=Q$11,$F484=Graphique!$A$2,$B484=Graphique!$A$1),MAX(Q$11:Q483)+1,"")</f>
        <v/>
      </c>
      <c r="R484" s="21" t="str">
        <f>IF(AND($H484=R$11,$F484=Graphique!$A$2,$B484=Graphique!$A$1),MAX(R$11:R483)+1,"")</f>
        <v/>
      </c>
      <c r="S484" s="21" t="str">
        <f>IF(AND($H484=S$11,$F484=Graphique!$A$2,$B484=Graphique!$A$1),MAX(S$11:S483)+1,"")</f>
        <v/>
      </c>
      <c r="T484" s="21" t="str">
        <f>IF(AND($H484=T$11,$F484=Graphique!$A$2,$B484=Graphique!$A$1),MAX(T$11:T483)+1,"")</f>
        <v/>
      </c>
      <c r="U484" s="21" t="str">
        <f>IF(AND($H484=U$11,$F484=Graphique!$A$2,$B484=Graphique!$A$1),MAX(U$11:U483)+1,"")</f>
        <v/>
      </c>
      <c r="V484" s="21" t="str">
        <f>IF(AND($H484=V$11,$F484=Graphique!$A$2,$B484=Graphique!$A$1),MAX(V$11:V483)+1,"")</f>
        <v/>
      </c>
      <c r="W484" s="21" t="str">
        <f>IF(AND($H484=W$11,$F484=Graphique!$A$2,$B484=Graphique!$A$1),MAX(W$11:W483)+1,"")</f>
        <v/>
      </c>
      <c r="X484" s="21" t="str">
        <f>IF(AND($H484=X$11,$F484=Graphique!$A$2,$B484=Graphique!$A$1),MAX(X$11:X483)+1,"")</f>
        <v/>
      </c>
      <c r="Y484" s="21" t="str">
        <f>IF(AND($H484=Y$11,$F484=Graphique!$A$2,$B484=Graphique!$A$1),MAX(Y$11:Y483)+1,"")</f>
        <v/>
      </c>
      <c r="Z484" s="21" t="str">
        <f>IF(AND($H484=Z$11,$F484=Graphique!$A$2,$B484=Graphique!$A$1),MAX(Z$11:Z483)+1,"")</f>
        <v/>
      </c>
      <c r="AA484" s="21" t="str">
        <f>IF(AND($H484=AA$11,$F484=Graphique!$A$2,$B484=Graphique!$A$1),MAX(AA$11:AA483)+1,"")</f>
        <v/>
      </c>
      <c r="AB484" s="21" t="str">
        <f>IF(AND($H484=AB$11,$F484=Graphique!$A$2,$B484=Graphique!$A$1),MAX(AB$11:AB483)+1,"")</f>
        <v/>
      </c>
      <c r="AC484" s="21" t="str">
        <f>IF(AND($H484=AC$11,$F484=Graphique!$A$2,$B484=Graphique!$A$1),MAX(AC$11:AC483)+1,"")</f>
        <v/>
      </c>
    </row>
    <row r="485" spans="1:29" ht="15.75" x14ac:dyDescent="0.25">
      <c r="A485" s="14"/>
      <c r="B485" s="14" t="s">
        <v>168</v>
      </c>
      <c r="C485" s="14" t="s">
        <v>5</v>
      </c>
      <c r="D485" s="14" t="s">
        <v>169</v>
      </c>
      <c r="E485" s="14">
        <v>7.0000000000000007E-2</v>
      </c>
      <c r="F485" s="14" t="s">
        <v>84</v>
      </c>
      <c r="G485" s="14" t="s">
        <v>86</v>
      </c>
      <c r="H485" s="42" t="s">
        <v>31</v>
      </c>
      <c r="I485" s="43" t="s">
        <v>37</v>
      </c>
      <c r="J485" s="46">
        <v>0.5</v>
      </c>
      <c r="K485" s="43">
        <v>50</v>
      </c>
      <c r="L485" s="120">
        <v>110</v>
      </c>
      <c r="M485" s="45"/>
      <c r="N485" s="45"/>
      <c r="O485" s="115">
        <v>110</v>
      </c>
      <c r="P485" s="21" t="str">
        <f>IF(AND($H485=P$11,$F485=Graphique!$A$2,$B485=Graphique!$A$1),MAX(P$11:P484)+1,"")</f>
        <v/>
      </c>
      <c r="Q485" s="21" t="str">
        <f>IF(AND($H485=Q$11,$F485=Graphique!$A$2,$B485=Graphique!$A$1),MAX(Q$11:Q484)+1,"")</f>
        <v/>
      </c>
      <c r="R485" s="21" t="str">
        <f>IF(AND($H485=R$11,$F485=Graphique!$A$2,$B485=Graphique!$A$1),MAX(R$11:R484)+1,"")</f>
        <v/>
      </c>
      <c r="S485" s="21" t="str">
        <f>IF(AND($H485=S$11,$F485=Graphique!$A$2,$B485=Graphique!$A$1),MAX(S$11:S484)+1,"")</f>
        <v/>
      </c>
      <c r="T485" s="21" t="str">
        <f>IF(AND($H485=T$11,$F485=Graphique!$A$2,$B485=Graphique!$A$1),MAX(T$11:T484)+1,"")</f>
        <v/>
      </c>
      <c r="U485" s="21" t="str">
        <f>IF(AND($H485=U$11,$F485=Graphique!$A$2,$B485=Graphique!$A$1),MAX(U$11:U484)+1,"")</f>
        <v/>
      </c>
      <c r="V485" s="21" t="str">
        <f>IF(AND($H485=V$11,$F485=Graphique!$A$2,$B485=Graphique!$A$1),MAX(V$11:V484)+1,"")</f>
        <v/>
      </c>
      <c r="W485" s="21" t="str">
        <f>IF(AND($H485=W$11,$F485=Graphique!$A$2,$B485=Graphique!$A$1),MAX(W$11:W484)+1,"")</f>
        <v/>
      </c>
      <c r="X485" s="21" t="str">
        <f>IF(AND($H485=X$11,$F485=Graphique!$A$2,$B485=Graphique!$A$1),MAX(X$11:X484)+1,"")</f>
        <v/>
      </c>
      <c r="Y485" s="21" t="str">
        <f>IF(AND($H485=Y$11,$F485=Graphique!$A$2,$B485=Graphique!$A$1),MAX(Y$11:Y484)+1,"")</f>
        <v/>
      </c>
      <c r="Z485" s="21" t="str">
        <f>IF(AND($H485=Z$11,$F485=Graphique!$A$2,$B485=Graphique!$A$1),MAX(Z$11:Z484)+1,"")</f>
        <v/>
      </c>
      <c r="AA485" s="21" t="str">
        <f>IF(AND($H485=AA$11,$F485=Graphique!$A$2,$B485=Graphique!$A$1),MAX(AA$11:AA484)+1,"")</f>
        <v/>
      </c>
      <c r="AB485" s="21" t="str">
        <f>IF(AND($H485=AB$11,$F485=Graphique!$A$2,$B485=Graphique!$A$1),MAX(AB$11:AB484)+1,"")</f>
        <v/>
      </c>
      <c r="AC485" s="21" t="str">
        <f>IF(AND($H485=AC$11,$F485=Graphique!$A$2,$B485=Graphique!$A$1),MAX(AC$11:AC484)+1,"")</f>
        <v/>
      </c>
    </row>
    <row r="486" spans="1:29" ht="15.75" x14ac:dyDescent="0.25">
      <c r="A486" s="14"/>
      <c r="B486" s="14" t="s">
        <v>168</v>
      </c>
      <c r="C486" s="14" t="s">
        <v>5</v>
      </c>
      <c r="D486" s="14" t="s">
        <v>169</v>
      </c>
      <c r="E486" s="14">
        <v>7.0000000000000007E-2</v>
      </c>
      <c r="F486" s="14" t="s">
        <v>84</v>
      </c>
      <c r="G486" s="14" t="s">
        <v>86</v>
      </c>
      <c r="H486" s="42" t="s">
        <v>31</v>
      </c>
      <c r="I486" s="43" t="s">
        <v>38</v>
      </c>
      <c r="J486" s="46">
        <v>0.75</v>
      </c>
      <c r="K486" s="43">
        <v>75</v>
      </c>
      <c r="L486" s="120">
        <v>130</v>
      </c>
      <c r="M486" s="45"/>
      <c r="N486" s="45"/>
      <c r="O486" s="115">
        <v>130</v>
      </c>
      <c r="P486" s="21" t="str">
        <f>IF(AND($H486=P$11,$F486=Graphique!$A$2,$B486=Graphique!$A$1),MAX(P$11:P485)+1,"")</f>
        <v/>
      </c>
      <c r="Q486" s="21" t="str">
        <f>IF(AND($H486=Q$11,$F486=Graphique!$A$2,$B486=Graphique!$A$1),MAX(Q$11:Q485)+1,"")</f>
        <v/>
      </c>
      <c r="R486" s="21" t="str">
        <f>IF(AND($H486=R$11,$F486=Graphique!$A$2,$B486=Graphique!$A$1),MAX(R$11:R485)+1,"")</f>
        <v/>
      </c>
      <c r="S486" s="21" t="str">
        <f>IF(AND($H486=S$11,$F486=Graphique!$A$2,$B486=Graphique!$A$1),MAX(S$11:S485)+1,"")</f>
        <v/>
      </c>
      <c r="T486" s="21" t="str">
        <f>IF(AND($H486=T$11,$F486=Graphique!$A$2,$B486=Graphique!$A$1),MAX(T$11:T485)+1,"")</f>
        <v/>
      </c>
      <c r="U486" s="21" t="str">
        <f>IF(AND($H486=U$11,$F486=Graphique!$A$2,$B486=Graphique!$A$1),MAX(U$11:U485)+1,"")</f>
        <v/>
      </c>
      <c r="V486" s="21" t="str">
        <f>IF(AND($H486=V$11,$F486=Graphique!$A$2,$B486=Graphique!$A$1),MAX(V$11:V485)+1,"")</f>
        <v/>
      </c>
      <c r="W486" s="21" t="str">
        <f>IF(AND($H486=W$11,$F486=Graphique!$A$2,$B486=Graphique!$A$1),MAX(W$11:W485)+1,"")</f>
        <v/>
      </c>
      <c r="X486" s="21" t="str">
        <f>IF(AND($H486=X$11,$F486=Graphique!$A$2,$B486=Graphique!$A$1),MAX(X$11:X485)+1,"")</f>
        <v/>
      </c>
      <c r="Y486" s="21" t="str">
        <f>IF(AND($H486=Y$11,$F486=Graphique!$A$2,$B486=Graphique!$A$1),MAX(Y$11:Y485)+1,"")</f>
        <v/>
      </c>
      <c r="Z486" s="21" t="str">
        <f>IF(AND($H486=Z$11,$F486=Graphique!$A$2,$B486=Graphique!$A$1),MAX(Z$11:Z485)+1,"")</f>
        <v/>
      </c>
      <c r="AA486" s="21" t="str">
        <f>IF(AND($H486=AA$11,$F486=Graphique!$A$2,$B486=Graphique!$A$1),MAX(AA$11:AA485)+1,"")</f>
        <v/>
      </c>
      <c r="AB486" s="21" t="str">
        <f>IF(AND($H486=AB$11,$F486=Graphique!$A$2,$B486=Graphique!$A$1),MAX(AB$11:AB485)+1,"")</f>
        <v/>
      </c>
      <c r="AC486" s="21" t="str">
        <f>IF(AND($H486=AC$11,$F486=Graphique!$A$2,$B486=Graphique!$A$1),MAX(AC$11:AC485)+1,"")</f>
        <v/>
      </c>
    </row>
    <row r="487" spans="1:29" ht="15.75" x14ac:dyDescent="0.25">
      <c r="A487" s="14"/>
      <c r="B487" s="14" t="s">
        <v>168</v>
      </c>
      <c r="C487" s="14" t="s">
        <v>5</v>
      </c>
      <c r="D487" s="14" t="s">
        <v>169</v>
      </c>
      <c r="E487" s="14">
        <v>7.0000000000000007E-2</v>
      </c>
      <c r="F487" s="14" t="s">
        <v>83</v>
      </c>
      <c r="G487" s="14" t="s">
        <v>86</v>
      </c>
      <c r="H487" s="127" t="s">
        <v>39</v>
      </c>
      <c r="I487" s="128" t="s">
        <v>90</v>
      </c>
      <c r="J487" s="122">
        <v>1.5</v>
      </c>
      <c r="K487" s="128">
        <v>150</v>
      </c>
      <c r="L487" s="135">
        <v>164</v>
      </c>
      <c r="M487" s="129"/>
      <c r="N487" s="129"/>
      <c r="O487" s="130">
        <v>164</v>
      </c>
      <c r="P487" s="21" t="str">
        <f>IF(AND($H487=P$11,$F487=Graphique!$A$2,$B487=Graphique!$A$1),MAX(P$11:P486)+1,"")</f>
        <v/>
      </c>
      <c r="Q487" s="21" t="str">
        <f>IF(AND($H487=Q$11,$F487=Graphique!$A$2,$B487=Graphique!$A$1),MAX(Q$11:Q486)+1,"")</f>
        <v/>
      </c>
      <c r="R487" s="21" t="str">
        <f>IF(AND($H487=R$11,$F487=Graphique!$A$2,$B487=Graphique!$A$1),MAX(R$11:R486)+1,"")</f>
        <v/>
      </c>
      <c r="S487" s="21" t="str">
        <f>IF(AND($H487=S$11,$F487=Graphique!$A$2,$B487=Graphique!$A$1),MAX(S$11:S486)+1,"")</f>
        <v/>
      </c>
      <c r="T487" s="21">
        <f>IF(AND($H487=T$11,$F487=Graphique!$A$2,$B487=Graphique!$A$1),MAX(T$11:T486)+1,"")</f>
        <v>1</v>
      </c>
      <c r="U487" s="21" t="str">
        <f>IF(AND($H487=U$11,$F487=Graphique!$A$2,$B487=Graphique!$A$1),MAX(U$11:U486)+1,"")</f>
        <v/>
      </c>
      <c r="V487" s="21" t="str">
        <f>IF(AND($H487=V$11,$F487=Graphique!$A$2,$B487=Graphique!$A$1),MAX(V$11:V486)+1,"")</f>
        <v/>
      </c>
      <c r="W487" s="21" t="str">
        <f>IF(AND($H487=W$11,$F487=Graphique!$A$2,$B487=Graphique!$A$1),MAX(W$11:W486)+1,"")</f>
        <v/>
      </c>
      <c r="X487" s="21" t="str">
        <f>IF(AND($H487=X$11,$F487=Graphique!$A$2,$B487=Graphique!$A$1),MAX(X$11:X486)+1,"")</f>
        <v/>
      </c>
      <c r="Y487" s="21" t="str">
        <f>IF(AND($H487=Y$11,$F487=Graphique!$A$2,$B487=Graphique!$A$1),MAX(Y$11:Y486)+1,"")</f>
        <v/>
      </c>
      <c r="Z487" s="21" t="str">
        <f>IF(AND($H487=Z$11,$F487=Graphique!$A$2,$B487=Graphique!$A$1),MAX(Z$11:Z486)+1,"")</f>
        <v/>
      </c>
      <c r="AA487" s="21" t="str">
        <f>IF(AND($H487=AA$11,$F487=Graphique!$A$2,$B487=Graphique!$A$1),MAX(AA$11:AA486)+1,"")</f>
        <v/>
      </c>
      <c r="AB487" s="21" t="str">
        <f>IF(AND($H487=AB$11,$F487=Graphique!$A$2,$B487=Graphique!$A$1),MAX(AB$11:AB486)+1,"")</f>
        <v/>
      </c>
      <c r="AC487" s="21" t="str">
        <f>IF(AND($H487=AC$11,$F487=Graphique!$A$2,$B487=Graphique!$A$1),MAX(AC$11:AC486)+1,"")</f>
        <v/>
      </c>
    </row>
    <row r="488" spans="1:29" ht="15.75" x14ac:dyDescent="0.25">
      <c r="A488" s="14"/>
      <c r="B488" s="14" t="s">
        <v>168</v>
      </c>
      <c r="C488" s="14" t="s">
        <v>5</v>
      </c>
      <c r="D488" s="14" t="s">
        <v>169</v>
      </c>
      <c r="E488" s="14">
        <v>7.0000000000000007E-2</v>
      </c>
      <c r="F488" s="14" t="s">
        <v>83</v>
      </c>
      <c r="G488" s="14" t="s">
        <v>86</v>
      </c>
      <c r="H488" s="127" t="s">
        <v>39</v>
      </c>
      <c r="I488" s="128" t="s">
        <v>40</v>
      </c>
      <c r="J488" s="125">
        <v>1</v>
      </c>
      <c r="K488" s="128">
        <v>100</v>
      </c>
      <c r="L488" s="135">
        <v>125</v>
      </c>
      <c r="M488" s="129"/>
      <c r="N488" s="129"/>
      <c r="O488" s="130">
        <v>0</v>
      </c>
      <c r="P488" s="21" t="str">
        <f>IF(AND($H488=P$11,$F488=Graphique!$A$2,$B488=Graphique!$A$1),MAX(P$11:P487)+1,"")</f>
        <v/>
      </c>
      <c r="Q488" s="21" t="str">
        <f>IF(AND($H488=Q$11,$F488=Graphique!$A$2,$B488=Graphique!$A$1),MAX(Q$11:Q487)+1,"")</f>
        <v/>
      </c>
      <c r="R488" s="21" t="str">
        <f>IF(AND($H488=R$11,$F488=Graphique!$A$2,$B488=Graphique!$A$1),MAX(R$11:R487)+1,"")</f>
        <v/>
      </c>
      <c r="S488" s="21" t="str">
        <f>IF(AND($H488=S$11,$F488=Graphique!$A$2,$B488=Graphique!$A$1),MAX(S$11:S487)+1,"")</f>
        <v/>
      </c>
      <c r="T488" s="21">
        <f>IF(AND($H488=T$11,$F488=Graphique!$A$2,$B488=Graphique!$A$1),MAX(T$11:T487)+1,"")</f>
        <v>2</v>
      </c>
      <c r="U488" s="21" t="str">
        <f>IF(AND($H488=U$11,$F488=Graphique!$A$2,$B488=Graphique!$A$1),MAX(U$11:U487)+1,"")</f>
        <v/>
      </c>
      <c r="V488" s="21" t="str">
        <f>IF(AND($H488=V$11,$F488=Graphique!$A$2,$B488=Graphique!$A$1),MAX(V$11:V487)+1,"")</f>
        <v/>
      </c>
      <c r="W488" s="21" t="str">
        <f>IF(AND($H488=W$11,$F488=Graphique!$A$2,$B488=Graphique!$A$1),MAX(W$11:W487)+1,"")</f>
        <v/>
      </c>
      <c r="X488" s="21" t="str">
        <f>IF(AND($H488=X$11,$F488=Graphique!$A$2,$B488=Graphique!$A$1),MAX(X$11:X487)+1,"")</f>
        <v/>
      </c>
      <c r="Y488" s="21" t="str">
        <f>IF(AND($H488=Y$11,$F488=Graphique!$A$2,$B488=Graphique!$A$1),MAX(Y$11:Y487)+1,"")</f>
        <v/>
      </c>
      <c r="Z488" s="21" t="str">
        <f>IF(AND($H488=Z$11,$F488=Graphique!$A$2,$B488=Graphique!$A$1),MAX(Z$11:Z487)+1,"")</f>
        <v/>
      </c>
      <c r="AA488" s="21" t="str">
        <f>IF(AND($H488=AA$11,$F488=Graphique!$A$2,$B488=Graphique!$A$1),MAX(AA$11:AA487)+1,"")</f>
        <v/>
      </c>
      <c r="AB488" s="21" t="str">
        <f>IF(AND($H488=AB$11,$F488=Graphique!$A$2,$B488=Graphique!$A$1),MAX(AB$11:AB487)+1,"")</f>
        <v/>
      </c>
      <c r="AC488" s="21" t="str">
        <f>IF(AND($H488=AC$11,$F488=Graphique!$A$2,$B488=Graphique!$A$1),MAX(AC$11:AC487)+1,"")</f>
        <v/>
      </c>
    </row>
    <row r="489" spans="1:29" ht="15.75" x14ac:dyDescent="0.25">
      <c r="A489" s="14"/>
      <c r="B489" s="14" t="s">
        <v>168</v>
      </c>
      <c r="C489" s="14" t="s">
        <v>5</v>
      </c>
      <c r="D489" s="14" t="s">
        <v>169</v>
      </c>
      <c r="E489" s="14">
        <v>7.0000000000000007E-2</v>
      </c>
      <c r="F489" s="14" t="s">
        <v>83</v>
      </c>
      <c r="G489" s="14" t="s">
        <v>86</v>
      </c>
      <c r="H489" s="127" t="s">
        <v>39</v>
      </c>
      <c r="I489" s="128" t="s">
        <v>70</v>
      </c>
      <c r="J489" s="126">
        <v>0.5</v>
      </c>
      <c r="K489" s="128">
        <v>50</v>
      </c>
      <c r="L489" s="135">
        <v>98</v>
      </c>
      <c r="M489" s="129"/>
      <c r="N489" s="129"/>
      <c r="O489" s="130">
        <v>98</v>
      </c>
      <c r="P489" s="21" t="str">
        <f>IF(AND($H489=P$11,$F489=Graphique!$A$2,$B489=Graphique!$A$1),MAX(P$11:P488)+1,"")</f>
        <v/>
      </c>
      <c r="Q489" s="21" t="str">
        <f>IF(AND($H489=Q$11,$F489=Graphique!$A$2,$B489=Graphique!$A$1),MAX(Q$11:Q488)+1,"")</f>
        <v/>
      </c>
      <c r="R489" s="21" t="str">
        <f>IF(AND($H489=R$11,$F489=Graphique!$A$2,$B489=Graphique!$A$1),MAX(R$11:R488)+1,"")</f>
        <v/>
      </c>
      <c r="S489" s="21" t="str">
        <f>IF(AND($H489=S$11,$F489=Graphique!$A$2,$B489=Graphique!$A$1),MAX(S$11:S488)+1,"")</f>
        <v/>
      </c>
      <c r="T489" s="21">
        <f>IF(AND($H489=T$11,$F489=Graphique!$A$2,$B489=Graphique!$A$1),MAX(T$11:T488)+1,"")</f>
        <v>3</v>
      </c>
      <c r="U489" s="21" t="str">
        <f>IF(AND($H489=U$11,$F489=Graphique!$A$2,$B489=Graphique!$A$1),MAX(U$11:U488)+1,"")</f>
        <v/>
      </c>
      <c r="V489" s="21" t="str">
        <f>IF(AND($H489=V$11,$F489=Graphique!$A$2,$B489=Graphique!$A$1),MAX(V$11:V488)+1,"")</f>
        <v/>
      </c>
      <c r="W489" s="21" t="str">
        <f>IF(AND($H489=W$11,$F489=Graphique!$A$2,$B489=Graphique!$A$1),MAX(W$11:W488)+1,"")</f>
        <v/>
      </c>
      <c r="X489" s="21" t="str">
        <f>IF(AND($H489=X$11,$F489=Graphique!$A$2,$B489=Graphique!$A$1),MAX(X$11:X488)+1,"")</f>
        <v/>
      </c>
      <c r="Y489" s="21" t="str">
        <f>IF(AND($H489=Y$11,$F489=Graphique!$A$2,$B489=Graphique!$A$1),MAX(Y$11:Y488)+1,"")</f>
        <v/>
      </c>
      <c r="Z489" s="21" t="str">
        <f>IF(AND($H489=Z$11,$F489=Graphique!$A$2,$B489=Graphique!$A$1),MAX(Z$11:Z488)+1,"")</f>
        <v/>
      </c>
      <c r="AA489" s="21" t="str">
        <f>IF(AND($H489=AA$11,$F489=Graphique!$A$2,$B489=Graphique!$A$1),MAX(AA$11:AA488)+1,"")</f>
        <v/>
      </c>
      <c r="AB489" s="21" t="str">
        <f>IF(AND($H489=AB$11,$F489=Graphique!$A$2,$B489=Graphique!$A$1),MAX(AB$11:AB488)+1,"")</f>
        <v/>
      </c>
      <c r="AC489" s="21" t="str">
        <f>IF(AND($H489=AC$11,$F489=Graphique!$A$2,$B489=Graphique!$A$1),MAX(AC$11:AC488)+1,"")</f>
        <v/>
      </c>
    </row>
    <row r="490" spans="1:29" ht="15.75" x14ac:dyDescent="0.25">
      <c r="A490" s="14"/>
      <c r="B490" s="14" t="s">
        <v>168</v>
      </c>
      <c r="C490" s="14" t="s">
        <v>5</v>
      </c>
      <c r="D490" s="14" t="s">
        <v>169</v>
      </c>
      <c r="E490" s="14">
        <v>7.0000000000000007E-2</v>
      </c>
      <c r="F490" s="14" t="s">
        <v>83</v>
      </c>
      <c r="G490" s="14" t="s">
        <v>85</v>
      </c>
      <c r="H490" s="127" t="s">
        <v>39</v>
      </c>
      <c r="I490" s="128" t="s">
        <v>41</v>
      </c>
      <c r="J490" s="125">
        <v>1</v>
      </c>
      <c r="K490" s="128">
        <v>100</v>
      </c>
      <c r="L490" s="135">
        <v>100</v>
      </c>
      <c r="M490" s="129"/>
      <c r="N490" s="129"/>
      <c r="O490" s="130">
        <v>0</v>
      </c>
      <c r="P490" s="21" t="str">
        <f>IF(AND($H490=P$11,$F490=Graphique!$A$2,$B490=Graphique!$A$1),MAX(P$11:P489)+1,"")</f>
        <v/>
      </c>
      <c r="Q490" s="21" t="str">
        <f>IF(AND($H490=Q$11,$F490=Graphique!$A$2,$B490=Graphique!$A$1),MAX(Q$11:Q489)+1,"")</f>
        <v/>
      </c>
      <c r="R490" s="21" t="str">
        <f>IF(AND($H490=R$11,$F490=Graphique!$A$2,$B490=Graphique!$A$1),MAX(R$11:R489)+1,"")</f>
        <v/>
      </c>
      <c r="S490" s="21" t="str">
        <f>IF(AND($H490=S$11,$F490=Graphique!$A$2,$B490=Graphique!$A$1),MAX(S$11:S489)+1,"")</f>
        <v/>
      </c>
      <c r="T490" s="21">
        <f>IF(AND($H490=T$11,$F490=Graphique!$A$2,$B490=Graphique!$A$1),MAX(T$11:T489)+1,"")</f>
        <v>4</v>
      </c>
      <c r="U490" s="21" t="str">
        <f>IF(AND($H490=U$11,$F490=Graphique!$A$2,$B490=Graphique!$A$1),MAX(U$11:U489)+1,"")</f>
        <v/>
      </c>
      <c r="V490" s="21" t="str">
        <f>IF(AND($H490=V$11,$F490=Graphique!$A$2,$B490=Graphique!$A$1),MAX(V$11:V489)+1,"")</f>
        <v/>
      </c>
      <c r="W490" s="21" t="str">
        <f>IF(AND($H490=W$11,$F490=Graphique!$A$2,$B490=Graphique!$A$1),MAX(W$11:W489)+1,"")</f>
        <v/>
      </c>
      <c r="X490" s="21" t="str">
        <f>IF(AND($H490=X$11,$F490=Graphique!$A$2,$B490=Graphique!$A$1),MAX(X$11:X489)+1,"")</f>
        <v/>
      </c>
      <c r="Y490" s="21" t="str">
        <f>IF(AND($H490=Y$11,$F490=Graphique!$A$2,$B490=Graphique!$A$1),MAX(Y$11:Y489)+1,"")</f>
        <v/>
      </c>
      <c r="Z490" s="21" t="str">
        <f>IF(AND($H490=Z$11,$F490=Graphique!$A$2,$B490=Graphique!$A$1),MAX(Z$11:Z489)+1,"")</f>
        <v/>
      </c>
      <c r="AA490" s="21" t="str">
        <f>IF(AND($H490=AA$11,$F490=Graphique!$A$2,$B490=Graphique!$A$1),MAX(AA$11:AA489)+1,"")</f>
        <v/>
      </c>
      <c r="AB490" s="21" t="str">
        <f>IF(AND($H490=AB$11,$F490=Graphique!$A$2,$B490=Graphique!$A$1),MAX(AB$11:AB489)+1,"")</f>
        <v/>
      </c>
      <c r="AC490" s="21" t="str">
        <f>IF(AND($H490=AC$11,$F490=Graphique!$A$2,$B490=Graphique!$A$1),MAX(AC$11:AC489)+1,"")</f>
        <v/>
      </c>
    </row>
    <row r="491" spans="1:29" ht="15.75" x14ac:dyDescent="0.25">
      <c r="A491" s="14"/>
      <c r="B491" s="14" t="s">
        <v>168</v>
      </c>
      <c r="C491" s="14" t="s">
        <v>5</v>
      </c>
      <c r="D491" s="14" t="s">
        <v>169</v>
      </c>
      <c r="E491" s="14">
        <v>7.0000000000000007E-2</v>
      </c>
      <c r="F491" s="14" t="s">
        <v>83</v>
      </c>
      <c r="G491" s="14" t="s">
        <v>85</v>
      </c>
      <c r="H491" s="127" t="s">
        <v>39</v>
      </c>
      <c r="I491" s="128" t="s">
        <v>88</v>
      </c>
      <c r="J491" s="126">
        <v>0.5</v>
      </c>
      <c r="K491" s="128">
        <v>50</v>
      </c>
      <c r="L491" s="135">
        <v>78</v>
      </c>
      <c r="M491" s="129"/>
      <c r="N491" s="129"/>
      <c r="O491" s="130">
        <v>78</v>
      </c>
      <c r="P491" s="21" t="str">
        <f>IF(AND($H491=P$11,$F491=Graphique!$A$2,$B491=Graphique!$A$1),MAX(P$11:P490)+1,"")</f>
        <v/>
      </c>
      <c r="Q491" s="21" t="str">
        <f>IF(AND($H491=Q$11,$F491=Graphique!$A$2,$B491=Graphique!$A$1),MAX(Q$11:Q490)+1,"")</f>
        <v/>
      </c>
      <c r="R491" s="21" t="str">
        <f>IF(AND($H491=R$11,$F491=Graphique!$A$2,$B491=Graphique!$A$1),MAX(R$11:R490)+1,"")</f>
        <v/>
      </c>
      <c r="S491" s="21" t="str">
        <f>IF(AND($H491=S$11,$F491=Graphique!$A$2,$B491=Graphique!$A$1),MAX(S$11:S490)+1,"")</f>
        <v/>
      </c>
      <c r="T491" s="21">
        <f>IF(AND($H491=T$11,$F491=Graphique!$A$2,$B491=Graphique!$A$1),MAX(T$11:T490)+1,"")</f>
        <v>5</v>
      </c>
      <c r="U491" s="21" t="str">
        <f>IF(AND($H491=U$11,$F491=Graphique!$A$2,$B491=Graphique!$A$1),MAX(U$11:U490)+1,"")</f>
        <v/>
      </c>
      <c r="V491" s="21" t="str">
        <f>IF(AND($H491=V$11,$F491=Graphique!$A$2,$B491=Graphique!$A$1),MAX(V$11:V490)+1,"")</f>
        <v/>
      </c>
      <c r="W491" s="21" t="str">
        <f>IF(AND($H491=W$11,$F491=Graphique!$A$2,$B491=Graphique!$A$1),MAX(W$11:W490)+1,"")</f>
        <v/>
      </c>
      <c r="X491" s="21" t="str">
        <f>IF(AND($H491=X$11,$F491=Graphique!$A$2,$B491=Graphique!$A$1),MAX(X$11:X490)+1,"")</f>
        <v/>
      </c>
      <c r="Y491" s="21" t="str">
        <f>IF(AND($H491=Y$11,$F491=Graphique!$A$2,$B491=Graphique!$A$1),MAX(Y$11:Y490)+1,"")</f>
        <v/>
      </c>
      <c r="Z491" s="21" t="str">
        <f>IF(AND($H491=Z$11,$F491=Graphique!$A$2,$B491=Graphique!$A$1),MAX(Z$11:Z490)+1,"")</f>
        <v/>
      </c>
      <c r="AA491" s="21" t="str">
        <f>IF(AND($H491=AA$11,$F491=Graphique!$A$2,$B491=Graphique!$A$1),MAX(AA$11:AA490)+1,"")</f>
        <v/>
      </c>
      <c r="AB491" s="21" t="str">
        <f>IF(AND($H491=AB$11,$F491=Graphique!$A$2,$B491=Graphique!$A$1),MAX(AB$11:AB490)+1,"")</f>
        <v/>
      </c>
      <c r="AC491" s="21" t="str">
        <f>IF(AND($H491=AC$11,$F491=Graphique!$A$2,$B491=Graphique!$A$1),MAX(AC$11:AC490)+1,"")</f>
        <v/>
      </c>
    </row>
    <row r="492" spans="1:29" ht="15.75" x14ac:dyDescent="0.25">
      <c r="A492" s="14"/>
      <c r="B492" s="14" t="s">
        <v>168</v>
      </c>
      <c r="C492" s="14" t="s">
        <v>5</v>
      </c>
      <c r="D492" s="14" t="s">
        <v>169</v>
      </c>
      <c r="E492" s="14">
        <v>7.0000000000000007E-2</v>
      </c>
      <c r="F492" s="14" t="s">
        <v>83</v>
      </c>
      <c r="G492" s="14" t="s">
        <v>85</v>
      </c>
      <c r="H492" s="127" t="s">
        <v>39</v>
      </c>
      <c r="I492" s="128" t="s">
        <v>75</v>
      </c>
      <c r="J492" s="125">
        <v>1</v>
      </c>
      <c r="K492" s="128">
        <v>100</v>
      </c>
      <c r="L492" s="135">
        <v>109</v>
      </c>
      <c r="M492" s="129"/>
      <c r="N492" s="129"/>
      <c r="O492" s="130">
        <v>109</v>
      </c>
      <c r="P492" s="21" t="str">
        <f>IF(AND($H492=P$11,$F492=Graphique!$A$2,$B492=Graphique!$A$1),MAX(P$11:P491)+1,"")</f>
        <v/>
      </c>
      <c r="Q492" s="21" t="str">
        <f>IF(AND($H492=Q$11,$F492=Graphique!$A$2,$B492=Graphique!$A$1),MAX(Q$11:Q491)+1,"")</f>
        <v/>
      </c>
      <c r="R492" s="21" t="str">
        <f>IF(AND($H492=R$11,$F492=Graphique!$A$2,$B492=Graphique!$A$1),MAX(R$11:R491)+1,"")</f>
        <v/>
      </c>
      <c r="S492" s="21" t="str">
        <f>IF(AND($H492=S$11,$F492=Graphique!$A$2,$B492=Graphique!$A$1),MAX(S$11:S491)+1,"")</f>
        <v/>
      </c>
      <c r="T492" s="21">
        <f>IF(AND($H492=T$11,$F492=Graphique!$A$2,$B492=Graphique!$A$1),MAX(T$11:T491)+1,"")</f>
        <v>6</v>
      </c>
      <c r="U492" s="21" t="str">
        <f>IF(AND($H492=U$11,$F492=Graphique!$A$2,$B492=Graphique!$A$1),MAX(U$11:U491)+1,"")</f>
        <v/>
      </c>
      <c r="V492" s="21" t="str">
        <f>IF(AND($H492=V$11,$F492=Graphique!$A$2,$B492=Graphique!$A$1),MAX(V$11:V491)+1,"")</f>
        <v/>
      </c>
      <c r="W492" s="21" t="str">
        <f>IF(AND($H492=W$11,$F492=Graphique!$A$2,$B492=Graphique!$A$1),MAX(W$11:W491)+1,"")</f>
        <v/>
      </c>
      <c r="X492" s="21" t="str">
        <f>IF(AND($H492=X$11,$F492=Graphique!$A$2,$B492=Graphique!$A$1),MAX(X$11:X491)+1,"")</f>
        <v/>
      </c>
      <c r="Y492" s="21" t="str">
        <f>IF(AND($H492=Y$11,$F492=Graphique!$A$2,$B492=Graphique!$A$1),MAX(Y$11:Y491)+1,"")</f>
        <v/>
      </c>
      <c r="Z492" s="21" t="str">
        <f>IF(AND($H492=Z$11,$F492=Graphique!$A$2,$B492=Graphique!$A$1),MAX(Z$11:Z491)+1,"")</f>
        <v/>
      </c>
      <c r="AA492" s="21" t="str">
        <f>IF(AND($H492=AA$11,$F492=Graphique!$A$2,$B492=Graphique!$A$1),MAX(AA$11:AA491)+1,"")</f>
        <v/>
      </c>
      <c r="AB492" s="21" t="str">
        <f>IF(AND($H492=AB$11,$F492=Graphique!$A$2,$B492=Graphique!$A$1),MAX(AB$11:AB491)+1,"")</f>
        <v/>
      </c>
      <c r="AC492" s="21" t="str">
        <f>IF(AND($H492=AC$11,$F492=Graphique!$A$2,$B492=Graphique!$A$1),MAX(AC$11:AC491)+1,"")</f>
        <v/>
      </c>
    </row>
    <row r="493" spans="1:29" ht="15.75" x14ac:dyDescent="0.25">
      <c r="A493" s="14"/>
      <c r="B493" s="14" t="s">
        <v>168</v>
      </c>
      <c r="C493" s="14" t="s">
        <v>5</v>
      </c>
      <c r="D493" s="14" t="s">
        <v>169</v>
      </c>
      <c r="E493" s="14">
        <v>7.0000000000000007E-2</v>
      </c>
      <c r="F493" s="14" t="s">
        <v>84</v>
      </c>
      <c r="G493" s="14" t="s">
        <v>86</v>
      </c>
      <c r="H493" s="127" t="s">
        <v>39</v>
      </c>
      <c r="I493" s="128" t="s">
        <v>66</v>
      </c>
      <c r="J493" s="125">
        <v>1</v>
      </c>
      <c r="K493" s="128">
        <v>100</v>
      </c>
      <c r="L493" s="135">
        <v>144</v>
      </c>
      <c r="M493" s="129"/>
      <c r="N493" s="129"/>
      <c r="O493" s="130">
        <v>144</v>
      </c>
      <c r="P493" s="21" t="str">
        <f>IF(AND($H493=P$11,$F493=Graphique!$A$2,$B493=Graphique!$A$1),MAX(P$11:P492)+1,"")</f>
        <v/>
      </c>
      <c r="Q493" s="21" t="str">
        <f>IF(AND($H493=Q$11,$F493=Graphique!$A$2,$B493=Graphique!$A$1),MAX(Q$11:Q492)+1,"")</f>
        <v/>
      </c>
      <c r="R493" s="21" t="str">
        <f>IF(AND($H493=R$11,$F493=Graphique!$A$2,$B493=Graphique!$A$1),MAX(R$11:R492)+1,"")</f>
        <v/>
      </c>
      <c r="S493" s="21" t="str">
        <f>IF(AND($H493=S$11,$F493=Graphique!$A$2,$B493=Graphique!$A$1),MAX(S$11:S492)+1,"")</f>
        <v/>
      </c>
      <c r="T493" s="21" t="str">
        <f>IF(AND($H493=T$11,$F493=Graphique!$A$2,$B493=Graphique!$A$1),MAX(T$11:T492)+1,"")</f>
        <v/>
      </c>
      <c r="U493" s="21" t="str">
        <f>IF(AND($H493=U$11,$F493=Graphique!$A$2,$B493=Graphique!$A$1),MAX(U$11:U492)+1,"")</f>
        <v/>
      </c>
      <c r="V493" s="21" t="str">
        <f>IF(AND($H493=V$11,$F493=Graphique!$A$2,$B493=Graphique!$A$1),MAX(V$11:V492)+1,"")</f>
        <v/>
      </c>
      <c r="W493" s="21" t="str">
        <f>IF(AND($H493=W$11,$F493=Graphique!$A$2,$B493=Graphique!$A$1),MAX(W$11:W492)+1,"")</f>
        <v/>
      </c>
      <c r="X493" s="21" t="str">
        <f>IF(AND($H493=X$11,$F493=Graphique!$A$2,$B493=Graphique!$A$1),MAX(X$11:X492)+1,"")</f>
        <v/>
      </c>
      <c r="Y493" s="21" t="str">
        <f>IF(AND($H493=Y$11,$F493=Graphique!$A$2,$B493=Graphique!$A$1),MAX(Y$11:Y492)+1,"")</f>
        <v/>
      </c>
      <c r="Z493" s="21" t="str">
        <f>IF(AND($H493=Z$11,$F493=Graphique!$A$2,$B493=Graphique!$A$1),MAX(Z$11:Z492)+1,"")</f>
        <v/>
      </c>
      <c r="AA493" s="21" t="str">
        <f>IF(AND($H493=AA$11,$F493=Graphique!$A$2,$B493=Graphique!$A$1),MAX(AA$11:AA492)+1,"")</f>
        <v/>
      </c>
      <c r="AB493" s="21" t="str">
        <f>IF(AND($H493=AB$11,$F493=Graphique!$A$2,$B493=Graphique!$A$1),MAX(AB$11:AB492)+1,"")</f>
        <v/>
      </c>
      <c r="AC493" s="21" t="str">
        <f>IF(AND($H493=AC$11,$F493=Graphique!$A$2,$B493=Graphique!$A$1),MAX(AC$11:AC492)+1,"")</f>
        <v/>
      </c>
    </row>
    <row r="494" spans="1:29" ht="15.75" x14ac:dyDescent="0.25">
      <c r="A494" s="14"/>
      <c r="B494" s="14" t="s">
        <v>168</v>
      </c>
      <c r="C494" s="14" t="s">
        <v>5</v>
      </c>
      <c r="D494" s="14" t="s">
        <v>169</v>
      </c>
      <c r="E494" s="14">
        <v>7.0000000000000007E-2</v>
      </c>
      <c r="F494" s="14" t="s">
        <v>84</v>
      </c>
      <c r="G494" s="14" t="s">
        <v>86</v>
      </c>
      <c r="H494" s="127" t="s">
        <v>39</v>
      </c>
      <c r="I494" s="128" t="s">
        <v>67</v>
      </c>
      <c r="J494" s="126">
        <v>0.5</v>
      </c>
      <c r="K494" s="128">
        <v>50</v>
      </c>
      <c r="L494" s="135">
        <v>109</v>
      </c>
      <c r="M494" s="129"/>
      <c r="N494" s="129"/>
      <c r="O494" s="130">
        <v>109</v>
      </c>
      <c r="P494" s="21" t="str">
        <f>IF(AND($H494=P$11,$F494=Graphique!$A$2,$B494=Graphique!$A$1),MAX(P$11:P493)+1,"")</f>
        <v/>
      </c>
      <c r="Q494" s="21" t="str">
        <f>IF(AND($H494=Q$11,$F494=Graphique!$A$2,$B494=Graphique!$A$1),MAX(Q$11:Q493)+1,"")</f>
        <v/>
      </c>
      <c r="R494" s="21" t="str">
        <f>IF(AND($H494=R$11,$F494=Graphique!$A$2,$B494=Graphique!$A$1),MAX(R$11:R493)+1,"")</f>
        <v/>
      </c>
      <c r="S494" s="21" t="str">
        <f>IF(AND($H494=S$11,$F494=Graphique!$A$2,$B494=Graphique!$A$1),MAX(S$11:S493)+1,"")</f>
        <v/>
      </c>
      <c r="T494" s="21" t="str">
        <f>IF(AND($H494=T$11,$F494=Graphique!$A$2,$B494=Graphique!$A$1),MAX(T$11:T493)+1,"")</f>
        <v/>
      </c>
      <c r="U494" s="21" t="str">
        <f>IF(AND($H494=U$11,$F494=Graphique!$A$2,$B494=Graphique!$A$1),MAX(U$11:U493)+1,"")</f>
        <v/>
      </c>
      <c r="V494" s="21" t="str">
        <f>IF(AND($H494=V$11,$F494=Graphique!$A$2,$B494=Graphique!$A$1),MAX(V$11:V493)+1,"")</f>
        <v/>
      </c>
      <c r="W494" s="21" t="str">
        <f>IF(AND($H494=W$11,$F494=Graphique!$A$2,$B494=Graphique!$A$1),MAX(W$11:W493)+1,"")</f>
        <v/>
      </c>
      <c r="X494" s="21" t="str">
        <f>IF(AND($H494=X$11,$F494=Graphique!$A$2,$B494=Graphique!$A$1),MAX(X$11:X493)+1,"")</f>
        <v/>
      </c>
      <c r="Y494" s="21" t="str">
        <f>IF(AND($H494=Y$11,$F494=Graphique!$A$2,$B494=Graphique!$A$1),MAX(Y$11:Y493)+1,"")</f>
        <v/>
      </c>
      <c r="Z494" s="21" t="str">
        <f>IF(AND($H494=Z$11,$F494=Graphique!$A$2,$B494=Graphique!$A$1),MAX(Z$11:Z493)+1,"")</f>
        <v/>
      </c>
      <c r="AA494" s="21" t="str">
        <f>IF(AND($H494=AA$11,$F494=Graphique!$A$2,$B494=Graphique!$A$1),MAX(AA$11:AA493)+1,"")</f>
        <v/>
      </c>
      <c r="AB494" s="21" t="str">
        <f>IF(AND($H494=AB$11,$F494=Graphique!$A$2,$B494=Graphique!$A$1),MAX(AB$11:AB493)+1,"")</f>
        <v/>
      </c>
      <c r="AC494" s="21" t="str">
        <f>IF(AND($H494=AC$11,$F494=Graphique!$A$2,$B494=Graphique!$A$1),MAX(AC$11:AC493)+1,"")</f>
        <v/>
      </c>
    </row>
    <row r="495" spans="1:29" ht="15.75" x14ac:dyDescent="0.25">
      <c r="A495" s="14"/>
      <c r="B495" s="14" t="s">
        <v>168</v>
      </c>
      <c r="C495" s="14" t="s">
        <v>5</v>
      </c>
      <c r="D495" s="14" t="s">
        <v>169</v>
      </c>
      <c r="E495" s="14">
        <v>7.0000000000000007E-2</v>
      </c>
      <c r="F495" s="14" t="s">
        <v>84</v>
      </c>
      <c r="G495" s="14" t="s">
        <v>85</v>
      </c>
      <c r="H495" s="127" t="s">
        <v>39</v>
      </c>
      <c r="I495" s="128" t="s">
        <v>65</v>
      </c>
      <c r="J495" s="125">
        <v>1</v>
      </c>
      <c r="K495" s="128">
        <v>100</v>
      </c>
      <c r="L495" s="135">
        <v>109</v>
      </c>
      <c r="M495" s="129"/>
      <c r="N495" s="129"/>
      <c r="O495" s="130">
        <v>109</v>
      </c>
      <c r="P495" s="21" t="str">
        <f>IF(AND($H495=P$11,$F495=Graphique!$A$2,$B495=Graphique!$A$1),MAX(P$11:P494)+1,"")</f>
        <v/>
      </c>
      <c r="Q495" s="21" t="str">
        <f>IF(AND($H495=Q$11,$F495=Graphique!$A$2,$B495=Graphique!$A$1),MAX(Q$11:Q494)+1,"")</f>
        <v/>
      </c>
      <c r="R495" s="21" t="str">
        <f>IF(AND($H495=R$11,$F495=Graphique!$A$2,$B495=Graphique!$A$1),MAX(R$11:R494)+1,"")</f>
        <v/>
      </c>
      <c r="S495" s="21" t="str">
        <f>IF(AND($H495=S$11,$F495=Graphique!$A$2,$B495=Graphique!$A$1),MAX(S$11:S494)+1,"")</f>
        <v/>
      </c>
      <c r="T495" s="21" t="str">
        <f>IF(AND($H495=T$11,$F495=Graphique!$A$2,$B495=Graphique!$A$1),MAX(T$11:T494)+1,"")</f>
        <v/>
      </c>
      <c r="U495" s="21" t="str">
        <f>IF(AND($H495=U$11,$F495=Graphique!$A$2,$B495=Graphique!$A$1),MAX(U$11:U494)+1,"")</f>
        <v/>
      </c>
      <c r="V495" s="21" t="str">
        <f>IF(AND($H495=V$11,$F495=Graphique!$A$2,$B495=Graphique!$A$1),MAX(V$11:V494)+1,"")</f>
        <v/>
      </c>
      <c r="W495" s="21" t="str">
        <f>IF(AND($H495=W$11,$F495=Graphique!$A$2,$B495=Graphique!$A$1),MAX(W$11:W494)+1,"")</f>
        <v/>
      </c>
      <c r="X495" s="21" t="str">
        <f>IF(AND($H495=X$11,$F495=Graphique!$A$2,$B495=Graphique!$A$1),MAX(X$11:X494)+1,"")</f>
        <v/>
      </c>
      <c r="Y495" s="21" t="str">
        <f>IF(AND($H495=Y$11,$F495=Graphique!$A$2,$B495=Graphique!$A$1),MAX(Y$11:Y494)+1,"")</f>
        <v/>
      </c>
      <c r="Z495" s="21" t="str">
        <f>IF(AND($H495=Z$11,$F495=Graphique!$A$2,$B495=Graphique!$A$1),MAX(Z$11:Z494)+1,"")</f>
        <v/>
      </c>
      <c r="AA495" s="21" t="str">
        <f>IF(AND($H495=AA$11,$F495=Graphique!$A$2,$B495=Graphique!$A$1),MAX(AA$11:AA494)+1,"")</f>
        <v/>
      </c>
      <c r="AB495" s="21" t="str">
        <f>IF(AND($H495=AB$11,$F495=Graphique!$A$2,$B495=Graphique!$A$1),MAX(AB$11:AB494)+1,"")</f>
        <v/>
      </c>
      <c r="AC495" s="21" t="str">
        <f>IF(AND($H495=AC$11,$F495=Graphique!$A$2,$B495=Graphique!$A$1),MAX(AC$11:AC494)+1,"")</f>
        <v/>
      </c>
    </row>
    <row r="496" spans="1:29" ht="15.75" x14ac:dyDescent="0.25">
      <c r="A496" s="14"/>
      <c r="B496" s="14" t="s">
        <v>168</v>
      </c>
      <c r="C496" s="14" t="s">
        <v>5</v>
      </c>
      <c r="D496" s="14" t="s">
        <v>169</v>
      </c>
      <c r="E496" s="14">
        <v>7.0000000000000007E-2</v>
      </c>
      <c r="F496" s="14" t="s">
        <v>84</v>
      </c>
      <c r="G496" s="14" t="s">
        <v>86</v>
      </c>
      <c r="H496" s="127" t="s">
        <v>39</v>
      </c>
      <c r="I496" s="128" t="s">
        <v>42</v>
      </c>
      <c r="J496" s="125">
        <v>1</v>
      </c>
      <c r="K496" s="128">
        <v>100</v>
      </c>
      <c r="L496" s="135">
        <v>144</v>
      </c>
      <c r="M496" s="129"/>
      <c r="N496" s="129"/>
      <c r="O496" s="130">
        <v>144</v>
      </c>
      <c r="P496" s="21" t="str">
        <f>IF(AND($H496=P$11,$F496=Graphique!$A$2,$B496=Graphique!$A$1),MAX(P$11:P495)+1,"")</f>
        <v/>
      </c>
      <c r="Q496" s="21" t="str">
        <f>IF(AND($H496=Q$11,$F496=Graphique!$A$2,$B496=Graphique!$A$1),MAX(Q$11:Q495)+1,"")</f>
        <v/>
      </c>
      <c r="R496" s="21" t="str">
        <f>IF(AND($H496=R$11,$F496=Graphique!$A$2,$B496=Graphique!$A$1),MAX(R$11:R495)+1,"")</f>
        <v/>
      </c>
      <c r="S496" s="21" t="str">
        <f>IF(AND($H496=S$11,$F496=Graphique!$A$2,$B496=Graphique!$A$1),MAX(S$11:S495)+1,"")</f>
        <v/>
      </c>
      <c r="T496" s="21" t="str">
        <f>IF(AND($H496=T$11,$F496=Graphique!$A$2,$B496=Graphique!$A$1),MAX(T$11:T495)+1,"")</f>
        <v/>
      </c>
      <c r="U496" s="21" t="str">
        <f>IF(AND($H496=U$11,$F496=Graphique!$A$2,$B496=Graphique!$A$1),MAX(U$11:U495)+1,"")</f>
        <v/>
      </c>
      <c r="V496" s="21" t="str">
        <f>IF(AND($H496=V$11,$F496=Graphique!$A$2,$B496=Graphique!$A$1),MAX(V$11:V495)+1,"")</f>
        <v/>
      </c>
      <c r="W496" s="21" t="str">
        <f>IF(AND($H496=W$11,$F496=Graphique!$A$2,$B496=Graphique!$A$1),MAX(W$11:W495)+1,"")</f>
        <v/>
      </c>
      <c r="X496" s="21" t="str">
        <f>IF(AND($H496=X$11,$F496=Graphique!$A$2,$B496=Graphique!$A$1),MAX(X$11:X495)+1,"")</f>
        <v/>
      </c>
      <c r="Y496" s="21" t="str">
        <f>IF(AND($H496=Y$11,$F496=Graphique!$A$2,$B496=Graphique!$A$1),MAX(Y$11:Y495)+1,"")</f>
        <v/>
      </c>
      <c r="Z496" s="21" t="str">
        <f>IF(AND($H496=Z$11,$F496=Graphique!$A$2,$B496=Graphique!$A$1),MAX(Z$11:Z495)+1,"")</f>
        <v/>
      </c>
      <c r="AA496" s="21" t="str">
        <f>IF(AND($H496=AA$11,$F496=Graphique!$A$2,$B496=Graphique!$A$1),MAX(AA$11:AA495)+1,"")</f>
        <v/>
      </c>
      <c r="AB496" s="21" t="str">
        <f>IF(AND($H496=AB$11,$F496=Graphique!$A$2,$B496=Graphique!$A$1),MAX(AB$11:AB495)+1,"")</f>
        <v/>
      </c>
      <c r="AC496" s="21" t="str">
        <f>IF(AND($H496=AC$11,$F496=Graphique!$A$2,$B496=Graphique!$A$1),MAX(AC$11:AC495)+1,"")</f>
        <v/>
      </c>
    </row>
    <row r="497" spans="1:29" ht="15.75" x14ac:dyDescent="0.25">
      <c r="A497" s="14"/>
      <c r="B497" s="14" t="s">
        <v>168</v>
      </c>
      <c r="C497" s="14" t="s">
        <v>5</v>
      </c>
      <c r="D497" s="14" t="s">
        <v>169</v>
      </c>
      <c r="E497" s="14">
        <v>7.0000000000000007E-2</v>
      </c>
      <c r="F497" s="14" t="s">
        <v>84</v>
      </c>
      <c r="G497" s="14" t="s">
        <v>85</v>
      </c>
      <c r="H497" s="127" t="s">
        <v>39</v>
      </c>
      <c r="I497" s="128" t="s">
        <v>43</v>
      </c>
      <c r="J497" s="125">
        <v>1</v>
      </c>
      <c r="K497" s="128">
        <v>100</v>
      </c>
      <c r="L497" s="135">
        <v>117</v>
      </c>
      <c r="M497" s="129"/>
      <c r="N497" s="129"/>
      <c r="O497" s="130">
        <v>117</v>
      </c>
      <c r="P497" s="21" t="str">
        <f>IF(AND($H497=P$11,$F497=Graphique!$A$2,$B497=Graphique!$A$1),MAX(P$11:P496)+1,"")</f>
        <v/>
      </c>
      <c r="Q497" s="21" t="str">
        <f>IF(AND($H497=Q$11,$F497=Graphique!$A$2,$B497=Graphique!$A$1),MAX(Q$11:Q496)+1,"")</f>
        <v/>
      </c>
      <c r="R497" s="21" t="str">
        <f>IF(AND($H497=R$11,$F497=Graphique!$A$2,$B497=Graphique!$A$1),MAX(R$11:R496)+1,"")</f>
        <v/>
      </c>
      <c r="S497" s="21" t="str">
        <f>IF(AND($H497=S$11,$F497=Graphique!$A$2,$B497=Graphique!$A$1),MAX(S$11:S496)+1,"")</f>
        <v/>
      </c>
      <c r="T497" s="21" t="str">
        <f>IF(AND($H497=T$11,$F497=Graphique!$A$2,$B497=Graphique!$A$1),MAX(T$11:T496)+1,"")</f>
        <v/>
      </c>
      <c r="U497" s="21" t="str">
        <f>IF(AND($H497=U$11,$F497=Graphique!$A$2,$B497=Graphique!$A$1),MAX(U$11:U496)+1,"")</f>
        <v/>
      </c>
      <c r="V497" s="21" t="str">
        <f>IF(AND($H497=V$11,$F497=Graphique!$A$2,$B497=Graphique!$A$1),MAX(V$11:V496)+1,"")</f>
        <v/>
      </c>
      <c r="W497" s="21" t="str">
        <f>IF(AND($H497=W$11,$F497=Graphique!$A$2,$B497=Graphique!$A$1),MAX(W$11:W496)+1,"")</f>
        <v/>
      </c>
      <c r="X497" s="21" t="str">
        <f>IF(AND($H497=X$11,$F497=Graphique!$A$2,$B497=Graphique!$A$1),MAX(X$11:X496)+1,"")</f>
        <v/>
      </c>
      <c r="Y497" s="21" t="str">
        <f>IF(AND($H497=Y$11,$F497=Graphique!$A$2,$B497=Graphique!$A$1),MAX(Y$11:Y496)+1,"")</f>
        <v/>
      </c>
      <c r="Z497" s="21" t="str">
        <f>IF(AND($H497=Z$11,$F497=Graphique!$A$2,$B497=Graphique!$A$1),MAX(Z$11:Z496)+1,"")</f>
        <v/>
      </c>
      <c r="AA497" s="21" t="str">
        <f>IF(AND($H497=AA$11,$F497=Graphique!$A$2,$B497=Graphique!$A$1),MAX(AA$11:AA496)+1,"")</f>
        <v/>
      </c>
      <c r="AB497" s="21" t="str">
        <f>IF(AND($H497=AB$11,$F497=Graphique!$A$2,$B497=Graphique!$A$1),MAX(AB$11:AB496)+1,"")</f>
        <v/>
      </c>
      <c r="AC497" s="21" t="str">
        <f>IF(AND($H497=AC$11,$F497=Graphique!$A$2,$B497=Graphique!$A$1),MAX(AC$11:AC496)+1,"")</f>
        <v/>
      </c>
    </row>
    <row r="498" spans="1:29" ht="15.75" x14ac:dyDescent="0.25">
      <c r="A498" s="14"/>
      <c r="B498" s="14" t="s">
        <v>168</v>
      </c>
      <c r="C498" s="14" t="s">
        <v>5</v>
      </c>
      <c r="D498" s="14" t="s">
        <v>169</v>
      </c>
      <c r="E498" s="14">
        <v>7.0000000000000007E-2</v>
      </c>
      <c r="F498" s="14" t="s">
        <v>83</v>
      </c>
      <c r="G498" s="14" t="s">
        <v>86</v>
      </c>
      <c r="H498" s="142" t="s">
        <v>44</v>
      </c>
      <c r="I498" s="143" t="s">
        <v>45</v>
      </c>
      <c r="J498" s="138">
        <v>1</v>
      </c>
      <c r="K498" s="143">
        <v>100</v>
      </c>
      <c r="L498" s="151">
        <v>120</v>
      </c>
      <c r="M498" s="144"/>
      <c r="N498" s="144"/>
      <c r="O498" s="145">
        <v>120</v>
      </c>
      <c r="P498" s="21" t="str">
        <f>IF(AND($H498=P$11,$F498=Graphique!$A$2,$B498=Graphique!$A$1),MAX(P$11:P497)+1,"")</f>
        <v/>
      </c>
      <c r="Q498" s="21" t="str">
        <f>IF(AND($H498=Q$11,$F498=Graphique!$A$2,$B498=Graphique!$A$1),MAX(Q$11:Q497)+1,"")</f>
        <v/>
      </c>
      <c r="R498" s="21" t="str">
        <f>IF(AND($H498=R$11,$F498=Graphique!$A$2,$B498=Graphique!$A$1),MAX(R$11:R497)+1,"")</f>
        <v/>
      </c>
      <c r="S498" s="21" t="str">
        <f>IF(AND($H498=S$11,$F498=Graphique!$A$2,$B498=Graphique!$A$1),MAX(S$11:S497)+1,"")</f>
        <v/>
      </c>
      <c r="T498" s="21" t="str">
        <f>IF(AND($H498=T$11,$F498=Graphique!$A$2,$B498=Graphique!$A$1),MAX(T$11:T497)+1,"")</f>
        <v/>
      </c>
      <c r="U498" s="21">
        <f>IF(AND($H498=U$11,$F498=Graphique!$A$2,$B498=Graphique!$A$1),MAX(U$11:U497)+1,"")</f>
        <v>1</v>
      </c>
      <c r="V498" s="21" t="str">
        <f>IF(AND($H498=V$11,$F498=Graphique!$A$2,$B498=Graphique!$A$1),MAX(V$11:V497)+1,"")</f>
        <v/>
      </c>
      <c r="W498" s="21" t="str">
        <f>IF(AND($H498=W$11,$F498=Graphique!$A$2,$B498=Graphique!$A$1),MAX(W$11:W497)+1,"")</f>
        <v/>
      </c>
      <c r="X498" s="21" t="str">
        <f>IF(AND($H498=X$11,$F498=Graphique!$A$2,$B498=Graphique!$A$1),MAX(X$11:X497)+1,"")</f>
        <v/>
      </c>
      <c r="Y498" s="21" t="str">
        <f>IF(AND($H498=Y$11,$F498=Graphique!$A$2,$B498=Graphique!$A$1),MAX(Y$11:Y497)+1,"")</f>
        <v/>
      </c>
      <c r="Z498" s="21" t="str">
        <f>IF(AND($H498=Z$11,$F498=Graphique!$A$2,$B498=Graphique!$A$1),MAX(Z$11:Z497)+1,"")</f>
        <v/>
      </c>
      <c r="AA498" s="21" t="str">
        <f>IF(AND($H498=AA$11,$F498=Graphique!$A$2,$B498=Graphique!$A$1),MAX(AA$11:AA497)+1,"")</f>
        <v/>
      </c>
      <c r="AB498" s="21" t="str">
        <f>IF(AND($H498=AB$11,$F498=Graphique!$A$2,$B498=Graphique!$A$1),MAX(AB$11:AB497)+1,"")</f>
        <v/>
      </c>
      <c r="AC498" s="21" t="str">
        <f>IF(AND($H498=AC$11,$F498=Graphique!$A$2,$B498=Graphique!$A$1),MAX(AC$11:AC497)+1,"")</f>
        <v/>
      </c>
    </row>
    <row r="499" spans="1:29" ht="15.75" x14ac:dyDescent="0.25">
      <c r="A499" s="14"/>
      <c r="B499" s="14" t="s">
        <v>168</v>
      </c>
      <c r="C499" s="14" t="s">
        <v>5</v>
      </c>
      <c r="D499" s="14" t="s">
        <v>169</v>
      </c>
      <c r="E499" s="14">
        <v>7.0000000000000007E-2</v>
      </c>
      <c r="F499" s="14" t="s">
        <v>83</v>
      </c>
      <c r="G499" s="14" t="s">
        <v>86</v>
      </c>
      <c r="H499" s="142" t="s">
        <v>44</v>
      </c>
      <c r="I499" s="143" t="s">
        <v>46</v>
      </c>
      <c r="J499" s="141">
        <v>0.75</v>
      </c>
      <c r="K499" s="143">
        <v>75</v>
      </c>
      <c r="L499" s="151" t="s">
        <v>167</v>
      </c>
      <c r="M499" s="144"/>
      <c r="N499" s="144"/>
      <c r="O499" s="145" t="e">
        <v>#VALUE!</v>
      </c>
      <c r="P499" s="21" t="str">
        <f>IF(AND($H499=P$11,$F499=Graphique!$A$2,$B499=Graphique!$A$1),MAX(P$11:P498)+1,"")</f>
        <v/>
      </c>
      <c r="Q499" s="21" t="str">
        <f>IF(AND($H499=Q$11,$F499=Graphique!$A$2,$B499=Graphique!$A$1),MAX(Q$11:Q498)+1,"")</f>
        <v/>
      </c>
      <c r="R499" s="21" t="str">
        <f>IF(AND($H499=R$11,$F499=Graphique!$A$2,$B499=Graphique!$A$1),MAX(R$11:R498)+1,"")</f>
        <v/>
      </c>
      <c r="S499" s="21" t="str">
        <f>IF(AND($H499=S$11,$F499=Graphique!$A$2,$B499=Graphique!$A$1),MAX(S$11:S498)+1,"")</f>
        <v/>
      </c>
      <c r="T499" s="21" t="str">
        <f>IF(AND($H499=T$11,$F499=Graphique!$A$2,$B499=Graphique!$A$1),MAX(T$11:T498)+1,"")</f>
        <v/>
      </c>
      <c r="U499" s="21">
        <f>IF(AND($H499=U$11,$F499=Graphique!$A$2,$B499=Graphique!$A$1),MAX(U$11:U498)+1,"")</f>
        <v>2</v>
      </c>
      <c r="V499" s="21" t="str">
        <f>IF(AND($H499=V$11,$F499=Graphique!$A$2,$B499=Graphique!$A$1),MAX(V$11:V498)+1,"")</f>
        <v/>
      </c>
      <c r="W499" s="21" t="str">
        <f>IF(AND($H499=W$11,$F499=Graphique!$A$2,$B499=Graphique!$A$1),MAX(W$11:W498)+1,"")</f>
        <v/>
      </c>
      <c r="X499" s="21" t="str">
        <f>IF(AND($H499=X$11,$F499=Graphique!$A$2,$B499=Graphique!$A$1),MAX(X$11:X498)+1,"")</f>
        <v/>
      </c>
      <c r="Y499" s="21" t="str">
        <f>IF(AND($H499=Y$11,$F499=Graphique!$A$2,$B499=Graphique!$A$1),MAX(Y$11:Y498)+1,"")</f>
        <v/>
      </c>
      <c r="Z499" s="21" t="str">
        <f>IF(AND($H499=Z$11,$F499=Graphique!$A$2,$B499=Graphique!$A$1),MAX(Z$11:Z498)+1,"")</f>
        <v/>
      </c>
      <c r="AA499" s="21" t="str">
        <f>IF(AND($H499=AA$11,$F499=Graphique!$A$2,$B499=Graphique!$A$1),MAX(AA$11:AA498)+1,"")</f>
        <v/>
      </c>
      <c r="AB499" s="21" t="str">
        <f>IF(AND($H499=AB$11,$F499=Graphique!$A$2,$B499=Graphique!$A$1),MAX(AB$11:AB498)+1,"")</f>
        <v/>
      </c>
      <c r="AC499" s="21" t="str">
        <f>IF(AND($H499=AC$11,$F499=Graphique!$A$2,$B499=Graphique!$A$1),MAX(AC$11:AC498)+1,"")</f>
        <v/>
      </c>
    </row>
    <row r="500" spans="1:29" ht="15.75" x14ac:dyDescent="0.25">
      <c r="A500" s="14"/>
      <c r="B500" s="14" t="s">
        <v>168</v>
      </c>
      <c r="C500" s="14" t="s">
        <v>5</v>
      </c>
      <c r="D500" s="14" t="s">
        <v>169</v>
      </c>
      <c r="E500" s="14">
        <v>7.0000000000000007E-2</v>
      </c>
      <c r="F500" s="14" t="s">
        <v>83</v>
      </c>
      <c r="G500" s="14" t="s">
        <v>86</v>
      </c>
      <c r="H500" s="142" t="s">
        <v>44</v>
      </c>
      <c r="I500" s="143" t="s">
        <v>50</v>
      </c>
      <c r="J500" s="141">
        <v>0.75</v>
      </c>
      <c r="K500" s="143">
        <v>75</v>
      </c>
      <c r="L500" s="151" t="s">
        <v>167</v>
      </c>
      <c r="M500" s="144"/>
      <c r="N500" s="144"/>
      <c r="O500" s="145" t="e">
        <v>#VALUE!</v>
      </c>
      <c r="P500" s="21" t="str">
        <f>IF(AND($H500=P$11,$F500=Graphique!$A$2,$B500=Graphique!$A$1),MAX(P$11:P499)+1,"")</f>
        <v/>
      </c>
      <c r="Q500" s="21" t="str">
        <f>IF(AND($H500=Q$11,$F500=Graphique!$A$2,$B500=Graphique!$A$1),MAX(Q$11:Q499)+1,"")</f>
        <v/>
      </c>
      <c r="R500" s="21" t="str">
        <f>IF(AND($H500=R$11,$F500=Graphique!$A$2,$B500=Graphique!$A$1),MAX(R$11:R499)+1,"")</f>
        <v/>
      </c>
      <c r="S500" s="21" t="str">
        <f>IF(AND($H500=S$11,$F500=Graphique!$A$2,$B500=Graphique!$A$1),MAX(S$11:S499)+1,"")</f>
        <v/>
      </c>
      <c r="T500" s="21" t="str">
        <f>IF(AND($H500=T$11,$F500=Graphique!$A$2,$B500=Graphique!$A$1),MAX(T$11:T499)+1,"")</f>
        <v/>
      </c>
      <c r="U500" s="21">
        <f>IF(AND($H500=U$11,$F500=Graphique!$A$2,$B500=Graphique!$A$1),MAX(U$11:U499)+1,"")</f>
        <v>3</v>
      </c>
      <c r="V500" s="21" t="str">
        <f>IF(AND($H500=V$11,$F500=Graphique!$A$2,$B500=Graphique!$A$1),MAX(V$11:V499)+1,"")</f>
        <v/>
      </c>
      <c r="W500" s="21" t="str">
        <f>IF(AND($H500=W$11,$F500=Graphique!$A$2,$B500=Graphique!$A$1),MAX(W$11:W499)+1,"")</f>
        <v/>
      </c>
      <c r="X500" s="21" t="str">
        <f>IF(AND($H500=X$11,$F500=Graphique!$A$2,$B500=Graphique!$A$1),MAX(X$11:X499)+1,"")</f>
        <v/>
      </c>
      <c r="Y500" s="21" t="str">
        <f>IF(AND($H500=Y$11,$F500=Graphique!$A$2,$B500=Graphique!$A$1),MAX(Y$11:Y499)+1,"")</f>
        <v/>
      </c>
      <c r="Z500" s="21" t="str">
        <f>IF(AND($H500=Z$11,$F500=Graphique!$A$2,$B500=Graphique!$A$1),MAX(Z$11:Z499)+1,"")</f>
        <v/>
      </c>
      <c r="AA500" s="21" t="str">
        <f>IF(AND($H500=AA$11,$F500=Graphique!$A$2,$B500=Graphique!$A$1),MAX(AA$11:AA499)+1,"")</f>
        <v/>
      </c>
      <c r="AB500" s="21" t="str">
        <f>IF(AND($H500=AB$11,$F500=Graphique!$A$2,$B500=Graphique!$A$1),MAX(AB$11:AB499)+1,"")</f>
        <v/>
      </c>
      <c r="AC500" s="21" t="str">
        <f>IF(AND($H500=AC$11,$F500=Graphique!$A$2,$B500=Graphique!$A$1),MAX(AC$11:AC499)+1,"")</f>
        <v/>
      </c>
    </row>
    <row r="501" spans="1:29" ht="15.75" x14ac:dyDescent="0.25">
      <c r="A501" s="14"/>
      <c r="B501" s="14" t="s">
        <v>168</v>
      </c>
      <c r="C501" s="14" t="s">
        <v>5</v>
      </c>
      <c r="D501" s="14" t="s">
        <v>169</v>
      </c>
      <c r="E501" s="14">
        <v>7.0000000000000007E-2</v>
      </c>
      <c r="F501" s="14" t="s">
        <v>83</v>
      </c>
      <c r="G501" s="14" t="s">
        <v>85</v>
      </c>
      <c r="H501" s="142" t="s">
        <v>44</v>
      </c>
      <c r="I501" s="143" t="s">
        <v>49</v>
      </c>
      <c r="J501" s="137">
        <v>1.5</v>
      </c>
      <c r="K501" s="143">
        <v>150</v>
      </c>
      <c r="L501" s="151" t="s">
        <v>167</v>
      </c>
      <c r="M501" s="144"/>
      <c r="N501" s="144"/>
      <c r="O501" s="145" t="e">
        <v>#VALUE!</v>
      </c>
      <c r="P501" s="21" t="str">
        <f>IF(AND($H501=P$11,$F501=Graphique!$A$2,$B501=Graphique!$A$1),MAX(P$11:P500)+1,"")</f>
        <v/>
      </c>
      <c r="Q501" s="21" t="str">
        <f>IF(AND($H501=Q$11,$F501=Graphique!$A$2,$B501=Graphique!$A$1),MAX(Q$11:Q500)+1,"")</f>
        <v/>
      </c>
      <c r="R501" s="21" t="str">
        <f>IF(AND($H501=R$11,$F501=Graphique!$A$2,$B501=Graphique!$A$1),MAX(R$11:R500)+1,"")</f>
        <v/>
      </c>
      <c r="S501" s="21" t="str">
        <f>IF(AND($H501=S$11,$F501=Graphique!$A$2,$B501=Graphique!$A$1),MAX(S$11:S500)+1,"")</f>
        <v/>
      </c>
      <c r="T501" s="21" t="str">
        <f>IF(AND($H501=T$11,$F501=Graphique!$A$2,$B501=Graphique!$A$1),MAX(T$11:T500)+1,"")</f>
        <v/>
      </c>
      <c r="U501" s="21">
        <f>IF(AND($H501=U$11,$F501=Graphique!$A$2,$B501=Graphique!$A$1),MAX(U$11:U500)+1,"")</f>
        <v>4</v>
      </c>
      <c r="V501" s="21" t="str">
        <f>IF(AND($H501=V$11,$F501=Graphique!$A$2,$B501=Graphique!$A$1),MAX(V$11:V500)+1,"")</f>
        <v/>
      </c>
      <c r="W501" s="21" t="str">
        <f>IF(AND($H501=W$11,$F501=Graphique!$A$2,$B501=Graphique!$A$1),MAX(W$11:W500)+1,"")</f>
        <v/>
      </c>
      <c r="X501" s="21" t="str">
        <f>IF(AND($H501=X$11,$F501=Graphique!$A$2,$B501=Graphique!$A$1),MAX(X$11:X500)+1,"")</f>
        <v/>
      </c>
      <c r="Y501" s="21" t="str">
        <f>IF(AND($H501=Y$11,$F501=Graphique!$A$2,$B501=Graphique!$A$1),MAX(Y$11:Y500)+1,"")</f>
        <v/>
      </c>
      <c r="Z501" s="21" t="str">
        <f>IF(AND($H501=Z$11,$F501=Graphique!$A$2,$B501=Graphique!$A$1),MAX(Z$11:Z500)+1,"")</f>
        <v/>
      </c>
      <c r="AA501" s="21" t="str">
        <f>IF(AND($H501=AA$11,$F501=Graphique!$A$2,$B501=Graphique!$A$1),MAX(AA$11:AA500)+1,"")</f>
        <v/>
      </c>
      <c r="AB501" s="21" t="str">
        <f>IF(AND($H501=AB$11,$F501=Graphique!$A$2,$B501=Graphique!$A$1),MAX(AB$11:AB500)+1,"")</f>
        <v/>
      </c>
      <c r="AC501" s="21" t="str">
        <f>IF(AND($H501=AC$11,$F501=Graphique!$A$2,$B501=Graphique!$A$1),MAX(AC$11:AC500)+1,"")</f>
        <v/>
      </c>
    </row>
    <row r="502" spans="1:29" ht="15.75" x14ac:dyDescent="0.25">
      <c r="A502" s="14"/>
      <c r="B502" s="14" t="s">
        <v>168</v>
      </c>
      <c r="C502" s="14" t="s">
        <v>5</v>
      </c>
      <c r="D502" s="14" t="s">
        <v>169</v>
      </c>
      <c r="E502" s="14">
        <v>7.0000000000000007E-2</v>
      </c>
      <c r="F502" s="14" t="s">
        <v>83</v>
      </c>
      <c r="G502" s="14" t="s">
        <v>85</v>
      </c>
      <c r="H502" s="142" t="s">
        <v>44</v>
      </c>
      <c r="I502" s="143" t="s">
        <v>48</v>
      </c>
      <c r="J502" s="137">
        <v>1.25</v>
      </c>
      <c r="K502" s="143">
        <v>125</v>
      </c>
      <c r="L502" s="151" t="s">
        <v>167</v>
      </c>
      <c r="M502" s="144"/>
      <c r="N502" s="144"/>
      <c r="O502" s="145" t="e">
        <v>#VALUE!</v>
      </c>
      <c r="P502" s="21" t="str">
        <f>IF(AND($H502=P$11,$F502=Graphique!$A$2,$B502=Graphique!$A$1),MAX(P$11:P501)+1,"")</f>
        <v/>
      </c>
      <c r="Q502" s="21" t="str">
        <f>IF(AND($H502=Q$11,$F502=Graphique!$A$2,$B502=Graphique!$A$1),MAX(Q$11:Q501)+1,"")</f>
        <v/>
      </c>
      <c r="R502" s="21" t="str">
        <f>IF(AND($H502=R$11,$F502=Graphique!$A$2,$B502=Graphique!$A$1),MAX(R$11:R501)+1,"")</f>
        <v/>
      </c>
      <c r="S502" s="21" t="str">
        <f>IF(AND($H502=S$11,$F502=Graphique!$A$2,$B502=Graphique!$A$1),MAX(S$11:S501)+1,"")</f>
        <v/>
      </c>
      <c r="T502" s="21" t="str">
        <f>IF(AND($H502=T$11,$F502=Graphique!$A$2,$B502=Graphique!$A$1),MAX(T$11:T501)+1,"")</f>
        <v/>
      </c>
      <c r="U502" s="21">
        <f>IF(AND($H502=U$11,$F502=Graphique!$A$2,$B502=Graphique!$A$1),MAX(U$11:U501)+1,"")</f>
        <v>5</v>
      </c>
      <c r="V502" s="21" t="str">
        <f>IF(AND($H502=V$11,$F502=Graphique!$A$2,$B502=Graphique!$A$1),MAX(V$11:V501)+1,"")</f>
        <v/>
      </c>
      <c r="W502" s="21" t="str">
        <f>IF(AND($H502=W$11,$F502=Graphique!$A$2,$B502=Graphique!$A$1),MAX(W$11:W501)+1,"")</f>
        <v/>
      </c>
      <c r="X502" s="21" t="str">
        <f>IF(AND($H502=X$11,$F502=Graphique!$A$2,$B502=Graphique!$A$1),MAX(X$11:X501)+1,"")</f>
        <v/>
      </c>
      <c r="Y502" s="21" t="str">
        <f>IF(AND($H502=Y$11,$F502=Graphique!$A$2,$B502=Graphique!$A$1),MAX(Y$11:Y501)+1,"")</f>
        <v/>
      </c>
      <c r="Z502" s="21" t="str">
        <f>IF(AND($H502=Z$11,$F502=Graphique!$A$2,$B502=Graphique!$A$1),MAX(Z$11:Z501)+1,"")</f>
        <v/>
      </c>
      <c r="AA502" s="21" t="str">
        <f>IF(AND($H502=AA$11,$F502=Graphique!$A$2,$B502=Graphique!$A$1),MAX(AA$11:AA501)+1,"")</f>
        <v/>
      </c>
      <c r="AB502" s="21" t="str">
        <f>IF(AND($H502=AB$11,$F502=Graphique!$A$2,$B502=Graphique!$A$1),MAX(AB$11:AB501)+1,"")</f>
        <v/>
      </c>
      <c r="AC502" s="21" t="str">
        <f>IF(AND($H502=AC$11,$F502=Graphique!$A$2,$B502=Graphique!$A$1),MAX(AC$11:AC501)+1,"")</f>
        <v/>
      </c>
    </row>
    <row r="503" spans="1:29" ht="15.75" x14ac:dyDescent="0.25">
      <c r="A503" s="14"/>
      <c r="B503" s="14" t="s">
        <v>168</v>
      </c>
      <c r="C503" s="14" t="s">
        <v>5</v>
      </c>
      <c r="D503" s="14" t="s">
        <v>169</v>
      </c>
      <c r="E503" s="14">
        <v>7.0000000000000007E-2</v>
      </c>
      <c r="F503" s="14" t="s">
        <v>83</v>
      </c>
      <c r="G503" s="14" t="s">
        <v>85</v>
      </c>
      <c r="H503" s="142" t="s">
        <v>44</v>
      </c>
      <c r="I503" s="143" t="s">
        <v>47</v>
      </c>
      <c r="J503" s="138">
        <v>1</v>
      </c>
      <c r="K503" s="143">
        <v>100</v>
      </c>
      <c r="L503" s="151">
        <v>100</v>
      </c>
      <c r="M503" s="144"/>
      <c r="N503" s="144"/>
      <c r="O503" s="145">
        <v>100</v>
      </c>
      <c r="P503" s="21" t="str">
        <f>IF(AND($H503=P$11,$F503=Graphique!$A$2,$B503=Graphique!$A$1),MAX(P$11:P502)+1,"")</f>
        <v/>
      </c>
      <c r="Q503" s="21" t="str">
        <f>IF(AND($H503=Q$11,$F503=Graphique!$A$2,$B503=Graphique!$A$1),MAX(Q$11:Q502)+1,"")</f>
        <v/>
      </c>
      <c r="R503" s="21" t="str">
        <f>IF(AND($H503=R$11,$F503=Graphique!$A$2,$B503=Graphique!$A$1),MAX(R$11:R502)+1,"")</f>
        <v/>
      </c>
      <c r="S503" s="21" t="str">
        <f>IF(AND($H503=S$11,$F503=Graphique!$A$2,$B503=Graphique!$A$1),MAX(S$11:S502)+1,"")</f>
        <v/>
      </c>
      <c r="T503" s="21" t="str">
        <f>IF(AND($H503=T$11,$F503=Graphique!$A$2,$B503=Graphique!$A$1),MAX(T$11:T502)+1,"")</f>
        <v/>
      </c>
      <c r="U503" s="21">
        <f>IF(AND($H503=U$11,$F503=Graphique!$A$2,$B503=Graphique!$A$1),MAX(U$11:U502)+1,"")</f>
        <v>6</v>
      </c>
      <c r="V503" s="21" t="str">
        <f>IF(AND($H503=V$11,$F503=Graphique!$A$2,$B503=Graphique!$A$1),MAX(V$11:V502)+1,"")</f>
        <v/>
      </c>
      <c r="W503" s="21" t="str">
        <f>IF(AND($H503=W$11,$F503=Graphique!$A$2,$B503=Graphique!$A$1),MAX(W$11:W502)+1,"")</f>
        <v/>
      </c>
      <c r="X503" s="21" t="str">
        <f>IF(AND($H503=X$11,$F503=Graphique!$A$2,$B503=Graphique!$A$1),MAX(X$11:X502)+1,"")</f>
        <v/>
      </c>
      <c r="Y503" s="21" t="str">
        <f>IF(AND($H503=Y$11,$F503=Graphique!$A$2,$B503=Graphique!$A$1),MAX(Y$11:Y502)+1,"")</f>
        <v/>
      </c>
      <c r="Z503" s="21" t="str">
        <f>IF(AND($H503=Z$11,$F503=Graphique!$A$2,$B503=Graphique!$A$1),MAX(Z$11:Z502)+1,"")</f>
        <v/>
      </c>
      <c r="AA503" s="21" t="str">
        <f>IF(AND($H503=AA$11,$F503=Graphique!$A$2,$B503=Graphique!$A$1),MAX(AA$11:AA502)+1,"")</f>
        <v/>
      </c>
      <c r="AB503" s="21" t="str">
        <f>IF(AND($H503=AB$11,$F503=Graphique!$A$2,$B503=Graphique!$A$1),MAX(AB$11:AB502)+1,"")</f>
        <v/>
      </c>
      <c r="AC503" s="21" t="str">
        <f>IF(AND($H503=AC$11,$F503=Graphique!$A$2,$B503=Graphique!$A$1),MAX(AC$11:AC502)+1,"")</f>
        <v/>
      </c>
    </row>
    <row r="504" spans="1:29" ht="15.75" x14ac:dyDescent="0.25">
      <c r="A504" s="14"/>
      <c r="B504" s="14" t="s">
        <v>168</v>
      </c>
      <c r="C504" s="14" t="s">
        <v>5</v>
      </c>
      <c r="D504" s="14" t="s">
        <v>169</v>
      </c>
      <c r="E504" s="14">
        <v>7.0000000000000007E-2</v>
      </c>
      <c r="F504" s="14" t="s">
        <v>83</v>
      </c>
      <c r="G504" s="14" t="s">
        <v>85</v>
      </c>
      <c r="H504" s="142" t="s">
        <v>44</v>
      </c>
      <c r="I504" s="143" t="s">
        <v>51</v>
      </c>
      <c r="J504" s="138">
        <v>1</v>
      </c>
      <c r="K504" s="143">
        <v>100</v>
      </c>
      <c r="L504" s="151">
        <v>100</v>
      </c>
      <c r="M504" s="144"/>
      <c r="N504" s="144"/>
      <c r="O504" s="145">
        <v>100</v>
      </c>
      <c r="P504" s="21" t="str">
        <f>IF(AND($H504=P$11,$F504=Graphique!$A$2,$B504=Graphique!$A$1),MAX(P$11:P503)+1,"")</f>
        <v/>
      </c>
      <c r="Q504" s="21" t="str">
        <f>IF(AND($H504=Q$11,$F504=Graphique!$A$2,$B504=Graphique!$A$1),MAX(Q$11:Q503)+1,"")</f>
        <v/>
      </c>
      <c r="R504" s="21" t="str">
        <f>IF(AND($H504=R$11,$F504=Graphique!$A$2,$B504=Graphique!$A$1),MAX(R$11:R503)+1,"")</f>
        <v/>
      </c>
      <c r="S504" s="21" t="str">
        <f>IF(AND($H504=S$11,$F504=Graphique!$A$2,$B504=Graphique!$A$1),MAX(S$11:S503)+1,"")</f>
        <v/>
      </c>
      <c r="T504" s="21" t="str">
        <f>IF(AND($H504=T$11,$F504=Graphique!$A$2,$B504=Graphique!$A$1),MAX(T$11:T503)+1,"")</f>
        <v/>
      </c>
      <c r="U504" s="21">
        <f>IF(AND($H504=U$11,$F504=Graphique!$A$2,$B504=Graphique!$A$1),MAX(U$11:U503)+1,"")</f>
        <v>7</v>
      </c>
      <c r="V504" s="21" t="str">
        <f>IF(AND($H504=V$11,$F504=Graphique!$A$2,$B504=Graphique!$A$1),MAX(V$11:V503)+1,"")</f>
        <v/>
      </c>
      <c r="W504" s="21" t="str">
        <f>IF(AND($H504=W$11,$F504=Graphique!$A$2,$B504=Graphique!$A$1),MAX(W$11:W503)+1,"")</f>
        <v/>
      </c>
      <c r="X504" s="21" t="str">
        <f>IF(AND($H504=X$11,$F504=Graphique!$A$2,$B504=Graphique!$A$1),MAX(X$11:X503)+1,"")</f>
        <v/>
      </c>
      <c r="Y504" s="21" t="str">
        <f>IF(AND($H504=Y$11,$F504=Graphique!$A$2,$B504=Graphique!$A$1),MAX(Y$11:Y503)+1,"")</f>
        <v/>
      </c>
      <c r="Z504" s="21" t="str">
        <f>IF(AND($H504=Z$11,$F504=Graphique!$A$2,$B504=Graphique!$A$1),MAX(Z$11:Z503)+1,"")</f>
        <v/>
      </c>
      <c r="AA504" s="21" t="str">
        <f>IF(AND($H504=AA$11,$F504=Graphique!$A$2,$B504=Graphique!$A$1),MAX(AA$11:AA503)+1,"")</f>
        <v/>
      </c>
      <c r="AB504" s="21" t="str">
        <f>IF(AND($H504=AB$11,$F504=Graphique!$A$2,$B504=Graphique!$A$1),MAX(AB$11:AB503)+1,"")</f>
        <v/>
      </c>
      <c r="AC504" s="21" t="str">
        <f>IF(AND($H504=AC$11,$F504=Graphique!$A$2,$B504=Graphique!$A$1),MAX(AC$11:AC503)+1,"")</f>
        <v/>
      </c>
    </row>
    <row r="505" spans="1:29" ht="15.75" x14ac:dyDescent="0.25">
      <c r="A505" s="14"/>
      <c r="B505" s="14" t="s">
        <v>168</v>
      </c>
      <c r="C505" s="14" t="s">
        <v>5</v>
      </c>
      <c r="D505" s="14" t="s">
        <v>169</v>
      </c>
      <c r="E505" s="14">
        <v>7.0000000000000007E-2</v>
      </c>
      <c r="F505" s="14" t="s">
        <v>83</v>
      </c>
      <c r="G505" s="14" t="s">
        <v>85</v>
      </c>
      <c r="H505" s="142" t="s">
        <v>44</v>
      </c>
      <c r="I505" s="143" t="s">
        <v>52</v>
      </c>
      <c r="J505" s="141">
        <v>0.75</v>
      </c>
      <c r="K505" s="143">
        <v>60</v>
      </c>
      <c r="L505" s="151">
        <v>79</v>
      </c>
      <c r="M505" s="144"/>
      <c r="N505" s="144"/>
      <c r="O505" s="145">
        <v>79</v>
      </c>
      <c r="P505" s="21" t="str">
        <f>IF(AND($H505=P$11,$F505=Graphique!$A$2,$B505=Graphique!$A$1),MAX(P$11:P504)+1,"")</f>
        <v/>
      </c>
      <c r="Q505" s="21" t="str">
        <f>IF(AND($H505=Q$11,$F505=Graphique!$A$2,$B505=Graphique!$A$1),MAX(Q$11:Q504)+1,"")</f>
        <v/>
      </c>
      <c r="R505" s="21" t="str">
        <f>IF(AND($H505=R$11,$F505=Graphique!$A$2,$B505=Graphique!$A$1),MAX(R$11:R504)+1,"")</f>
        <v/>
      </c>
      <c r="S505" s="21" t="str">
        <f>IF(AND($H505=S$11,$F505=Graphique!$A$2,$B505=Graphique!$A$1),MAX(S$11:S504)+1,"")</f>
        <v/>
      </c>
      <c r="T505" s="21" t="str">
        <f>IF(AND($H505=T$11,$F505=Graphique!$A$2,$B505=Graphique!$A$1),MAX(T$11:T504)+1,"")</f>
        <v/>
      </c>
      <c r="U505" s="21">
        <f>IF(AND($H505=U$11,$F505=Graphique!$A$2,$B505=Graphique!$A$1),MAX(U$11:U504)+1,"")</f>
        <v>8</v>
      </c>
      <c r="V505" s="21" t="str">
        <f>IF(AND($H505=V$11,$F505=Graphique!$A$2,$B505=Graphique!$A$1),MAX(V$11:V504)+1,"")</f>
        <v/>
      </c>
      <c r="W505" s="21" t="str">
        <f>IF(AND($H505=W$11,$F505=Graphique!$A$2,$B505=Graphique!$A$1),MAX(W$11:W504)+1,"")</f>
        <v/>
      </c>
      <c r="X505" s="21" t="str">
        <f>IF(AND($H505=X$11,$F505=Graphique!$A$2,$B505=Graphique!$A$1),MAX(X$11:X504)+1,"")</f>
        <v/>
      </c>
      <c r="Y505" s="21" t="str">
        <f>IF(AND($H505=Y$11,$F505=Graphique!$A$2,$B505=Graphique!$A$1),MAX(Y$11:Y504)+1,"")</f>
        <v/>
      </c>
      <c r="Z505" s="21" t="str">
        <f>IF(AND($H505=Z$11,$F505=Graphique!$A$2,$B505=Graphique!$A$1),MAX(Z$11:Z504)+1,"")</f>
        <v/>
      </c>
      <c r="AA505" s="21" t="str">
        <f>IF(AND($H505=AA$11,$F505=Graphique!$A$2,$B505=Graphique!$A$1),MAX(AA$11:AA504)+1,"")</f>
        <v/>
      </c>
      <c r="AB505" s="21" t="str">
        <f>IF(AND($H505=AB$11,$F505=Graphique!$A$2,$B505=Graphique!$A$1),MAX(AB$11:AB504)+1,"")</f>
        <v/>
      </c>
      <c r="AC505" s="21" t="str">
        <f>IF(AND($H505=AC$11,$F505=Graphique!$A$2,$B505=Graphique!$A$1),MAX(AC$11:AC504)+1,"")</f>
        <v/>
      </c>
    </row>
    <row r="506" spans="1:29" ht="15.75" x14ac:dyDescent="0.25">
      <c r="A506" s="14"/>
      <c r="B506" s="14" t="s">
        <v>168</v>
      </c>
      <c r="C506" s="14" t="s">
        <v>5</v>
      </c>
      <c r="D506" s="14" t="s">
        <v>169</v>
      </c>
      <c r="E506" s="14">
        <v>7.0000000000000007E-2</v>
      </c>
      <c r="F506" s="14" t="s">
        <v>84</v>
      </c>
      <c r="G506" s="14" t="s">
        <v>86</v>
      </c>
      <c r="H506" s="142" t="s">
        <v>44</v>
      </c>
      <c r="I506" s="143" t="s">
        <v>53</v>
      </c>
      <c r="J506" s="138">
        <v>1</v>
      </c>
      <c r="K506" s="143">
        <v>100</v>
      </c>
      <c r="L506" s="151">
        <v>136</v>
      </c>
      <c r="M506" s="144"/>
      <c r="N506" s="144"/>
      <c r="O506" s="145">
        <v>6</v>
      </c>
      <c r="P506" s="21" t="str">
        <f>IF(AND($H506=P$11,$F506=Graphique!$A$2,$B506=Graphique!$A$1),MAX(P$11:P505)+1,"")</f>
        <v/>
      </c>
      <c r="Q506" s="21" t="str">
        <f>IF(AND($H506=Q$11,$F506=Graphique!$A$2,$B506=Graphique!$A$1),MAX(Q$11:Q505)+1,"")</f>
        <v/>
      </c>
      <c r="R506" s="21" t="str">
        <f>IF(AND($H506=R$11,$F506=Graphique!$A$2,$B506=Graphique!$A$1),MAX(R$11:R505)+1,"")</f>
        <v/>
      </c>
      <c r="S506" s="21" t="str">
        <f>IF(AND($H506=S$11,$F506=Graphique!$A$2,$B506=Graphique!$A$1),MAX(S$11:S505)+1,"")</f>
        <v/>
      </c>
      <c r="T506" s="21" t="str">
        <f>IF(AND($H506=T$11,$F506=Graphique!$A$2,$B506=Graphique!$A$1),MAX(T$11:T505)+1,"")</f>
        <v/>
      </c>
      <c r="U506" s="21" t="str">
        <f>IF(AND($H506=U$11,$F506=Graphique!$A$2,$B506=Graphique!$A$1),MAX(U$11:U505)+1,"")</f>
        <v/>
      </c>
      <c r="V506" s="21" t="str">
        <f>IF(AND($H506=V$11,$F506=Graphique!$A$2,$B506=Graphique!$A$1),MAX(V$11:V505)+1,"")</f>
        <v/>
      </c>
      <c r="W506" s="21" t="str">
        <f>IF(AND($H506=W$11,$F506=Graphique!$A$2,$B506=Graphique!$A$1),MAX(W$11:W505)+1,"")</f>
        <v/>
      </c>
      <c r="X506" s="21" t="str">
        <f>IF(AND($H506=X$11,$F506=Graphique!$A$2,$B506=Graphique!$A$1),MAX(X$11:X505)+1,"")</f>
        <v/>
      </c>
      <c r="Y506" s="21" t="str">
        <f>IF(AND($H506=Y$11,$F506=Graphique!$A$2,$B506=Graphique!$A$1),MAX(Y$11:Y505)+1,"")</f>
        <v/>
      </c>
      <c r="Z506" s="21" t="str">
        <f>IF(AND($H506=Z$11,$F506=Graphique!$A$2,$B506=Graphique!$A$1),MAX(Z$11:Z505)+1,"")</f>
        <v/>
      </c>
      <c r="AA506" s="21" t="str">
        <f>IF(AND($H506=AA$11,$F506=Graphique!$A$2,$B506=Graphique!$A$1),MAX(AA$11:AA505)+1,"")</f>
        <v/>
      </c>
      <c r="AB506" s="21" t="str">
        <f>IF(AND($H506=AB$11,$F506=Graphique!$A$2,$B506=Graphique!$A$1),MAX(AB$11:AB505)+1,"")</f>
        <v/>
      </c>
      <c r="AC506" s="21" t="str">
        <f>IF(AND($H506=AC$11,$F506=Graphique!$A$2,$B506=Graphique!$A$1),MAX(AC$11:AC505)+1,"")</f>
        <v/>
      </c>
    </row>
    <row r="507" spans="1:29" ht="15.75" x14ac:dyDescent="0.25">
      <c r="A507" s="14"/>
      <c r="B507" s="14" t="s">
        <v>168</v>
      </c>
      <c r="C507" s="14" t="s">
        <v>5</v>
      </c>
      <c r="D507" s="14" t="s">
        <v>169</v>
      </c>
      <c r="E507" s="14">
        <v>7.0000000000000007E-2</v>
      </c>
      <c r="F507" s="14" t="s">
        <v>84</v>
      </c>
      <c r="G507" s="14" t="s">
        <v>85</v>
      </c>
      <c r="H507" s="142" t="s">
        <v>44</v>
      </c>
      <c r="I507" s="143" t="s">
        <v>54</v>
      </c>
      <c r="J507" s="138">
        <v>1</v>
      </c>
      <c r="K507" s="143">
        <v>100</v>
      </c>
      <c r="L507" s="151">
        <v>113</v>
      </c>
      <c r="M507" s="144"/>
      <c r="N507" s="144"/>
      <c r="O507" s="145">
        <v>113</v>
      </c>
      <c r="P507" s="21" t="str">
        <f>IF(AND($H507=P$11,$F507=Graphique!$A$2,$B507=Graphique!$A$1),MAX(P$11:P506)+1,"")</f>
        <v/>
      </c>
      <c r="Q507" s="21" t="str">
        <f>IF(AND($H507=Q$11,$F507=Graphique!$A$2,$B507=Graphique!$A$1),MAX(Q$11:Q506)+1,"")</f>
        <v/>
      </c>
      <c r="R507" s="21" t="str">
        <f>IF(AND($H507=R$11,$F507=Graphique!$A$2,$B507=Graphique!$A$1),MAX(R$11:R506)+1,"")</f>
        <v/>
      </c>
      <c r="S507" s="21" t="str">
        <f>IF(AND($H507=S$11,$F507=Graphique!$A$2,$B507=Graphique!$A$1),MAX(S$11:S506)+1,"")</f>
        <v/>
      </c>
      <c r="T507" s="21" t="str">
        <f>IF(AND($H507=T$11,$F507=Graphique!$A$2,$B507=Graphique!$A$1),MAX(T$11:T506)+1,"")</f>
        <v/>
      </c>
      <c r="U507" s="21" t="str">
        <f>IF(AND($H507=U$11,$F507=Graphique!$A$2,$B507=Graphique!$A$1),MAX(U$11:U506)+1,"")</f>
        <v/>
      </c>
      <c r="V507" s="21" t="str">
        <f>IF(AND($H507=V$11,$F507=Graphique!$A$2,$B507=Graphique!$A$1),MAX(V$11:V506)+1,"")</f>
        <v/>
      </c>
      <c r="W507" s="21" t="str">
        <f>IF(AND($H507=W$11,$F507=Graphique!$A$2,$B507=Graphique!$A$1),MAX(W$11:W506)+1,"")</f>
        <v/>
      </c>
      <c r="X507" s="21" t="str">
        <f>IF(AND($H507=X$11,$F507=Graphique!$A$2,$B507=Graphique!$A$1),MAX(X$11:X506)+1,"")</f>
        <v/>
      </c>
      <c r="Y507" s="21" t="str">
        <f>IF(AND($H507=Y$11,$F507=Graphique!$A$2,$B507=Graphique!$A$1),MAX(Y$11:Y506)+1,"")</f>
        <v/>
      </c>
      <c r="Z507" s="21" t="str">
        <f>IF(AND($H507=Z$11,$F507=Graphique!$A$2,$B507=Graphique!$A$1),MAX(Z$11:Z506)+1,"")</f>
        <v/>
      </c>
      <c r="AA507" s="21" t="str">
        <f>IF(AND($H507=AA$11,$F507=Graphique!$A$2,$B507=Graphique!$A$1),MAX(AA$11:AA506)+1,"")</f>
        <v/>
      </c>
      <c r="AB507" s="21" t="str">
        <f>IF(AND($H507=AB$11,$F507=Graphique!$A$2,$B507=Graphique!$A$1),MAX(AB$11:AB506)+1,"")</f>
        <v/>
      </c>
      <c r="AC507" s="21" t="str">
        <f>IF(AND($H507=AC$11,$F507=Graphique!$A$2,$B507=Graphique!$A$1),MAX(AC$11:AC506)+1,"")</f>
        <v/>
      </c>
    </row>
    <row r="508" spans="1:29" ht="15.75" x14ac:dyDescent="0.25">
      <c r="A508" s="14"/>
      <c r="B508" s="14" t="s">
        <v>168</v>
      </c>
      <c r="C508" s="14" t="s">
        <v>5</v>
      </c>
      <c r="D508" s="14" t="s">
        <v>169</v>
      </c>
      <c r="E508" s="14">
        <v>7.0000000000000007E-2</v>
      </c>
      <c r="F508" s="14" t="s">
        <v>84</v>
      </c>
      <c r="G508" s="14" t="s">
        <v>85</v>
      </c>
      <c r="H508" s="142" t="s">
        <v>44</v>
      </c>
      <c r="I508" s="143" t="s">
        <v>74</v>
      </c>
      <c r="J508" s="138">
        <v>1</v>
      </c>
      <c r="K508" s="143">
        <v>100</v>
      </c>
      <c r="L508" s="151">
        <v>113</v>
      </c>
      <c r="M508" s="144"/>
      <c r="N508" s="144"/>
      <c r="O508" s="145">
        <v>113</v>
      </c>
      <c r="P508" s="21" t="str">
        <f>IF(AND($H508=P$11,$F508=Graphique!$A$2,$B508=Graphique!$A$1),MAX(P$11:P507)+1,"")</f>
        <v/>
      </c>
      <c r="Q508" s="21" t="str">
        <f>IF(AND($H508=Q$11,$F508=Graphique!$A$2,$B508=Graphique!$A$1),MAX(Q$11:Q507)+1,"")</f>
        <v/>
      </c>
      <c r="R508" s="21" t="str">
        <f>IF(AND($H508=R$11,$F508=Graphique!$A$2,$B508=Graphique!$A$1),MAX(R$11:R507)+1,"")</f>
        <v/>
      </c>
      <c r="S508" s="21" t="str">
        <f>IF(AND($H508=S$11,$F508=Graphique!$A$2,$B508=Graphique!$A$1),MAX(S$11:S507)+1,"")</f>
        <v/>
      </c>
      <c r="T508" s="21" t="str">
        <f>IF(AND($H508=T$11,$F508=Graphique!$A$2,$B508=Graphique!$A$1),MAX(T$11:T507)+1,"")</f>
        <v/>
      </c>
      <c r="U508" s="21" t="str">
        <f>IF(AND($H508=U$11,$F508=Graphique!$A$2,$B508=Graphique!$A$1),MAX(U$11:U507)+1,"")</f>
        <v/>
      </c>
      <c r="V508" s="21" t="str">
        <f>IF(AND($H508=V$11,$F508=Graphique!$A$2,$B508=Graphique!$A$1),MAX(V$11:V507)+1,"")</f>
        <v/>
      </c>
      <c r="W508" s="21" t="str">
        <f>IF(AND($H508=W$11,$F508=Graphique!$A$2,$B508=Graphique!$A$1),MAX(W$11:W507)+1,"")</f>
        <v/>
      </c>
      <c r="X508" s="21" t="str">
        <f>IF(AND($H508=X$11,$F508=Graphique!$A$2,$B508=Graphique!$A$1),MAX(X$11:X507)+1,"")</f>
        <v/>
      </c>
      <c r="Y508" s="21" t="str">
        <f>IF(AND($H508=Y$11,$F508=Graphique!$A$2,$B508=Graphique!$A$1),MAX(Y$11:Y507)+1,"")</f>
        <v/>
      </c>
      <c r="Z508" s="21" t="str">
        <f>IF(AND($H508=Z$11,$F508=Graphique!$A$2,$B508=Graphique!$A$1),MAX(Z$11:Z507)+1,"")</f>
        <v/>
      </c>
      <c r="AA508" s="21" t="str">
        <f>IF(AND($H508=AA$11,$F508=Graphique!$A$2,$B508=Graphique!$A$1),MAX(AA$11:AA507)+1,"")</f>
        <v/>
      </c>
      <c r="AB508" s="21" t="str">
        <f>IF(AND($H508=AB$11,$F508=Graphique!$A$2,$B508=Graphique!$A$1),MAX(AB$11:AB507)+1,"")</f>
        <v/>
      </c>
      <c r="AC508" s="21" t="str">
        <f>IF(AND($H508=AC$11,$F508=Graphique!$A$2,$B508=Graphique!$A$1),MAX(AC$11:AC507)+1,"")</f>
        <v/>
      </c>
    </row>
    <row r="509" spans="1:29" ht="15.75" x14ac:dyDescent="0.25">
      <c r="A509" s="14"/>
      <c r="B509" s="14" t="s">
        <v>168</v>
      </c>
      <c r="C509" s="14" t="s">
        <v>5</v>
      </c>
      <c r="D509" s="14" t="s">
        <v>169</v>
      </c>
      <c r="E509" s="14">
        <v>7.0000000000000007E-2</v>
      </c>
      <c r="F509" s="14" t="s">
        <v>84</v>
      </c>
      <c r="G509" s="14" t="s">
        <v>86</v>
      </c>
      <c r="H509" s="142" t="s">
        <v>44</v>
      </c>
      <c r="I509" s="143" t="s">
        <v>68</v>
      </c>
      <c r="J509" s="138">
        <v>1</v>
      </c>
      <c r="K509" s="143">
        <v>100</v>
      </c>
      <c r="L509" s="151">
        <v>136</v>
      </c>
      <c r="M509" s="144"/>
      <c r="N509" s="144"/>
      <c r="O509" s="145">
        <v>136</v>
      </c>
      <c r="P509" s="21" t="str">
        <f>IF(AND($H509=P$11,$F509=Graphique!$A$2,$B509=Graphique!$A$1),MAX(P$11:P508)+1,"")</f>
        <v/>
      </c>
      <c r="Q509" s="21" t="str">
        <f>IF(AND($H509=Q$11,$F509=Graphique!$A$2,$B509=Graphique!$A$1),MAX(Q$11:Q508)+1,"")</f>
        <v/>
      </c>
      <c r="R509" s="21" t="str">
        <f>IF(AND($H509=R$11,$F509=Graphique!$A$2,$B509=Graphique!$A$1),MAX(R$11:R508)+1,"")</f>
        <v/>
      </c>
      <c r="S509" s="21" t="str">
        <f>IF(AND($H509=S$11,$F509=Graphique!$A$2,$B509=Graphique!$A$1),MAX(S$11:S508)+1,"")</f>
        <v/>
      </c>
      <c r="T509" s="21" t="str">
        <f>IF(AND($H509=T$11,$F509=Graphique!$A$2,$B509=Graphique!$A$1),MAX(T$11:T508)+1,"")</f>
        <v/>
      </c>
      <c r="U509" s="21" t="str">
        <f>IF(AND($H509=U$11,$F509=Graphique!$A$2,$B509=Graphique!$A$1),MAX(U$11:U508)+1,"")</f>
        <v/>
      </c>
      <c r="V509" s="21" t="str">
        <f>IF(AND($H509=V$11,$F509=Graphique!$A$2,$B509=Graphique!$A$1),MAX(V$11:V508)+1,"")</f>
        <v/>
      </c>
      <c r="W509" s="21" t="str">
        <f>IF(AND($H509=W$11,$F509=Graphique!$A$2,$B509=Graphique!$A$1),MAX(W$11:W508)+1,"")</f>
        <v/>
      </c>
      <c r="X509" s="21" t="str">
        <f>IF(AND($H509=X$11,$F509=Graphique!$A$2,$B509=Graphique!$A$1),MAX(X$11:X508)+1,"")</f>
        <v/>
      </c>
      <c r="Y509" s="21" t="str">
        <f>IF(AND($H509=Y$11,$F509=Graphique!$A$2,$B509=Graphique!$A$1),MAX(Y$11:Y508)+1,"")</f>
        <v/>
      </c>
      <c r="Z509" s="21" t="str">
        <f>IF(AND($H509=Z$11,$F509=Graphique!$A$2,$B509=Graphique!$A$1),MAX(Z$11:Z508)+1,"")</f>
        <v/>
      </c>
      <c r="AA509" s="21" t="str">
        <f>IF(AND($H509=AA$11,$F509=Graphique!$A$2,$B509=Graphique!$A$1),MAX(AA$11:AA508)+1,"")</f>
        <v/>
      </c>
      <c r="AB509" s="21" t="str">
        <f>IF(AND($H509=AB$11,$F509=Graphique!$A$2,$B509=Graphique!$A$1),MAX(AB$11:AB508)+1,"")</f>
        <v/>
      </c>
      <c r="AC509" s="21" t="str">
        <f>IF(AND($H509=AC$11,$F509=Graphique!$A$2,$B509=Graphique!$A$1),MAX(AC$11:AC508)+1,"")</f>
        <v/>
      </c>
    </row>
    <row r="510" spans="1:29" ht="15.75" x14ac:dyDescent="0.25">
      <c r="A510" s="14"/>
      <c r="B510" s="14" t="s">
        <v>168</v>
      </c>
      <c r="C510" s="14" t="s">
        <v>5</v>
      </c>
      <c r="D510" s="14" t="s">
        <v>169</v>
      </c>
      <c r="E510" s="14">
        <v>7.0000000000000007E-2</v>
      </c>
      <c r="F510" s="14" t="s">
        <v>84</v>
      </c>
      <c r="G510" s="14" t="s">
        <v>86</v>
      </c>
      <c r="H510" s="142" t="s">
        <v>44</v>
      </c>
      <c r="I510" s="143" t="s">
        <v>77</v>
      </c>
      <c r="J510" s="141">
        <v>0.5</v>
      </c>
      <c r="K510" s="143">
        <v>50</v>
      </c>
      <c r="L510" s="151">
        <v>105</v>
      </c>
      <c r="M510" s="144"/>
      <c r="N510" s="144"/>
      <c r="O510" s="145">
        <v>105</v>
      </c>
      <c r="P510" s="21" t="str">
        <f>IF(AND($H510=P$11,$F510=Graphique!$A$2,$B510=Graphique!$A$1),MAX(P$11:P509)+1,"")</f>
        <v/>
      </c>
      <c r="Q510" s="21" t="str">
        <f>IF(AND($H510=Q$11,$F510=Graphique!$A$2,$B510=Graphique!$A$1),MAX(Q$11:Q509)+1,"")</f>
        <v/>
      </c>
      <c r="R510" s="21" t="str">
        <f>IF(AND($H510=R$11,$F510=Graphique!$A$2,$B510=Graphique!$A$1),MAX(R$11:R509)+1,"")</f>
        <v/>
      </c>
      <c r="S510" s="21" t="str">
        <f>IF(AND($H510=S$11,$F510=Graphique!$A$2,$B510=Graphique!$A$1),MAX(S$11:S509)+1,"")</f>
        <v/>
      </c>
      <c r="T510" s="21" t="str">
        <f>IF(AND($H510=T$11,$F510=Graphique!$A$2,$B510=Graphique!$A$1),MAX(T$11:T509)+1,"")</f>
        <v/>
      </c>
      <c r="U510" s="21" t="str">
        <f>IF(AND($H510=U$11,$F510=Graphique!$A$2,$B510=Graphique!$A$1),MAX(U$11:U509)+1,"")</f>
        <v/>
      </c>
      <c r="V510" s="21" t="str">
        <f>IF(AND($H510=V$11,$F510=Graphique!$A$2,$B510=Graphique!$A$1),MAX(V$11:V509)+1,"")</f>
        <v/>
      </c>
      <c r="W510" s="21" t="str">
        <f>IF(AND($H510=W$11,$F510=Graphique!$A$2,$B510=Graphique!$A$1),MAX(W$11:W509)+1,"")</f>
        <v/>
      </c>
      <c r="X510" s="21" t="str">
        <f>IF(AND($H510=X$11,$F510=Graphique!$A$2,$B510=Graphique!$A$1),MAX(X$11:X509)+1,"")</f>
        <v/>
      </c>
      <c r="Y510" s="21" t="str">
        <f>IF(AND($H510=Y$11,$F510=Graphique!$A$2,$B510=Graphique!$A$1),MAX(Y$11:Y509)+1,"")</f>
        <v/>
      </c>
      <c r="Z510" s="21" t="str">
        <f>IF(AND($H510=Z$11,$F510=Graphique!$A$2,$B510=Graphique!$A$1),MAX(Z$11:Z509)+1,"")</f>
        <v/>
      </c>
      <c r="AA510" s="21" t="str">
        <f>IF(AND($H510=AA$11,$F510=Graphique!$A$2,$B510=Graphique!$A$1),MAX(AA$11:AA509)+1,"")</f>
        <v/>
      </c>
      <c r="AB510" s="21" t="str">
        <f>IF(AND($H510=AB$11,$F510=Graphique!$A$2,$B510=Graphique!$A$1),MAX(AB$11:AB509)+1,"")</f>
        <v/>
      </c>
      <c r="AC510" s="21" t="str">
        <f>IF(AND($H510=AC$11,$F510=Graphique!$A$2,$B510=Graphique!$A$1),MAX(AC$11:AC509)+1,"")</f>
        <v/>
      </c>
    </row>
    <row r="511" spans="1:29" ht="15.75" x14ac:dyDescent="0.25">
      <c r="A511" s="14"/>
      <c r="B511" s="14" t="s">
        <v>168</v>
      </c>
      <c r="C511" s="14" t="s">
        <v>5</v>
      </c>
      <c r="D511" s="14" t="s">
        <v>169</v>
      </c>
      <c r="E511" s="14">
        <v>7.0000000000000007E-2</v>
      </c>
      <c r="F511" s="14" t="s">
        <v>84</v>
      </c>
      <c r="G511" s="14" t="s">
        <v>86</v>
      </c>
      <c r="H511" s="142" t="s">
        <v>44</v>
      </c>
      <c r="I511" s="143" t="s">
        <v>78</v>
      </c>
      <c r="J511" s="141">
        <v>0.5</v>
      </c>
      <c r="K511" s="143">
        <v>30</v>
      </c>
      <c r="L511" s="151" t="s">
        <v>167</v>
      </c>
      <c r="M511" s="144"/>
      <c r="N511" s="144"/>
      <c r="O511" s="145" t="e">
        <v>#VALUE!</v>
      </c>
      <c r="P511" s="21" t="str">
        <f>IF(AND($H511=P$11,$F511=Graphique!$A$2,$B511=Graphique!$A$1),MAX(P$11:P510)+1,"")</f>
        <v/>
      </c>
      <c r="Q511" s="21" t="str">
        <f>IF(AND($H511=Q$11,$F511=Graphique!$A$2,$B511=Graphique!$A$1),MAX(Q$11:Q510)+1,"")</f>
        <v/>
      </c>
      <c r="R511" s="21" t="str">
        <f>IF(AND($H511=R$11,$F511=Graphique!$A$2,$B511=Graphique!$A$1),MAX(R$11:R510)+1,"")</f>
        <v/>
      </c>
      <c r="S511" s="21" t="str">
        <f>IF(AND($H511=S$11,$F511=Graphique!$A$2,$B511=Graphique!$A$1),MAX(S$11:S510)+1,"")</f>
        <v/>
      </c>
      <c r="T511" s="21" t="str">
        <f>IF(AND($H511=T$11,$F511=Graphique!$A$2,$B511=Graphique!$A$1),MAX(T$11:T510)+1,"")</f>
        <v/>
      </c>
      <c r="U511" s="21" t="str">
        <f>IF(AND($H511=U$11,$F511=Graphique!$A$2,$B511=Graphique!$A$1),MAX(U$11:U510)+1,"")</f>
        <v/>
      </c>
      <c r="V511" s="21" t="str">
        <f>IF(AND($H511=V$11,$F511=Graphique!$A$2,$B511=Graphique!$A$1),MAX(V$11:V510)+1,"")</f>
        <v/>
      </c>
      <c r="W511" s="21" t="str">
        <f>IF(AND($H511=W$11,$F511=Graphique!$A$2,$B511=Graphique!$A$1),MAX(W$11:W510)+1,"")</f>
        <v/>
      </c>
      <c r="X511" s="21" t="str">
        <f>IF(AND($H511=X$11,$F511=Graphique!$A$2,$B511=Graphique!$A$1),MAX(X$11:X510)+1,"")</f>
        <v/>
      </c>
      <c r="Y511" s="21" t="str">
        <f>IF(AND($H511=Y$11,$F511=Graphique!$A$2,$B511=Graphique!$A$1),MAX(Y$11:Y510)+1,"")</f>
        <v/>
      </c>
      <c r="Z511" s="21" t="str">
        <f>IF(AND($H511=Z$11,$F511=Graphique!$A$2,$B511=Graphique!$A$1),MAX(Z$11:Z510)+1,"")</f>
        <v/>
      </c>
      <c r="AA511" s="21" t="str">
        <f>IF(AND($H511=AA$11,$F511=Graphique!$A$2,$B511=Graphique!$A$1),MAX(AA$11:AA510)+1,"")</f>
        <v/>
      </c>
      <c r="AB511" s="21" t="str">
        <f>IF(AND($H511=AB$11,$F511=Graphique!$A$2,$B511=Graphique!$A$1),MAX(AB$11:AB510)+1,"")</f>
        <v/>
      </c>
      <c r="AC511" s="21" t="str">
        <f>IF(AND($H511=AC$11,$F511=Graphique!$A$2,$B511=Graphique!$A$1),MAX(AC$11:AC510)+1,"")</f>
        <v/>
      </c>
    </row>
    <row r="512" spans="1:29" ht="15.75" x14ac:dyDescent="0.25">
      <c r="A512" s="14"/>
      <c r="B512" s="14" t="s">
        <v>168</v>
      </c>
      <c r="C512" s="14" t="s">
        <v>5</v>
      </c>
      <c r="D512" s="14" t="s">
        <v>169</v>
      </c>
      <c r="E512" s="14">
        <v>7.0000000000000007E-2</v>
      </c>
      <c r="F512" s="14" t="s">
        <v>83</v>
      </c>
      <c r="G512" s="14" t="s">
        <v>87</v>
      </c>
      <c r="H512" s="27" t="s">
        <v>55</v>
      </c>
      <c r="I512" s="28" t="s">
        <v>56</v>
      </c>
      <c r="J512" s="22">
        <v>1</v>
      </c>
      <c r="K512" s="28">
        <v>100</v>
      </c>
      <c r="L512" s="33" t="s">
        <v>167</v>
      </c>
      <c r="M512" s="20"/>
      <c r="N512" s="20"/>
      <c r="O512" s="16" t="e">
        <v>#VALUE!</v>
      </c>
      <c r="P512" s="21" t="str">
        <f>IF(AND($H512=P$11,$F512=Graphique!$A$2,$B512=Graphique!$A$1),MAX(P$11:P511)+1,"")</f>
        <v/>
      </c>
      <c r="Q512" s="21" t="str">
        <f>IF(AND($H512=Q$11,$F512=Graphique!$A$2,$B512=Graphique!$A$1),MAX(Q$11:Q511)+1,"")</f>
        <v/>
      </c>
      <c r="R512" s="21" t="str">
        <f>IF(AND($H512=R$11,$F512=Graphique!$A$2,$B512=Graphique!$A$1),MAX(R$11:R511)+1,"")</f>
        <v/>
      </c>
      <c r="S512" s="21" t="str">
        <f>IF(AND($H512=S$11,$F512=Graphique!$A$2,$B512=Graphique!$A$1),MAX(S$11:S511)+1,"")</f>
        <v/>
      </c>
      <c r="T512" s="21" t="str">
        <f>IF(AND($H512=T$11,$F512=Graphique!$A$2,$B512=Graphique!$A$1),MAX(T$11:T511)+1,"")</f>
        <v/>
      </c>
      <c r="U512" s="21" t="str">
        <f>IF(AND($H512=U$11,$F512=Graphique!$A$2,$B512=Graphique!$A$1),MAX(U$11:U511)+1,"")</f>
        <v/>
      </c>
      <c r="V512" s="21">
        <f>IF(AND($H512=V$11,$F512=Graphique!$A$2,$B512=Graphique!$A$1),MAX(V$11:V511)+1,"")</f>
        <v>1</v>
      </c>
      <c r="W512" s="21" t="str">
        <f>IF(AND($H512=W$11,$F512=Graphique!$A$2,$B512=Graphique!$A$1),MAX(W$11:W511)+1,"")</f>
        <v/>
      </c>
      <c r="X512" s="21" t="str">
        <f>IF(AND($H512=X$11,$F512=Graphique!$A$2,$B512=Graphique!$A$1),MAX(X$11:X511)+1,"")</f>
        <v/>
      </c>
      <c r="Y512" s="21" t="str">
        <f>IF(AND($H512=Y$11,$F512=Graphique!$A$2,$B512=Graphique!$A$1),MAX(Y$11:Y511)+1,"")</f>
        <v/>
      </c>
      <c r="Z512" s="21" t="str">
        <f>IF(AND($H512=Z$11,$F512=Graphique!$A$2,$B512=Graphique!$A$1),MAX(Z$11:Z511)+1,"")</f>
        <v/>
      </c>
      <c r="AA512" s="21" t="str">
        <f>IF(AND($H512=AA$11,$F512=Graphique!$A$2,$B512=Graphique!$A$1),MAX(AA$11:AA511)+1,"")</f>
        <v/>
      </c>
      <c r="AB512" s="21" t="str">
        <f>IF(AND($H512=AB$11,$F512=Graphique!$A$2,$B512=Graphique!$A$1),MAX(AB$11:AB511)+1,"")</f>
        <v/>
      </c>
      <c r="AC512" s="21" t="str">
        <f>IF(AND($H512=AC$11,$F512=Graphique!$A$2,$B512=Graphique!$A$1),MAX(AC$11:AC511)+1,"")</f>
        <v/>
      </c>
    </row>
    <row r="513" spans="1:29" ht="15.75" x14ac:dyDescent="0.25">
      <c r="A513" s="14"/>
      <c r="B513" s="14" t="s">
        <v>168</v>
      </c>
      <c r="C513" s="14" t="s">
        <v>5</v>
      </c>
      <c r="D513" s="14" t="s">
        <v>169</v>
      </c>
      <c r="E513" s="14">
        <v>7.0000000000000007E-2</v>
      </c>
      <c r="F513" s="14" t="s">
        <v>84</v>
      </c>
      <c r="G513" s="14" t="s">
        <v>86</v>
      </c>
      <c r="H513" s="165" t="s">
        <v>57</v>
      </c>
      <c r="I513" s="99" t="s">
        <v>58</v>
      </c>
      <c r="J513" s="100">
        <v>1</v>
      </c>
      <c r="K513" s="99">
        <v>100</v>
      </c>
      <c r="L513" s="170">
        <v>113</v>
      </c>
      <c r="M513" s="102"/>
      <c r="N513" s="102"/>
      <c r="O513" s="166">
        <v>0</v>
      </c>
      <c r="P513" s="21" t="str">
        <f>IF(AND($H513=P$11,$F513=Graphique!$A$2,$B513=Graphique!$A$1),MAX(P$11:P512)+1,"")</f>
        <v/>
      </c>
      <c r="Q513" s="21" t="str">
        <f>IF(AND($H513=Q$11,$F513=Graphique!$A$2,$B513=Graphique!$A$1),MAX(Q$11:Q512)+1,"")</f>
        <v/>
      </c>
      <c r="R513" s="21" t="str">
        <f>IF(AND($H513=R$11,$F513=Graphique!$A$2,$B513=Graphique!$A$1),MAX(R$11:R512)+1,"")</f>
        <v/>
      </c>
      <c r="S513" s="21" t="str">
        <f>IF(AND($H513=S$11,$F513=Graphique!$A$2,$B513=Graphique!$A$1),MAX(S$11:S512)+1,"")</f>
        <v/>
      </c>
      <c r="T513" s="21" t="str">
        <f>IF(AND($H513=T$11,$F513=Graphique!$A$2,$B513=Graphique!$A$1),MAX(T$11:T512)+1,"")</f>
        <v/>
      </c>
      <c r="U513" s="21" t="str">
        <f>IF(AND($H513=U$11,$F513=Graphique!$A$2,$B513=Graphique!$A$1),MAX(U$11:U512)+1,"")</f>
        <v/>
      </c>
      <c r="V513" s="21" t="str">
        <f>IF(AND($H513=V$11,$F513=Graphique!$A$2,$B513=Graphique!$A$1),MAX(V$11:V512)+1,"")</f>
        <v/>
      </c>
      <c r="W513" s="21" t="str">
        <f>IF(AND($H513=W$11,$F513=Graphique!$A$2,$B513=Graphique!$A$1),MAX(W$11:W512)+1,"")</f>
        <v/>
      </c>
      <c r="X513" s="21" t="str">
        <f>IF(AND($H513=X$11,$F513=Graphique!$A$2,$B513=Graphique!$A$1),MAX(X$11:X512)+1,"")</f>
        <v/>
      </c>
      <c r="Y513" s="21" t="str">
        <f>IF(AND($H513=Y$11,$F513=Graphique!$A$2,$B513=Graphique!$A$1),MAX(Y$11:Y512)+1,"")</f>
        <v/>
      </c>
      <c r="Z513" s="21" t="str">
        <f>IF(AND($H513=Z$11,$F513=Graphique!$A$2,$B513=Graphique!$A$1),MAX(Z$11:Z512)+1,"")</f>
        <v/>
      </c>
      <c r="AA513" s="21" t="str">
        <f>IF(AND($H513=AA$11,$F513=Graphique!$A$2,$B513=Graphique!$A$1),MAX(AA$11:AA512)+1,"")</f>
        <v/>
      </c>
      <c r="AB513" s="21" t="str">
        <f>IF(AND($H513=AB$11,$F513=Graphique!$A$2,$B513=Graphique!$A$1),MAX(AB$11:AB512)+1,"")</f>
        <v/>
      </c>
      <c r="AC513" s="21" t="str">
        <f>IF(AND($H513=AC$11,$F513=Graphique!$A$2,$B513=Graphique!$A$1),MAX(AC$11:AC512)+1,"")</f>
        <v/>
      </c>
    </row>
    <row r="514" spans="1:29" ht="15.75" x14ac:dyDescent="0.25">
      <c r="A514" s="14"/>
      <c r="B514" s="14" t="s">
        <v>168</v>
      </c>
      <c r="C514" s="14" t="s">
        <v>5</v>
      </c>
      <c r="D514" s="14" t="s">
        <v>169</v>
      </c>
      <c r="E514" s="14">
        <v>7.0000000000000007E-2</v>
      </c>
      <c r="F514" s="14" t="s">
        <v>84</v>
      </c>
      <c r="G514" s="14" t="s">
        <v>85</v>
      </c>
      <c r="H514" s="165" t="s">
        <v>57</v>
      </c>
      <c r="I514" s="99" t="s">
        <v>76</v>
      </c>
      <c r="J514" s="103">
        <v>0.5</v>
      </c>
      <c r="K514" s="99">
        <v>50</v>
      </c>
      <c r="L514" s="170">
        <v>70</v>
      </c>
      <c r="M514" s="102"/>
      <c r="N514" s="102"/>
      <c r="O514" s="166">
        <v>70</v>
      </c>
      <c r="P514" s="21" t="str">
        <f>IF(AND($H514=P$11,$F514=Graphique!$A$2,$B514=Graphique!$A$1),MAX(P$11:P513)+1,"")</f>
        <v/>
      </c>
      <c r="Q514" s="21" t="str">
        <f>IF(AND($H514=Q$11,$F514=Graphique!$A$2,$B514=Graphique!$A$1),MAX(Q$11:Q513)+1,"")</f>
        <v/>
      </c>
      <c r="R514" s="21" t="str">
        <f>IF(AND($H514=R$11,$F514=Graphique!$A$2,$B514=Graphique!$A$1),MAX(R$11:R513)+1,"")</f>
        <v/>
      </c>
      <c r="S514" s="21" t="str">
        <f>IF(AND($H514=S$11,$F514=Graphique!$A$2,$B514=Graphique!$A$1),MAX(S$11:S513)+1,"")</f>
        <v/>
      </c>
      <c r="T514" s="21" t="str">
        <f>IF(AND($H514=T$11,$F514=Graphique!$A$2,$B514=Graphique!$A$1),MAX(T$11:T513)+1,"")</f>
        <v/>
      </c>
      <c r="U514" s="21" t="str">
        <f>IF(AND($H514=U$11,$F514=Graphique!$A$2,$B514=Graphique!$A$1),MAX(U$11:U513)+1,"")</f>
        <v/>
      </c>
      <c r="V514" s="21" t="str">
        <f>IF(AND($H514=V$11,$F514=Graphique!$A$2,$B514=Graphique!$A$1),MAX(V$11:V513)+1,"")</f>
        <v/>
      </c>
      <c r="W514" s="21" t="str">
        <f>IF(AND($H514=W$11,$F514=Graphique!$A$2,$B514=Graphique!$A$1),MAX(W$11:W513)+1,"")</f>
        <v/>
      </c>
      <c r="X514" s="21" t="str">
        <f>IF(AND($H514=X$11,$F514=Graphique!$A$2,$B514=Graphique!$A$1),MAX(X$11:X513)+1,"")</f>
        <v/>
      </c>
      <c r="Y514" s="21" t="str">
        <f>IF(AND($H514=Y$11,$F514=Graphique!$A$2,$B514=Graphique!$A$1),MAX(Y$11:Y513)+1,"")</f>
        <v/>
      </c>
      <c r="Z514" s="21" t="str">
        <f>IF(AND($H514=Z$11,$F514=Graphique!$A$2,$B514=Graphique!$A$1),MAX(Z$11:Z513)+1,"")</f>
        <v/>
      </c>
      <c r="AA514" s="21" t="str">
        <f>IF(AND($H514=AA$11,$F514=Graphique!$A$2,$B514=Graphique!$A$1),MAX(AA$11:AA513)+1,"")</f>
        <v/>
      </c>
      <c r="AB514" s="21" t="str">
        <f>IF(AND($H514=AB$11,$F514=Graphique!$A$2,$B514=Graphique!$A$1),MAX(AB$11:AB513)+1,"")</f>
        <v/>
      </c>
      <c r="AC514" s="21" t="str">
        <f>IF(AND($H514=AC$11,$F514=Graphique!$A$2,$B514=Graphique!$A$1),MAX(AC$11:AC513)+1,"")</f>
        <v/>
      </c>
    </row>
    <row r="515" spans="1:29" ht="15.75" x14ac:dyDescent="0.25">
      <c r="A515" s="14"/>
      <c r="B515" s="14" t="s">
        <v>168</v>
      </c>
      <c r="C515" s="14" t="s">
        <v>5</v>
      </c>
      <c r="D515" s="14" t="s">
        <v>169</v>
      </c>
      <c r="E515" s="14">
        <v>7.0000000000000007E-2</v>
      </c>
      <c r="F515" s="14" t="s">
        <v>84</v>
      </c>
      <c r="G515" s="14" t="s">
        <v>85</v>
      </c>
      <c r="H515" s="165" t="s">
        <v>57</v>
      </c>
      <c r="I515" s="99" t="s">
        <v>59</v>
      </c>
      <c r="J515" s="100">
        <v>1</v>
      </c>
      <c r="K515" s="99">
        <v>100</v>
      </c>
      <c r="L515" s="170">
        <v>100</v>
      </c>
      <c r="M515" s="102"/>
      <c r="N515" s="102"/>
      <c r="O515" s="166">
        <v>0</v>
      </c>
      <c r="P515" s="21" t="str">
        <f>IF(AND($H515=P$11,$F515=Graphique!$A$2,$B515=Graphique!$A$1),MAX(P$11:P514)+1,"")</f>
        <v/>
      </c>
      <c r="Q515" s="21" t="str">
        <f>IF(AND($H515=Q$11,$F515=Graphique!$A$2,$B515=Graphique!$A$1),MAX(Q$11:Q514)+1,"")</f>
        <v/>
      </c>
      <c r="R515" s="21" t="str">
        <f>IF(AND($H515=R$11,$F515=Graphique!$A$2,$B515=Graphique!$A$1),MAX(R$11:R514)+1,"")</f>
        <v/>
      </c>
      <c r="S515" s="21" t="str">
        <f>IF(AND($H515=S$11,$F515=Graphique!$A$2,$B515=Graphique!$A$1),MAX(S$11:S514)+1,"")</f>
        <v/>
      </c>
      <c r="T515" s="21" t="str">
        <f>IF(AND($H515=T$11,$F515=Graphique!$A$2,$B515=Graphique!$A$1),MAX(T$11:T514)+1,"")</f>
        <v/>
      </c>
      <c r="U515" s="21" t="str">
        <f>IF(AND($H515=U$11,$F515=Graphique!$A$2,$B515=Graphique!$A$1),MAX(U$11:U514)+1,"")</f>
        <v/>
      </c>
      <c r="V515" s="21" t="str">
        <f>IF(AND($H515=V$11,$F515=Graphique!$A$2,$B515=Graphique!$A$1),MAX(V$11:V514)+1,"")</f>
        <v/>
      </c>
      <c r="W515" s="21" t="str">
        <f>IF(AND($H515=W$11,$F515=Graphique!$A$2,$B515=Graphique!$A$1),MAX(W$11:W514)+1,"")</f>
        <v/>
      </c>
      <c r="X515" s="21" t="str">
        <f>IF(AND($H515=X$11,$F515=Graphique!$A$2,$B515=Graphique!$A$1),MAX(X$11:X514)+1,"")</f>
        <v/>
      </c>
      <c r="Y515" s="21" t="str">
        <f>IF(AND($H515=Y$11,$F515=Graphique!$A$2,$B515=Graphique!$A$1),MAX(Y$11:Y514)+1,"")</f>
        <v/>
      </c>
      <c r="Z515" s="21" t="str">
        <f>IF(AND($H515=Z$11,$F515=Graphique!$A$2,$B515=Graphique!$A$1),MAX(Z$11:Z514)+1,"")</f>
        <v/>
      </c>
      <c r="AA515" s="21" t="str">
        <f>IF(AND($H515=AA$11,$F515=Graphique!$A$2,$B515=Graphique!$A$1),MAX(AA$11:AA514)+1,"")</f>
        <v/>
      </c>
      <c r="AB515" s="21" t="str">
        <f>IF(AND($H515=AB$11,$F515=Graphique!$A$2,$B515=Graphique!$A$1),MAX(AB$11:AB514)+1,"")</f>
        <v/>
      </c>
      <c r="AC515" s="21" t="str">
        <f>IF(AND($H515=AC$11,$F515=Graphique!$A$2,$B515=Graphique!$A$1),MAX(AC$11:AC514)+1,"")</f>
        <v/>
      </c>
    </row>
    <row r="516" spans="1:29" ht="15.75" x14ac:dyDescent="0.25">
      <c r="A516" s="14"/>
      <c r="B516" s="14" t="s">
        <v>168</v>
      </c>
      <c r="C516" s="14" t="s">
        <v>5</v>
      </c>
      <c r="D516" s="14" t="s">
        <v>169</v>
      </c>
      <c r="E516" s="14">
        <v>7.0000000000000007E-2</v>
      </c>
      <c r="F516" s="14" t="s">
        <v>84</v>
      </c>
      <c r="G516" s="14" t="s">
        <v>86</v>
      </c>
      <c r="H516" s="188" t="s">
        <v>71</v>
      </c>
      <c r="I516" s="172" t="s">
        <v>72</v>
      </c>
      <c r="J516" s="177">
        <v>0.75</v>
      </c>
      <c r="K516" s="172">
        <v>80</v>
      </c>
      <c r="L516" s="191">
        <v>106</v>
      </c>
      <c r="M516" s="175"/>
      <c r="N516" s="175"/>
      <c r="O516" s="176">
        <v>106</v>
      </c>
      <c r="P516" s="21" t="str">
        <f>IF(AND($H516=P$11,$F516=Graphique!$A$2,$B516=Graphique!$A$1),MAX(P$11:P515)+1,"")</f>
        <v/>
      </c>
      <c r="Q516" s="21" t="str">
        <f>IF(AND($H516=Q$11,$F516=Graphique!$A$2,$B516=Graphique!$A$1),MAX(Q$11:Q515)+1,"")</f>
        <v/>
      </c>
      <c r="R516" s="21" t="str">
        <f>IF(AND($H516=R$11,$F516=Graphique!$A$2,$B516=Graphique!$A$1),MAX(R$11:R515)+1,"")</f>
        <v/>
      </c>
      <c r="S516" s="21" t="str">
        <f>IF(AND($H516=S$11,$F516=Graphique!$A$2,$B516=Graphique!$A$1),MAX(S$11:S515)+1,"")</f>
        <v/>
      </c>
      <c r="T516" s="21" t="str">
        <f>IF(AND($H516=T$11,$F516=Graphique!$A$2,$B516=Graphique!$A$1),MAX(T$11:T515)+1,"")</f>
        <v/>
      </c>
      <c r="U516" s="21" t="str">
        <f>IF(AND($H516=U$11,$F516=Graphique!$A$2,$B516=Graphique!$A$1),MAX(U$11:U515)+1,"")</f>
        <v/>
      </c>
      <c r="V516" s="21" t="str">
        <f>IF(AND($H516=V$11,$F516=Graphique!$A$2,$B516=Graphique!$A$1),MAX(V$11:V515)+1,"")</f>
        <v/>
      </c>
      <c r="W516" s="21" t="str">
        <f>IF(AND($H516=W$11,$F516=Graphique!$A$2,$B516=Graphique!$A$1),MAX(W$11:W515)+1,"")</f>
        <v/>
      </c>
      <c r="X516" s="21" t="str">
        <f>IF(AND($H516=X$11,$F516=Graphique!$A$2,$B516=Graphique!$A$1),MAX(X$11:X515)+1,"")</f>
        <v/>
      </c>
      <c r="Y516" s="21" t="str">
        <f>IF(AND($H516=Y$11,$F516=Graphique!$A$2,$B516=Graphique!$A$1),MAX(Y$11:Y515)+1,"")</f>
        <v/>
      </c>
      <c r="Z516" s="21" t="str">
        <f>IF(AND($H516=Z$11,$F516=Graphique!$A$2,$B516=Graphique!$A$1),MAX(Z$11:Z515)+1,"")</f>
        <v/>
      </c>
      <c r="AA516" s="21" t="str">
        <f>IF(AND($H516=AA$11,$F516=Graphique!$A$2,$B516=Graphique!$A$1),MAX(AA$11:AA515)+1,"")</f>
        <v/>
      </c>
      <c r="AB516" s="21" t="str">
        <f>IF(AND($H516=AB$11,$F516=Graphique!$A$2,$B516=Graphique!$A$1),MAX(AB$11:AB515)+1,"")</f>
        <v/>
      </c>
      <c r="AC516" s="21" t="str">
        <f>IF(AND($H516=AC$11,$F516=Graphique!$A$2,$B516=Graphique!$A$1),MAX(AC$11:AC515)+1,"")</f>
        <v/>
      </c>
    </row>
    <row r="517" spans="1:29" ht="15.75" x14ac:dyDescent="0.25">
      <c r="A517" s="14"/>
      <c r="B517" s="14" t="s">
        <v>168</v>
      </c>
      <c r="C517" s="14" t="s">
        <v>5</v>
      </c>
      <c r="D517" s="14" t="s">
        <v>169</v>
      </c>
      <c r="E517" s="14">
        <v>7.0000000000000007E-2</v>
      </c>
      <c r="F517" s="14" t="s">
        <v>84</v>
      </c>
      <c r="G517" s="14" t="s">
        <v>86</v>
      </c>
      <c r="H517" s="188" t="s">
        <v>71</v>
      </c>
      <c r="I517" s="172" t="s">
        <v>73</v>
      </c>
      <c r="J517" s="177">
        <v>0.5</v>
      </c>
      <c r="K517" s="172">
        <v>50</v>
      </c>
      <c r="L517" s="191">
        <v>79</v>
      </c>
      <c r="M517" s="175"/>
      <c r="N517" s="175"/>
      <c r="O517" s="176">
        <v>79</v>
      </c>
      <c r="P517" s="21" t="str">
        <f>IF(AND($H517=P$11,$F517=Graphique!$A$2,$B517=Graphique!$A$1),MAX(P$11:P516)+1,"")</f>
        <v/>
      </c>
      <c r="Q517" s="21" t="str">
        <f>IF(AND($H517=Q$11,$F517=Graphique!$A$2,$B517=Graphique!$A$1),MAX(Q$11:Q516)+1,"")</f>
        <v/>
      </c>
      <c r="R517" s="21" t="str">
        <f>IF(AND($H517=R$11,$F517=Graphique!$A$2,$B517=Graphique!$A$1),MAX(R$11:R516)+1,"")</f>
        <v/>
      </c>
      <c r="S517" s="21" t="str">
        <f>IF(AND($H517=S$11,$F517=Graphique!$A$2,$B517=Graphique!$A$1),MAX(S$11:S516)+1,"")</f>
        <v/>
      </c>
      <c r="T517" s="21" t="str">
        <f>IF(AND($H517=T$11,$F517=Graphique!$A$2,$B517=Graphique!$A$1),MAX(T$11:T516)+1,"")</f>
        <v/>
      </c>
      <c r="U517" s="21" t="str">
        <f>IF(AND($H517=U$11,$F517=Graphique!$A$2,$B517=Graphique!$A$1),MAX(U$11:U516)+1,"")</f>
        <v/>
      </c>
      <c r="V517" s="21" t="str">
        <f>IF(AND($H517=V$11,$F517=Graphique!$A$2,$B517=Graphique!$A$1),MAX(V$11:V516)+1,"")</f>
        <v/>
      </c>
      <c r="W517" s="21" t="str">
        <f>IF(AND($H517=W$11,$F517=Graphique!$A$2,$B517=Graphique!$A$1),MAX(W$11:W516)+1,"")</f>
        <v/>
      </c>
      <c r="X517" s="21" t="str">
        <f>IF(AND($H517=X$11,$F517=Graphique!$A$2,$B517=Graphique!$A$1),MAX(X$11:X516)+1,"")</f>
        <v/>
      </c>
      <c r="Y517" s="21" t="str">
        <f>IF(AND($H517=Y$11,$F517=Graphique!$A$2,$B517=Graphique!$A$1),MAX(Y$11:Y516)+1,"")</f>
        <v/>
      </c>
      <c r="Z517" s="21" t="str">
        <f>IF(AND($H517=Z$11,$F517=Graphique!$A$2,$B517=Graphique!$A$1),MAX(Z$11:Z516)+1,"")</f>
        <v/>
      </c>
      <c r="AA517" s="21" t="str">
        <f>IF(AND($H517=AA$11,$F517=Graphique!$A$2,$B517=Graphique!$A$1),MAX(AA$11:AA516)+1,"")</f>
        <v/>
      </c>
      <c r="AB517" s="21" t="str">
        <f>IF(AND($H517=AB$11,$F517=Graphique!$A$2,$B517=Graphique!$A$1),MAX(AB$11:AB516)+1,"")</f>
        <v/>
      </c>
      <c r="AC517" s="21" t="str">
        <f>IF(AND($H517=AC$11,$F517=Graphique!$A$2,$B517=Graphique!$A$1),MAX(AC$11:AC516)+1,"")</f>
        <v/>
      </c>
    </row>
    <row r="518" spans="1:29" ht="15.75" x14ac:dyDescent="0.25">
      <c r="A518" s="14"/>
      <c r="B518" s="14" t="s">
        <v>168</v>
      </c>
      <c r="C518" s="14" t="s">
        <v>5</v>
      </c>
      <c r="D518" s="14" t="s">
        <v>169</v>
      </c>
      <c r="E518" s="14">
        <v>7.0000000000000007E-2</v>
      </c>
      <c r="F518" s="14" t="s">
        <v>83</v>
      </c>
      <c r="G518" s="14" t="s">
        <v>86</v>
      </c>
      <c r="H518" s="197" t="s">
        <v>60</v>
      </c>
      <c r="I518" s="198" t="s">
        <v>69</v>
      </c>
      <c r="J518" s="194">
        <v>1</v>
      </c>
      <c r="K518" s="198">
        <v>100</v>
      </c>
      <c r="L518" s="204" t="s">
        <v>167</v>
      </c>
      <c r="M518" s="199"/>
      <c r="N518" s="199"/>
      <c r="O518" s="200" t="e">
        <v>#VALUE!</v>
      </c>
      <c r="P518" s="21" t="str">
        <f>IF(AND($H518=P$11,$F518=Graphique!$A$2,$B518=Graphique!$A$1),MAX(P$11:P517)+1,"")</f>
        <v/>
      </c>
      <c r="Q518" s="21" t="str">
        <f>IF(AND($H518=Q$11,$F518=Graphique!$A$2,$B518=Graphique!$A$1),MAX(Q$11:Q517)+1,"")</f>
        <v/>
      </c>
      <c r="R518" s="21" t="str">
        <f>IF(AND($H518=R$11,$F518=Graphique!$A$2,$B518=Graphique!$A$1),MAX(R$11:R517)+1,"")</f>
        <v/>
      </c>
      <c r="S518" s="21" t="str">
        <f>IF(AND($H518=S$11,$F518=Graphique!$A$2,$B518=Graphique!$A$1),MAX(S$11:S517)+1,"")</f>
        <v/>
      </c>
      <c r="T518" s="21" t="str">
        <f>IF(AND($H518=T$11,$F518=Graphique!$A$2,$B518=Graphique!$A$1),MAX(T$11:T517)+1,"")</f>
        <v/>
      </c>
      <c r="U518" s="21" t="str">
        <f>IF(AND($H518=U$11,$F518=Graphique!$A$2,$B518=Graphique!$A$1),MAX(U$11:U517)+1,"")</f>
        <v/>
      </c>
      <c r="V518" s="21" t="str">
        <f>IF(AND($H518=V$11,$F518=Graphique!$A$2,$B518=Graphique!$A$1),MAX(V$11:V517)+1,"")</f>
        <v/>
      </c>
      <c r="W518" s="21" t="str">
        <f>IF(AND($H518=W$11,$F518=Graphique!$A$2,$B518=Graphique!$A$1),MAX(W$11:W517)+1,"")</f>
        <v/>
      </c>
      <c r="X518" s="21" t="str">
        <f>IF(AND($H518=X$11,$F518=Graphique!$A$2,$B518=Graphique!$A$1),MAX(X$11:X517)+1,"")</f>
        <v/>
      </c>
      <c r="Y518" s="21">
        <f>IF(AND($H518=Y$11,$F518=Graphique!$A$2,$B518=Graphique!$A$1),MAX(Y$11:Y517)+1,"")</f>
        <v>1</v>
      </c>
      <c r="Z518" s="21" t="str">
        <f>IF(AND($H518=Z$11,$F518=Graphique!$A$2,$B518=Graphique!$A$1),MAX(Z$11:Z517)+1,"")</f>
        <v/>
      </c>
      <c r="AA518" s="21" t="str">
        <f>IF(AND($H518=AA$11,$F518=Graphique!$A$2,$B518=Graphique!$A$1),MAX(AA$11:AA517)+1,"")</f>
        <v/>
      </c>
      <c r="AB518" s="21" t="str">
        <f>IF(AND($H518=AB$11,$F518=Graphique!$A$2,$B518=Graphique!$A$1),MAX(AB$11:AB517)+1,"")</f>
        <v/>
      </c>
      <c r="AC518" s="21" t="str">
        <f>IF(AND($H518=AC$11,$F518=Graphique!$A$2,$B518=Graphique!$A$1),MAX(AC$11:AC517)+1,"")</f>
        <v/>
      </c>
    </row>
    <row r="519" spans="1:29" ht="15.75" x14ac:dyDescent="0.25">
      <c r="A519" s="14"/>
      <c r="B519" s="14" t="s">
        <v>168</v>
      </c>
      <c r="C519" s="14" t="s">
        <v>5</v>
      </c>
      <c r="D519" s="14" t="s">
        <v>169</v>
      </c>
      <c r="E519" s="14">
        <v>7.0000000000000007E-2</v>
      </c>
      <c r="F519" s="14" t="s">
        <v>83</v>
      </c>
      <c r="G519" s="14" t="s">
        <v>86</v>
      </c>
      <c r="H519" s="197" t="s">
        <v>60</v>
      </c>
      <c r="I519" s="198" t="s">
        <v>61</v>
      </c>
      <c r="J519" s="194">
        <v>1</v>
      </c>
      <c r="K519" s="198">
        <v>100</v>
      </c>
      <c r="L519" s="204" t="s">
        <v>167</v>
      </c>
      <c r="M519" s="199"/>
      <c r="N519" s="199"/>
      <c r="O519" s="200" t="e">
        <v>#VALUE!</v>
      </c>
      <c r="P519" s="21" t="str">
        <f>IF(AND($H519=P$11,$F519=Graphique!$A$2,$B519=Graphique!$A$1),MAX(P$11:P518)+1,"")</f>
        <v/>
      </c>
      <c r="Q519" s="21" t="str">
        <f>IF(AND($H519=Q$11,$F519=Graphique!$A$2,$B519=Graphique!$A$1),MAX(Q$11:Q518)+1,"")</f>
        <v/>
      </c>
      <c r="R519" s="21" t="str">
        <f>IF(AND($H519=R$11,$F519=Graphique!$A$2,$B519=Graphique!$A$1),MAX(R$11:R518)+1,"")</f>
        <v/>
      </c>
      <c r="S519" s="21" t="str">
        <f>IF(AND($H519=S$11,$F519=Graphique!$A$2,$B519=Graphique!$A$1),MAX(S$11:S518)+1,"")</f>
        <v/>
      </c>
      <c r="T519" s="21" t="str">
        <f>IF(AND($H519=T$11,$F519=Graphique!$A$2,$B519=Graphique!$A$1),MAX(T$11:T518)+1,"")</f>
        <v/>
      </c>
      <c r="U519" s="21" t="str">
        <f>IF(AND($H519=U$11,$F519=Graphique!$A$2,$B519=Graphique!$A$1),MAX(U$11:U518)+1,"")</f>
        <v/>
      </c>
      <c r="V519" s="21" t="str">
        <f>IF(AND($H519=V$11,$F519=Graphique!$A$2,$B519=Graphique!$A$1),MAX(V$11:V518)+1,"")</f>
        <v/>
      </c>
      <c r="W519" s="21" t="str">
        <f>IF(AND($H519=W$11,$F519=Graphique!$A$2,$B519=Graphique!$A$1),MAX(W$11:W518)+1,"")</f>
        <v/>
      </c>
      <c r="X519" s="21" t="str">
        <f>IF(AND($H519=X$11,$F519=Graphique!$A$2,$B519=Graphique!$A$1),MAX(X$11:X518)+1,"")</f>
        <v/>
      </c>
      <c r="Y519" s="21">
        <f>IF(AND($H519=Y$11,$F519=Graphique!$A$2,$B519=Graphique!$A$1),MAX(Y$11:Y518)+1,"")</f>
        <v>2</v>
      </c>
      <c r="Z519" s="21" t="str">
        <f>IF(AND($H519=Z$11,$F519=Graphique!$A$2,$B519=Graphique!$A$1),MAX(Z$11:Z518)+1,"")</f>
        <v/>
      </c>
      <c r="AA519" s="21" t="str">
        <f>IF(AND($H519=AA$11,$F519=Graphique!$A$2,$B519=Graphique!$A$1),MAX(AA$11:AA518)+1,"")</f>
        <v/>
      </c>
      <c r="AB519" s="21" t="str">
        <f>IF(AND($H519=AB$11,$F519=Graphique!$A$2,$B519=Graphique!$A$1),MAX(AB$11:AB518)+1,"")</f>
        <v/>
      </c>
      <c r="AC519" s="21" t="str">
        <f>IF(AND($H519=AC$11,$F519=Graphique!$A$2,$B519=Graphique!$A$1),MAX(AC$11:AC518)+1,"")</f>
        <v/>
      </c>
    </row>
    <row r="520" spans="1:29" ht="15.75" x14ac:dyDescent="0.25">
      <c r="A520" s="14">
        <v>23659</v>
      </c>
      <c r="B520" s="14" t="s">
        <v>175</v>
      </c>
      <c r="C520" s="14" t="s">
        <v>176</v>
      </c>
      <c r="D520" s="14" t="s">
        <v>177</v>
      </c>
      <c r="E520" s="14">
        <v>0.18</v>
      </c>
      <c r="F520" s="14" t="s">
        <v>83</v>
      </c>
      <c r="G520" s="14" t="s">
        <v>85</v>
      </c>
      <c r="H520" s="36" t="s">
        <v>17</v>
      </c>
      <c r="I520" s="37" t="s">
        <v>187</v>
      </c>
      <c r="J520" s="38">
        <v>2</v>
      </c>
      <c r="K520" s="39">
        <v>200</v>
      </c>
      <c r="L520" s="40">
        <v>619</v>
      </c>
      <c r="M520" s="40"/>
      <c r="N520" s="40"/>
      <c r="O520" s="40">
        <v>0</v>
      </c>
      <c r="P520" s="21" t="str">
        <f>IF(AND($H520=P$11,$F520=Graphique!$A$2,$B520=Graphique!$A$1),MAX(P$11:P519)+1,"")</f>
        <v/>
      </c>
      <c r="Q520" s="21" t="str">
        <f>IF(AND($H520=Q$11,$F520=Graphique!$A$2,$B520=Graphique!$A$1),MAX(Q$11:Q519)+1,"")</f>
        <v/>
      </c>
      <c r="R520" s="21" t="str">
        <f>IF(AND($H520=R$11,$F520=Graphique!$A$2,$B520=Graphique!$A$1),MAX(R$11:R519)+1,"")</f>
        <v/>
      </c>
      <c r="S520" s="21" t="str">
        <f>IF(AND($H520=S$11,$F520=Graphique!$A$2,$B520=Graphique!$A$1),MAX(S$11:S519)+1,"")</f>
        <v/>
      </c>
      <c r="T520" s="21" t="str">
        <f>IF(AND($H520=T$11,$F520=Graphique!$A$2,$B520=Graphique!$A$1),MAX(T$11:T519)+1,"")</f>
        <v/>
      </c>
      <c r="U520" s="21" t="str">
        <f>IF(AND($H520=U$11,$F520=Graphique!$A$2,$B520=Graphique!$A$1),MAX(U$11:U519)+1,"")</f>
        <v/>
      </c>
      <c r="V520" s="21" t="str">
        <f>IF(AND($H520=V$11,$F520=Graphique!$A$2,$B520=Graphique!$A$1),MAX(V$11:V519)+1,"")</f>
        <v/>
      </c>
      <c r="W520" s="21" t="str">
        <f>IF(AND($H520=W$11,$F520=Graphique!$A$2,$B520=Graphique!$A$1),MAX(W$11:W519)+1,"")</f>
        <v/>
      </c>
      <c r="X520" s="21" t="str">
        <f>IF(AND($H520=X$11,$F520=Graphique!$A$2,$B520=Graphique!$A$1),MAX(X$11:X519)+1,"")</f>
        <v/>
      </c>
      <c r="Y520" s="21" t="str">
        <f>IF(AND($H520=Y$11,$F520=Graphique!$A$2,$B520=Graphique!$A$1),MAX(Y$11:Y519)+1,"")</f>
        <v/>
      </c>
      <c r="Z520" s="21" t="str">
        <f>IF(AND($H520=Z$11,$F520=Graphique!$A$2,$B520=Graphique!$A$1),MAX(Z$11:Z519)+1,"")</f>
        <v/>
      </c>
      <c r="AA520" s="21" t="str">
        <f>IF(AND($H520=AA$11,$F520=Graphique!$A$2,$B520=Graphique!$A$1),MAX(AA$11:AA519)+1,"")</f>
        <v/>
      </c>
      <c r="AB520" s="21" t="str">
        <f>IF(AND($H520=AB$11,$F520=Graphique!$A$2,$B520=Graphique!$A$1),MAX(AB$11:AB519)+1,"")</f>
        <v/>
      </c>
      <c r="AC520" s="21" t="str">
        <f>IF(AND($H520=AC$11,$F520=Graphique!$A$2,$B520=Graphique!$A$1),MAX(AC$11:AC519)+1,"")</f>
        <v/>
      </c>
    </row>
    <row r="521" spans="1:29" ht="15.75" x14ac:dyDescent="0.25">
      <c r="A521" s="14">
        <v>20872</v>
      </c>
      <c r="B521" s="14" t="s">
        <v>175</v>
      </c>
      <c r="C521" s="14" t="s">
        <v>176</v>
      </c>
      <c r="D521" s="14" t="s">
        <v>177</v>
      </c>
      <c r="E521" s="14">
        <v>0.18</v>
      </c>
      <c r="F521" s="14" t="s">
        <v>83</v>
      </c>
      <c r="G521" s="14" t="s">
        <v>85</v>
      </c>
      <c r="H521" s="36" t="s">
        <v>17</v>
      </c>
      <c r="I521" s="37" t="s">
        <v>188</v>
      </c>
      <c r="J521" s="38">
        <v>1</v>
      </c>
      <c r="K521" s="39">
        <v>100</v>
      </c>
      <c r="L521" s="75">
        <v>345</v>
      </c>
      <c r="M521" s="40"/>
      <c r="N521" s="40"/>
      <c r="O521" s="40">
        <v>0</v>
      </c>
      <c r="P521" s="21" t="str">
        <f>IF(AND($H521=P$11,$F521=Graphique!$A$2,$B521=Graphique!$A$1),MAX(P$11:P520)+1,"")</f>
        <v/>
      </c>
      <c r="Q521" s="21" t="str">
        <f>IF(AND($H521=Q$11,$F521=Graphique!$A$2,$B521=Graphique!$A$1),MAX(Q$11:Q520)+1,"")</f>
        <v/>
      </c>
      <c r="R521" s="21" t="str">
        <f>IF(AND($H521=R$11,$F521=Graphique!$A$2,$B521=Graphique!$A$1),MAX(R$11:R520)+1,"")</f>
        <v/>
      </c>
      <c r="S521" s="21" t="str">
        <f>IF(AND($H521=S$11,$F521=Graphique!$A$2,$B521=Graphique!$A$1),MAX(S$11:S520)+1,"")</f>
        <v/>
      </c>
      <c r="T521" s="21" t="str">
        <f>IF(AND($H521=T$11,$F521=Graphique!$A$2,$B521=Graphique!$A$1),MAX(T$11:T520)+1,"")</f>
        <v/>
      </c>
      <c r="U521" s="21" t="str">
        <f>IF(AND($H521=U$11,$F521=Graphique!$A$2,$B521=Graphique!$A$1),MAX(U$11:U520)+1,"")</f>
        <v/>
      </c>
      <c r="V521" s="21" t="str">
        <f>IF(AND($H521=V$11,$F521=Graphique!$A$2,$B521=Graphique!$A$1),MAX(V$11:V520)+1,"")</f>
        <v/>
      </c>
      <c r="W521" s="21" t="str">
        <f>IF(AND($H521=W$11,$F521=Graphique!$A$2,$B521=Graphique!$A$1),MAX(W$11:W520)+1,"")</f>
        <v/>
      </c>
      <c r="X521" s="21" t="str">
        <f>IF(AND($H521=X$11,$F521=Graphique!$A$2,$B521=Graphique!$A$1),MAX(X$11:X520)+1,"")</f>
        <v/>
      </c>
      <c r="Y521" s="21" t="str">
        <f>IF(AND($H521=Y$11,$F521=Graphique!$A$2,$B521=Graphique!$A$1),MAX(Y$11:Y520)+1,"")</f>
        <v/>
      </c>
      <c r="Z521" s="21" t="str">
        <f>IF(AND($H521=Z$11,$F521=Graphique!$A$2,$B521=Graphique!$A$1),MAX(Z$11:Z520)+1,"")</f>
        <v/>
      </c>
      <c r="AA521" s="21" t="str">
        <f>IF(AND($H521=AA$11,$F521=Graphique!$A$2,$B521=Graphique!$A$1),MAX(AA$11:AA520)+1,"")</f>
        <v/>
      </c>
      <c r="AB521" s="21" t="str">
        <f>IF(AND($H521=AB$11,$F521=Graphique!$A$2,$B521=Graphique!$A$1),MAX(AB$11:AB520)+1,"")</f>
        <v/>
      </c>
      <c r="AC521" s="21" t="str">
        <f>IF(AND($H521=AC$11,$F521=Graphique!$A$2,$B521=Graphique!$A$1),MAX(AC$11:AC520)+1,"")</f>
        <v/>
      </c>
    </row>
    <row r="522" spans="1:29" ht="15.75" x14ac:dyDescent="0.25">
      <c r="A522" s="14">
        <v>20873</v>
      </c>
      <c r="B522" s="14" t="s">
        <v>175</v>
      </c>
      <c r="C522" s="14" t="s">
        <v>176</v>
      </c>
      <c r="D522" s="14" t="s">
        <v>177</v>
      </c>
      <c r="E522" s="14">
        <v>0.18</v>
      </c>
      <c r="F522" s="14" t="s">
        <v>83</v>
      </c>
      <c r="G522" s="14" t="s">
        <v>85</v>
      </c>
      <c r="H522" s="36" t="s">
        <v>17</v>
      </c>
      <c r="I522" s="37" t="s">
        <v>189</v>
      </c>
      <c r="J522" s="37">
        <v>0.5</v>
      </c>
      <c r="K522" s="41">
        <v>50</v>
      </c>
      <c r="L522" s="65">
        <v>279</v>
      </c>
      <c r="M522" s="65"/>
      <c r="N522" s="65"/>
      <c r="O522" s="40">
        <v>0</v>
      </c>
      <c r="P522" s="21" t="str">
        <f>IF(AND($H522=P$11,$F522=Graphique!$A$2,$B522=Graphique!$A$1),MAX(P$11:P521)+1,"")</f>
        <v/>
      </c>
      <c r="Q522" s="21" t="str">
        <f>IF(AND($H522=Q$11,$F522=Graphique!$A$2,$B522=Graphique!$A$1),MAX(Q$11:Q521)+1,"")</f>
        <v/>
      </c>
      <c r="R522" s="21" t="str">
        <f>IF(AND($H522=R$11,$F522=Graphique!$A$2,$B522=Graphique!$A$1),MAX(R$11:R521)+1,"")</f>
        <v/>
      </c>
      <c r="S522" s="21" t="str">
        <f>IF(AND($H522=S$11,$F522=Graphique!$A$2,$B522=Graphique!$A$1),MAX(S$11:S521)+1,"")</f>
        <v/>
      </c>
      <c r="T522" s="21" t="str">
        <f>IF(AND($H522=T$11,$F522=Graphique!$A$2,$B522=Graphique!$A$1),MAX(T$11:T521)+1,"")</f>
        <v/>
      </c>
      <c r="U522" s="21" t="str">
        <f>IF(AND($H522=U$11,$F522=Graphique!$A$2,$B522=Graphique!$A$1),MAX(U$11:U521)+1,"")</f>
        <v/>
      </c>
      <c r="V522" s="21" t="str">
        <f>IF(AND($H522=V$11,$F522=Graphique!$A$2,$B522=Graphique!$A$1),MAX(V$11:V521)+1,"")</f>
        <v/>
      </c>
      <c r="W522" s="21" t="str">
        <f>IF(AND($H522=W$11,$F522=Graphique!$A$2,$B522=Graphique!$A$1),MAX(W$11:W521)+1,"")</f>
        <v/>
      </c>
      <c r="X522" s="21" t="str">
        <f>IF(AND($H522=X$11,$F522=Graphique!$A$2,$B522=Graphique!$A$1),MAX(X$11:X521)+1,"")</f>
        <v/>
      </c>
      <c r="Y522" s="21" t="str">
        <f>IF(AND($H522=Y$11,$F522=Graphique!$A$2,$B522=Graphique!$A$1),MAX(Y$11:Y521)+1,"")</f>
        <v/>
      </c>
      <c r="Z522" s="21" t="str">
        <f>IF(AND($H522=Z$11,$F522=Graphique!$A$2,$B522=Graphique!$A$1),MAX(Z$11:Z521)+1,"")</f>
        <v/>
      </c>
      <c r="AA522" s="21" t="str">
        <f>IF(AND($H522=AA$11,$F522=Graphique!$A$2,$B522=Graphique!$A$1),MAX(AA$11:AA521)+1,"")</f>
        <v/>
      </c>
      <c r="AB522" s="21" t="str">
        <f>IF(AND($H522=AB$11,$F522=Graphique!$A$2,$B522=Graphique!$A$1),MAX(AB$11:AB521)+1,"")</f>
        <v/>
      </c>
      <c r="AC522" s="21" t="str">
        <f>IF(AND($H522=AC$11,$F522=Graphique!$A$2,$B522=Graphique!$A$1),MAX(AC$11:AC521)+1,"")</f>
        <v/>
      </c>
    </row>
    <row r="523" spans="1:29" ht="15.75" x14ac:dyDescent="0.25">
      <c r="A523" s="14">
        <v>34656</v>
      </c>
      <c r="B523" s="14" t="s">
        <v>175</v>
      </c>
      <c r="C523" s="14" t="s">
        <v>176</v>
      </c>
      <c r="D523" s="14" t="s">
        <v>177</v>
      </c>
      <c r="E523" s="14">
        <v>0.18</v>
      </c>
      <c r="F523" s="14" t="s">
        <v>83</v>
      </c>
      <c r="G523" s="14" t="s">
        <v>85</v>
      </c>
      <c r="H523" s="36" t="s">
        <v>17</v>
      </c>
      <c r="I523" s="37" t="s">
        <v>190</v>
      </c>
      <c r="J523" s="37">
        <v>0.75</v>
      </c>
      <c r="K523" s="41">
        <v>75</v>
      </c>
      <c r="L523" s="65">
        <v>279</v>
      </c>
      <c r="M523" s="65"/>
      <c r="N523" s="65"/>
      <c r="O523" s="40">
        <v>0</v>
      </c>
      <c r="P523" s="21" t="str">
        <f>IF(AND($H523=P$11,$F523=Graphique!$A$2,$B523=Graphique!$A$1),MAX(P$11:P522)+1,"")</f>
        <v/>
      </c>
      <c r="Q523" s="21" t="str">
        <f>IF(AND($H523=Q$11,$F523=Graphique!$A$2,$B523=Graphique!$A$1),MAX(Q$11:Q522)+1,"")</f>
        <v/>
      </c>
      <c r="R523" s="21" t="str">
        <f>IF(AND($H523=R$11,$F523=Graphique!$A$2,$B523=Graphique!$A$1),MAX(R$11:R522)+1,"")</f>
        <v/>
      </c>
      <c r="S523" s="21" t="str">
        <f>IF(AND($H523=S$11,$F523=Graphique!$A$2,$B523=Graphique!$A$1),MAX(S$11:S522)+1,"")</f>
        <v/>
      </c>
      <c r="T523" s="21" t="str">
        <f>IF(AND($H523=T$11,$F523=Graphique!$A$2,$B523=Graphique!$A$1),MAX(T$11:T522)+1,"")</f>
        <v/>
      </c>
      <c r="U523" s="21" t="str">
        <f>IF(AND($H523=U$11,$F523=Graphique!$A$2,$B523=Graphique!$A$1),MAX(U$11:U522)+1,"")</f>
        <v/>
      </c>
      <c r="V523" s="21" t="str">
        <f>IF(AND($H523=V$11,$F523=Graphique!$A$2,$B523=Graphique!$A$1),MAX(V$11:V522)+1,"")</f>
        <v/>
      </c>
      <c r="W523" s="21" t="str">
        <f>IF(AND($H523=W$11,$F523=Graphique!$A$2,$B523=Graphique!$A$1),MAX(W$11:W522)+1,"")</f>
        <v/>
      </c>
      <c r="X523" s="21" t="str">
        <f>IF(AND($H523=X$11,$F523=Graphique!$A$2,$B523=Graphique!$A$1),MAX(X$11:X522)+1,"")</f>
        <v/>
      </c>
      <c r="Y523" s="21" t="str">
        <f>IF(AND($H523=Y$11,$F523=Graphique!$A$2,$B523=Graphique!$A$1),MAX(Y$11:Y522)+1,"")</f>
        <v/>
      </c>
      <c r="Z523" s="21" t="str">
        <f>IF(AND($H523=Z$11,$F523=Graphique!$A$2,$B523=Graphique!$A$1),MAX(Z$11:Z522)+1,"")</f>
        <v/>
      </c>
      <c r="AA523" s="21" t="str">
        <f>IF(AND($H523=AA$11,$F523=Graphique!$A$2,$B523=Graphique!$A$1),MAX(AA$11:AA522)+1,"")</f>
        <v/>
      </c>
      <c r="AB523" s="21" t="str">
        <f>IF(AND($H523=AB$11,$F523=Graphique!$A$2,$B523=Graphique!$A$1),MAX(AB$11:AB522)+1,"")</f>
        <v/>
      </c>
      <c r="AC523" s="21" t="str">
        <f>IF(AND($H523=AC$11,$F523=Graphique!$A$2,$B523=Graphique!$A$1),MAX(AC$11:AC522)+1,"")</f>
        <v/>
      </c>
    </row>
    <row r="524" spans="1:29" ht="15.75" x14ac:dyDescent="0.25">
      <c r="A524" s="14">
        <v>26085</v>
      </c>
      <c r="B524" s="14" t="s">
        <v>175</v>
      </c>
      <c r="C524" s="14" t="s">
        <v>176</v>
      </c>
      <c r="D524" s="14" t="s">
        <v>177</v>
      </c>
      <c r="E524" s="14">
        <v>0.18</v>
      </c>
      <c r="F524" s="14" t="s">
        <v>83</v>
      </c>
      <c r="G524" s="14" t="s">
        <v>86</v>
      </c>
      <c r="H524" s="36" t="s">
        <v>17</v>
      </c>
      <c r="I524" s="37" t="s">
        <v>191</v>
      </c>
      <c r="J524" s="38">
        <v>2</v>
      </c>
      <c r="K524" s="41">
        <v>200</v>
      </c>
      <c r="L524" s="65">
        <v>739</v>
      </c>
      <c r="M524" s="65"/>
      <c r="N524" s="65"/>
      <c r="O524" s="40">
        <v>0</v>
      </c>
      <c r="P524" s="21" t="str">
        <f>IF(AND($H524=P$11,$F524=Graphique!$A$2,$B524=Graphique!$A$1),MAX(P$11:P523)+1,"")</f>
        <v/>
      </c>
      <c r="Q524" s="21" t="str">
        <f>IF(AND($H524=Q$11,$F524=Graphique!$A$2,$B524=Graphique!$A$1),MAX(Q$11:Q523)+1,"")</f>
        <v/>
      </c>
      <c r="R524" s="21" t="str">
        <f>IF(AND($H524=R$11,$F524=Graphique!$A$2,$B524=Graphique!$A$1),MAX(R$11:R523)+1,"")</f>
        <v/>
      </c>
      <c r="S524" s="21" t="str">
        <f>IF(AND($H524=S$11,$F524=Graphique!$A$2,$B524=Graphique!$A$1),MAX(S$11:S523)+1,"")</f>
        <v/>
      </c>
      <c r="T524" s="21" t="str">
        <f>IF(AND($H524=T$11,$F524=Graphique!$A$2,$B524=Graphique!$A$1),MAX(T$11:T523)+1,"")</f>
        <v/>
      </c>
      <c r="U524" s="21" t="str">
        <f>IF(AND($H524=U$11,$F524=Graphique!$A$2,$B524=Graphique!$A$1),MAX(U$11:U523)+1,"")</f>
        <v/>
      </c>
      <c r="V524" s="21" t="str">
        <f>IF(AND($H524=V$11,$F524=Graphique!$A$2,$B524=Graphique!$A$1),MAX(V$11:V523)+1,"")</f>
        <v/>
      </c>
      <c r="W524" s="21" t="str">
        <f>IF(AND($H524=W$11,$F524=Graphique!$A$2,$B524=Graphique!$A$1),MAX(W$11:W523)+1,"")</f>
        <v/>
      </c>
      <c r="X524" s="21" t="str">
        <f>IF(AND($H524=X$11,$F524=Graphique!$A$2,$B524=Graphique!$A$1),MAX(X$11:X523)+1,"")</f>
        <v/>
      </c>
      <c r="Y524" s="21" t="str">
        <f>IF(AND($H524=Y$11,$F524=Graphique!$A$2,$B524=Graphique!$A$1),MAX(Y$11:Y523)+1,"")</f>
        <v/>
      </c>
      <c r="Z524" s="21" t="str">
        <f>IF(AND($H524=Z$11,$F524=Graphique!$A$2,$B524=Graphique!$A$1),MAX(Z$11:Z523)+1,"")</f>
        <v/>
      </c>
      <c r="AA524" s="21" t="str">
        <f>IF(AND($H524=AA$11,$F524=Graphique!$A$2,$B524=Graphique!$A$1),MAX(AA$11:AA523)+1,"")</f>
        <v/>
      </c>
      <c r="AB524" s="21" t="str">
        <f>IF(AND($H524=AB$11,$F524=Graphique!$A$2,$B524=Graphique!$A$1),MAX(AB$11:AB523)+1,"")</f>
        <v/>
      </c>
      <c r="AC524" s="21" t="str">
        <f>IF(AND($H524=AC$11,$F524=Graphique!$A$2,$B524=Graphique!$A$1),MAX(AC$11:AC523)+1,"")</f>
        <v/>
      </c>
    </row>
    <row r="525" spans="1:29" ht="15.75" x14ac:dyDescent="0.25">
      <c r="A525" s="14">
        <v>24578</v>
      </c>
      <c r="B525" s="14" t="s">
        <v>175</v>
      </c>
      <c r="C525" s="14" t="s">
        <v>176</v>
      </c>
      <c r="D525" s="14" t="s">
        <v>177</v>
      </c>
      <c r="E525" s="14">
        <v>0.18</v>
      </c>
      <c r="F525" s="14" t="s">
        <v>83</v>
      </c>
      <c r="G525" s="14" t="s">
        <v>86</v>
      </c>
      <c r="H525" s="36" t="s">
        <v>17</v>
      </c>
      <c r="I525" s="37" t="s">
        <v>192</v>
      </c>
      <c r="J525" s="37">
        <v>0.75</v>
      </c>
      <c r="K525" s="41">
        <v>75</v>
      </c>
      <c r="L525" s="65">
        <v>419</v>
      </c>
      <c r="M525" s="65"/>
      <c r="N525" s="65"/>
      <c r="O525" s="40">
        <v>0</v>
      </c>
      <c r="P525" s="21" t="str">
        <f>IF(AND($H525=P$11,$F525=Graphique!$A$2,$B525=Graphique!$A$1),MAX(P$11:P524)+1,"")</f>
        <v/>
      </c>
      <c r="Q525" s="21" t="str">
        <f>IF(AND($H525=Q$11,$F525=Graphique!$A$2,$B525=Graphique!$A$1),MAX(Q$11:Q524)+1,"")</f>
        <v/>
      </c>
      <c r="R525" s="21" t="str">
        <f>IF(AND($H525=R$11,$F525=Graphique!$A$2,$B525=Graphique!$A$1),MAX(R$11:R524)+1,"")</f>
        <v/>
      </c>
      <c r="S525" s="21" t="str">
        <f>IF(AND($H525=S$11,$F525=Graphique!$A$2,$B525=Graphique!$A$1),MAX(S$11:S524)+1,"")</f>
        <v/>
      </c>
      <c r="T525" s="21" t="str">
        <f>IF(AND($H525=T$11,$F525=Graphique!$A$2,$B525=Graphique!$A$1),MAX(T$11:T524)+1,"")</f>
        <v/>
      </c>
      <c r="U525" s="21" t="str">
        <f>IF(AND($H525=U$11,$F525=Graphique!$A$2,$B525=Graphique!$A$1),MAX(U$11:U524)+1,"")</f>
        <v/>
      </c>
      <c r="V525" s="21" t="str">
        <f>IF(AND($H525=V$11,$F525=Graphique!$A$2,$B525=Graphique!$A$1),MAX(V$11:V524)+1,"")</f>
        <v/>
      </c>
      <c r="W525" s="21" t="str">
        <f>IF(AND($H525=W$11,$F525=Graphique!$A$2,$B525=Graphique!$A$1),MAX(W$11:W524)+1,"")</f>
        <v/>
      </c>
      <c r="X525" s="21" t="str">
        <f>IF(AND($H525=X$11,$F525=Graphique!$A$2,$B525=Graphique!$A$1),MAX(X$11:X524)+1,"")</f>
        <v/>
      </c>
      <c r="Y525" s="21" t="str">
        <f>IF(AND($H525=Y$11,$F525=Graphique!$A$2,$B525=Graphique!$A$1),MAX(Y$11:Y524)+1,"")</f>
        <v/>
      </c>
      <c r="Z525" s="21" t="str">
        <f>IF(AND($H525=Z$11,$F525=Graphique!$A$2,$B525=Graphique!$A$1),MAX(Z$11:Z524)+1,"")</f>
        <v/>
      </c>
      <c r="AA525" s="21" t="str">
        <f>IF(AND($H525=AA$11,$F525=Graphique!$A$2,$B525=Graphique!$A$1),MAX(AA$11:AA524)+1,"")</f>
        <v/>
      </c>
      <c r="AB525" s="21" t="str">
        <f>IF(AND($H525=AB$11,$F525=Graphique!$A$2,$B525=Graphique!$A$1),MAX(AB$11:AB524)+1,"")</f>
        <v/>
      </c>
      <c r="AC525" s="21" t="str">
        <f>IF(AND($H525=AC$11,$F525=Graphique!$A$2,$B525=Graphique!$A$1),MAX(AC$11:AC524)+1,"")</f>
        <v/>
      </c>
    </row>
    <row r="526" spans="1:29" ht="15.75" x14ac:dyDescent="0.25">
      <c r="A526" s="14">
        <v>36988</v>
      </c>
      <c r="B526" s="14" t="s">
        <v>175</v>
      </c>
      <c r="C526" s="14" t="s">
        <v>176</v>
      </c>
      <c r="D526" s="14" t="s">
        <v>177</v>
      </c>
      <c r="E526" s="14">
        <v>0.18</v>
      </c>
      <c r="F526" s="14" t="s">
        <v>84</v>
      </c>
      <c r="G526" s="14" t="s">
        <v>86</v>
      </c>
      <c r="H526" s="36" t="s">
        <v>17</v>
      </c>
      <c r="I526" s="37" t="s">
        <v>193</v>
      </c>
      <c r="J526" s="37">
        <v>0.75</v>
      </c>
      <c r="K526" s="41">
        <v>85</v>
      </c>
      <c r="L526" s="65">
        <v>399</v>
      </c>
      <c r="M526" s="65"/>
      <c r="N526" s="65"/>
      <c r="O526" s="40">
        <v>0</v>
      </c>
      <c r="P526" s="21" t="str">
        <f>IF(AND($H526=P$11,$F526=Graphique!$A$2,$B526=Graphique!$A$1),MAX(P$11:P525)+1,"")</f>
        <v/>
      </c>
      <c r="Q526" s="21" t="str">
        <f>IF(AND($H526=Q$11,$F526=Graphique!$A$2,$B526=Graphique!$A$1),MAX(Q$11:Q525)+1,"")</f>
        <v/>
      </c>
      <c r="R526" s="21" t="str">
        <f>IF(AND($H526=R$11,$F526=Graphique!$A$2,$B526=Graphique!$A$1),MAX(R$11:R525)+1,"")</f>
        <v/>
      </c>
      <c r="S526" s="21" t="str">
        <f>IF(AND($H526=S$11,$F526=Graphique!$A$2,$B526=Graphique!$A$1),MAX(S$11:S525)+1,"")</f>
        <v/>
      </c>
      <c r="T526" s="21" t="str">
        <f>IF(AND($H526=T$11,$F526=Graphique!$A$2,$B526=Graphique!$A$1),MAX(T$11:T525)+1,"")</f>
        <v/>
      </c>
      <c r="U526" s="21" t="str">
        <f>IF(AND($H526=U$11,$F526=Graphique!$A$2,$B526=Graphique!$A$1),MAX(U$11:U525)+1,"")</f>
        <v/>
      </c>
      <c r="V526" s="21" t="str">
        <f>IF(AND($H526=V$11,$F526=Graphique!$A$2,$B526=Graphique!$A$1),MAX(V$11:V525)+1,"")</f>
        <v/>
      </c>
      <c r="W526" s="21" t="str">
        <f>IF(AND($H526=W$11,$F526=Graphique!$A$2,$B526=Graphique!$A$1),MAX(W$11:W525)+1,"")</f>
        <v/>
      </c>
      <c r="X526" s="21" t="str">
        <f>IF(AND($H526=X$11,$F526=Graphique!$A$2,$B526=Graphique!$A$1),MAX(X$11:X525)+1,"")</f>
        <v/>
      </c>
      <c r="Y526" s="21" t="str">
        <f>IF(AND($H526=Y$11,$F526=Graphique!$A$2,$B526=Graphique!$A$1),MAX(Y$11:Y525)+1,"")</f>
        <v/>
      </c>
      <c r="Z526" s="21" t="str">
        <f>IF(AND($H526=Z$11,$F526=Graphique!$A$2,$B526=Graphique!$A$1),MAX(Z$11:Z525)+1,"")</f>
        <v/>
      </c>
      <c r="AA526" s="21" t="str">
        <f>IF(AND($H526=AA$11,$F526=Graphique!$A$2,$B526=Graphique!$A$1),MAX(AA$11:AA525)+1,"")</f>
        <v/>
      </c>
      <c r="AB526" s="21" t="str">
        <f>IF(AND($H526=AB$11,$F526=Graphique!$A$2,$B526=Graphique!$A$1),MAX(AB$11:AB525)+1,"")</f>
        <v/>
      </c>
      <c r="AC526" s="21" t="str">
        <f>IF(AND($H526=AC$11,$F526=Graphique!$A$2,$B526=Graphique!$A$1),MAX(AC$11:AC525)+1,"")</f>
        <v/>
      </c>
    </row>
    <row r="527" spans="1:29" ht="15.75" x14ac:dyDescent="0.25">
      <c r="A527" s="14">
        <v>36987</v>
      </c>
      <c r="B527" s="14" t="s">
        <v>175</v>
      </c>
      <c r="C527" s="14" t="s">
        <v>176</v>
      </c>
      <c r="D527" s="14" t="s">
        <v>177</v>
      </c>
      <c r="E527" s="14">
        <v>0.18</v>
      </c>
      <c r="F527" s="14" t="s">
        <v>84</v>
      </c>
      <c r="G527" s="14" t="s">
        <v>86</v>
      </c>
      <c r="H527" s="36" t="s">
        <v>17</v>
      </c>
      <c r="I527" s="37" t="s">
        <v>194</v>
      </c>
      <c r="J527" s="37">
        <v>0.5</v>
      </c>
      <c r="K527" s="41">
        <v>50</v>
      </c>
      <c r="L527" s="65">
        <v>299</v>
      </c>
      <c r="M527" s="65"/>
      <c r="N527" s="65"/>
      <c r="O527" s="40">
        <v>0</v>
      </c>
      <c r="P527" s="21" t="str">
        <f>IF(AND($H527=P$11,$F527=Graphique!$A$2,$B527=Graphique!$A$1),MAX(P$11:P526)+1,"")</f>
        <v/>
      </c>
      <c r="Q527" s="21" t="str">
        <f>IF(AND($H527=Q$11,$F527=Graphique!$A$2,$B527=Graphique!$A$1),MAX(Q$11:Q526)+1,"")</f>
        <v/>
      </c>
      <c r="R527" s="21" t="str">
        <f>IF(AND($H527=R$11,$F527=Graphique!$A$2,$B527=Graphique!$A$1),MAX(R$11:R526)+1,"")</f>
        <v/>
      </c>
      <c r="S527" s="21" t="str">
        <f>IF(AND($H527=S$11,$F527=Graphique!$A$2,$B527=Graphique!$A$1),MAX(S$11:S526)+1,"")</f>
        <v/>
      </c>
      <c r="T527" s="21" t="str">
        <f>IF(AND($H527=T$11,$F527=Graphique!$A$2,$B527=Graphique!$A$1),MAX(T$11:T526)+1,"")</f>
        <v/>
      </c>
      <c r="U527" s="21" t="str">
        <f>IF(AND($H527=U$11,$F527=Graphique!$A$2,$B527=Graphique!$A$1),MAX(U$11:U526)+1,"")</f>
        <v/>
      </c>
      <c r="V527" s="21" t="str">
        <f>IF(AND($H527=V$11,$F527=Graphique!$A$2,$B527=Graphique!$A$1),MAX(V$11:V526)+1,"")</f>
        <v/>
      </c>
      <c r="W527" s="21" t="str">
        <f>IF(AND($H527=W$11,$F527=Graphique!$A$2,$B527=Graphique!$A$1),MAX(W$11:W526)+1,"")</f>
        <v/>
      </c>
      <c r="X527" s="21" t="str">
        <f>IF(AND($H527=X$11,$F527=Graphique!$A$2,$B527=Graphique!$A$1),MAX(X$11:X526)+1,"")</f>
        <v/>
      </c>
      <c r="Y527" s="21" t="str">
        <f>IF(AND($H527=Y$11,$F527=Graphique!$A$2,$B527=Graphique!$A$1),MAX(Y$11:Y526)+1,"")</f>
        <v/>
      </c>
      <c r="Z527" s="21" t="str">
        <f>IF(AND($H527=Z$11,$F527=Graphique!$A$2,$B527=Graphique!$A$1),MAX(Z$11:Z526)+1,"")</f>
        <v/>
      </c>
      <c r="AA527" s="21" t="str">
        <f>IF(AND($H527=AA$11,$F527=Graphique!$A$2,$B527=Graphique!$A$1),MAX(AA$11:AA526)+1,"")</f>
        <v/>
      </c>
      <c r="AB527" s="21" t="str">
        <f>IF(AND($H527=AB$11,$F527=Graphique!$A$2,$B527=Graphique!$A$1),MAX(AB$11:AB526)+1,"")</f>
        <v/>
      </c>
      <c r="AC527" s="21" t="str">
        <f>IF(AND($H527=AC$11,$F527=Graphique!$A$2,$B527=Graphique!$A$1),MAX(AC$11:AC526)+1,"")</f>
        <v/>
      </c>
    </row>
    <row r="528" spans="1:29" ht="15.75" x14ac:dyDescent="0.25">
      <c r="A528" s="14">
        <v>36986</v>
      </c>
      <c r="B528" s="14" t="s">
        <v>175</v>
      </c>
      <c r="C528" s="14" t="s">
        <v>176</v>
      </c>
      <c r="D528" s="14" t="s">
        <v>177</v>
      </c>
      <c r="E528" s="14">
        <v>0.18</v>
      </c>
      <c r="F528" s="14" t="s">
        <v>84</v>
      </c>
      <c r="G528" s="14" t="s">
        <v>86</v>
      </c>
      <c r="H528" s="36" t="s">
        <v>17</v>
      </c>
      <c r="I528" s="37" t="s">
        <v>195</v>
      </c>
      <c r="J528" s="37">
        <v>0.5</v>
      </c>
      <c r="K528" s="41">
        <v>30</v>
      </c>
      <c r="L528" s="65">
        <v>0</v>
      </c>
      <c r="M528" s="65"/>
      <c r="N528" s="65"/>
      <c r="O528" s="40">
        <v>0</v>
      </c>
      <c r="P528" s="21" t="str">
        <f>IF(AND($H528=P$11,$F528=Graphique!$A$2,$B528=Graphique!$A$1),MAX(P$11:P527)+1,"")</f>
        <v/>
      </c>
      <c r="Q528" s="21" t="str">
        <f>IF(AND($H528=Q$11,$F528=Graphique!$A$2,$B528=Graphique!$A$1),MAX(Q$11:Q527)+1,"")</f>
        <v/>
      </c>
      <c r="R528" s="21" t="str">
        <f>IF(AND($H528=R$11,$F528=Graphique!$A$2,$B528=Graphique!$A$1),MAX(R$11:R527)+1,"")</f>
        <v/>
      </c>
      <c r="S528" s="21" t="str">
        <f>IF(AND($H528=S$11,$F528=Graphique!$A$2,$B528=Graphique!$A$1),MAX(S$11:S527)+1,"")</f>
        <v/>
      </c>
      <c r="T528" s="21" t="str">
        <f>IF(AND($H528=T$11,$F528=Graphique!$A$2,$B528=Graphique!$A$1),MAX(T$11:T527)+1,"")</f>
        <v/>
      </c>
      <c r="U528" s="21" t="str">
        <f>IF(AND($H528=U$11,$F528=Graphique!$A$2,$B528=Graphique!$A$1),MAX(U$11:U527)+1,"")</f>
        <v/>
      </c>
      <c r="V528" s="21" t="str">
        <f>IF(AND($H528=V$11,$F528=Graphique!$A$2,$B528=Graphique!$A$1),MAX(V$11:V527)+1,"")</f>
        <v/>
      </c>
      <c r="W528" s="21" t="str">
        <f>IF(AND($H528=W$11,$F528=Graphique!$A$2,$B528=Graphique!$A$1),MAX(W$11:W527)+1,"")</f>
        <v/>
      </c>
      <c r="X528" s="21" t="str">
        <f>IF(AND($H528=X$11,$F528=Graphique!$A$2,$B528=Graphique!$A$1),MAX(X$11:X527)+1,"")</f>
        <v/>
      </c>
      <c r="Y528" s="21" t="str">
        <f>IF(AND($H528=Y$11,$F528=Graphique!$A$2,$B528=Graphique!$A$1),MAX(Y$11:Y527)+1,"")</f>
        <v/>
      </c>
      <c r="Z528" s="21" t="str">
        <f>IF(AND($H528=Z$11,$F528=Graphique!$A$2,$B528=Graphique!$A$1),MAX(Z$11:Z527)+1,"")</f>
        <v/>
      </c>
      <c r="AA528" s="21" t="str">
        <f>IF(AND($H528=AA$11,$F528=Graphique!$A$2,$B528=Graphique!$A$1),MAX(AA$11:AA527)+1,"")</f>
        <v/>
      </c>
      <c r="AB528" s="21" t="str">
        <f>IF(AND($H528=AB$11,$F528=Graphique!$A$2,$B528=Graphique!$A$1),MAX(AB$11:AB527)+1,"")</f>
        <v/>
      </c>
      <c r="AC528" s="21" t="str">
        <f>IF(AND($H528=AC$11,$F528=Graphique!$A$2,$B528=Graphique!$A$1),MAX(AC$11:AC527)+1,"")</f>
        <v/>
      </c>
    </row>
    <row r="529" spans="1:29" ht="15.75" x14ac:dyDescent="0.25">
      <c r="A529" s="14">
        <v>20396</v>
      </c>
      <c r="B529" s="14" t="s">
        <v>175</v>
      </c>
      <c r="C529" s="14" t="s">
        <v>176</v>
      </c>
      <c r="D529" s="14" t="s">
        <v>177</v>
      </c>
      <c r="E529" s="14">
        <v>0.18</v>
      </c>
      <c r="F529" s="14" t="s">
        <v>84</v>
      </c>
      <c r="G529" s="14" t="s">
        <v>85</v>
      </c>
      <c r="H529" s="36" t="s">
        <v>17</v>
      </c>
      <c r="I529" s="37" t="s">
        <v>196</v>
      </c>
      <c r="J529" s="38">
        <v>1</v>
      </c>
      <c r="K529" s="41">
        <v>100</v>
      </c>
      <c r="L529" s="65">
        <v>449</v>
      </c>
      <c r="M529" s="65"/>
      <c r="N529" s="65"/>
      <c r="O529" s="40">
        <v>0</v>
      </c>
      <c r="P529" s="21" t="str">
        <f>IF(AND($H529=P$11,$F529=Graphique!$A$2,$B529=Graphique!$A$1),MAX(P$11:P528)+1,"")</f>
        <v/>
      </c>
      <c r="Q529" s="21" t="str">
        <f>IF(AND($H529=Q$11,$F529=Graphique!$A$2,$B529=Graphique!$A$1),MAX(Q$11:Q528)+1,"")</f>
        <v/>
      </c>
      <c r="R529" s="21" t="str">
        <f>IF(AND($H529=R$11,$F529=Graphique!$A$2,$B529=Graphique!$A$1),MAX(R$11:R528)+1,"")</f>
        <v/>
      </c>
      <c r="S529" s="21" t="str">
        <f>IF(AND($H529=S$11,$F529=Graphique!$A$2,$B529=Graphique!$A$1),MAX(S$11:S528)+1,"")</f>
        <v/>
      </c>
      <c r="T529" s="21" t="str">
        <f>IF(AND($H529=T$11,$F529=Graphique!$A$2,$B529=Graphique!$A$1),MAX(T$11:T528)+1,"")</f>
        <v/>
      </c>
      <c r="U529" s="21" t="str">
        <f>IF(AND($H529=U$11,$F529=Graphique!$A$2,$B529=Graphique!$A$1),MAX(U$11:U528)+1,"")</f>
        <v/>
      </c>
      <c r="V529" s="21" t="str">
        <f>IF(AND($H529=V$11,$F529=Graphique!$A$2,$B529=Graphique!$A$1),MAX(V$11:V528)+1,"")</f>
        <v/>
      </c>
      <c r="W529" s="21" t="str">
        <f>IF(AND($H529=W$11,$F529=Graphique!$A$2,$B529=Graphique!$A$1),MAX(W$11:W528)+1,"")</f>
        <v/>
      </c>
      <c r="X529" s="21" t="str">
        <f>IF(AND($H529=X$11,$F529=Graphique!$A$2,$B529=Graphique!$A$1),MAX(X$11:X528)+1,"")</f>
        <v/>
      </c>
      <c r="Y529" s="21" t="str">
        <f>IF(AND($H529=Y$11,$F529=Graphique!$A$2,$B529=Graphique!$A$1),MAX(Y$11:Y528)+1,"")</f>
        <v/>
      </c>
      <c r="Z529" s="21" t="str">
        <f>IF(AND($H529=Z$11,$F529=Graphique!$A$2,$B529=Graphique!$A$1),MAX(Z$11:Z528)+1,"")</f>
        <v/>
      </c>
      <c r="AA529" s="21" t="str">
        <f>IF(AND($H529=AA$11,$F529=Graphique!$A$2,$B529=Graphique!$A$1),MAX(AA$11:AA528)+1,"")</f>
        <v/>
      </c>
      <c r="AB529" s="21" t="str">
        <f>IF(AND($H529=AB$11,$F529=Graphique!$A$2,$B529=Graphique!$A$1),MAX(AB$11:AB528)+1,"")</f>
        <v/>
      </c>
      <c r="AC529" s="21" t="str">
        <f>IF(AND($H529=AC$11,$F529=Graphique!$A$2,$B529=Graphique!$A$1),MAX(AC$11:AC528)+1,"")</f>
        <v/>
      </c>
    </row>
    <row r="530" spans="1:29" ht="15.75" x14ac:dyDescent="0.25">
      <c r="A530" s="14">
        <v>20397</v>
      </c>
      <c r="B530" s="14" t="s">
        <v>175</v>
      </c>
      <c r="C530" s="14" t="s">
        <v>176</v>
      </c>
      <c r="D530" s="14" t="s">
        <v>177</v>
      </c>
      <c r="E530" s="14">
        <v>0.18</v>
      </c>
      <c r="F530" s="14" t="s">
        <v>84</v>
      </c>
      <c r="G530" s="14" t="s">
        <v>85</v>
      </c>
      <c r="H530" s="36" t="s">
        <v>17</v>
      </c>
      <c r="I530" s="37" t="s">
        <v>197</v>
      </c>
      <c r="J530" s="37">
        <v>0.5</v>
      </c>
      <c r="K530" s="41">
        <v>50</v>
      </c>
      <c r="L530" s="65">
        <v>319</v>
      </c>
      <c r="M530" s="65"/>
      <c r="N530" s="65"/>
      <c r="O530" s="40">
        <v>0</v>
      </c>
      <c r="P530" s="21" t="str">
        <f>IF(AND($H530=P$11,$F530=Graphique!$A$2,$B530=Graphique!$A$1),MAX(P$11:P529)+1,"")</f>
        <v/>
      </c>
      <c r="Q530" s="21" t="str">
        <f>IF(AND($H530=Q$11,$F530=Graphique!$A$2,$B530=Graphique!$A$1),MAX(Q$11:Q529)+1,"")</f>
        <v/>
      </c>
      <c r="R530" s="21" t="str">
        <f>IF(AND($H530=R$11,$F530=Graphique!$A$2,$B530=Graphique!$A$1),MAX(R$11:R529)+1,"")</f>
        <v/>
      </c>
      <c r="S530" s="21" t="str">
        <f>IF(AND($H530=S$11,$F530=Graphique!$A$2,$B530=Graphique!$A$1),MAX(S$11:S529)+1,"")</f>
        <v/>
      </c>
      <c r="T530" s="21" t="str">
        <f>IF(AND($H530=T$11,$F530=Graphique!$A$2,$B530=Graphique!$A$1),MAX(T$11:T529)+1,"")</f>
        <v/>
      </c>
      <c r="U530" s="21" t="str">
        <f>IF(AND($H530=U$11,$F530=Graphique!$A$2,$B530=Graphique!$A$1),MAX(U$11:U529)+1,"")</f>
        <v/>
      </c>
      <c r="V530" s="21" t="str">
        <f>IF(AND($H530=V$11,$F530=Graphique!$A$2,$B530=Graphique!$A$1),MAX(V$11:V529)+1,"")</f>
        <v/>
      </c>
      <c r="W530" s="21" t="str">
        <f>IF(AND($H530=W$11,$F530=Graphique!$A$2,$B530=Graphique!$A$1),MAX(W$11:W529)+1,"")</f>
        <v/>
      </c>
      <c r="X530" s="21" t="str">
        <f>IF(AND($H530=X$11,$F530=Graphique!$A$2,$B530=Graphique!$A$1),MAX(X$11:X529)+1,"")</f>
        <v/>
      </c>
      <c r="Y530" s="21" t="str">
        <f>IF(AND($H530=Y$11,$F530=Graphique!$A$2,$B530=Graphique!$A$1),MAX(Y$11:Y529)+1,"")</f>
        <v/>
      </c>
      <c r="Z530" s="21" t="str">
        <f>IF(AND($H530=Z$11,$F530=Graphique!$A$2,$B530=Graphique!$A$1),MAX(Z$11:Z529)+1,"")</f>
        <v/>
      </c>
      <c r="AA530" s="21" t="str">
        <f>IF(AND($H530=AA$11,$F530=Graphique!$A$2,$B530=Graphique!$A$1),MAX(AA$11:AA529)+1,"")</f>
        <v/>
      </c>
      <c r="AB530" s="21" t="str">
        <f>IF(AND($H530=AB$11,$F530=Graphique!$A$2,$B530=Graphique!$A$1),MAX(AB$11:AB529)+1,"")</f>
        <v/>
      </c>
      <c r="AC530" s="21" t="str">
        <f>IF(AND($H530=AC$11,$F530=Graphique!$A$2,$B530=Graphique!$A$1),MAX(AC$11:AC529)+1,"")</f>
        <v/>
      </c>
    </row>
    <row r="531" spans="1:29" ht="15.75" x14ac:dyDescent="0.25">
      <c r="A531" s="14">
        <v>38302</v>
      </c>
      <c r="B531" s="14" t="s">
        <v>175</v>
      </c>
      <c r="C531" s="14" t="s">
        <v>176</v>
      </c>
      <c r="D531" s="14" t="s">
        <v>177</v>
      </c>
      <c r="E531" s="14">
        <v>0.18</v>
      </c>
      <c r="F531" s="14" t="s">
        <v>83</v>
      </c>
      <c r="G531" s="14" t="s">
        <v>87</v>
      </c>
      <c r="H531" s="36" t="s">
        <v>17</v>
      </c>
      <c r="I531" s="37" t="s">
        <v>198</v>
      </c>
      <c r="J531" s="38">
        <v>1</v>
      </c>
      <c r="K531" s="41">
        <v>100</v>
      </c>
      <c r="L531" s="65">
        <v>319</v>
      </c>
      <c r="M531" s="65"/>
      <c r="N531" s="65"/>
      <c r="O531" s="40">
        <v>0</v>
      </c>
      <c r="P531" s="21" t="str">
        <f>IF(AND($H531=P$11,$F531=Graphique!$A$2,$B531=Graphique!$A$1),MAX(P$11:P530)+1,"")</f>
        <v/>
      </c>
      <c r="Q531" s="21" t="str">
        <f>IF(AND($H531=Q$11,$F531=Graphique!$A$2,$B531=Graphique!$A$1),MAX(Q$11:Q530)+1,"")</f>
        <v/>
      </c>
      <c r="R531" s="21" t="str">
        <f>IF(AND($H531=R$11,$F531=Graphique!$A$2,$B531=Graphique!$A$1),MAX(R$11:R530)+1,"")</f>
        <v/>
      </c>
      <c r="S531" s="21" t="str">
        <f>IF(AND($H531=S$11,$F531=Graphique!$A$2,$B531=Graphique!$A$1),MAX(S$11:S530)+1,"")</f>
        <v/>
      </c>
      <c r="T531" s="21" t="str">
        <f>IF(AND($H531=T$11,$F531=Graphique!$A$2,$B531=Graphique!$A$1),MAX(T$11:T530)+1,"")</f>
        <v/>
      </c>
      <c r="U531" s="21" t="str">
        <f>IF(AND($H531=U$11,$F531=Graphique!$A$2,$B531=Graphique!$A$1),MAX(U$11:U530)+1,"")</f>
        <v/>
      </c>
      <c r="V531" s="21" t="str">
        <f>IF(AND($H531=V$11,$F531=Graphique!$A$2,$B531=Graphique!$A$1),MAX(V$11:V530)+1,"")</f>
        <v/>
      </c>
      <c r="W531" s="21" t="str">
        <f>IF(AND($H531=W$11,$F531=Graphique!$A$2,$B531=Graphique!$A$1),MAX(W$11:W530)+1,"")</f>
        <v/>
      </c>
      <c r="X531" s="21" t="str">
        <f>IF(AND($H531=X$11,$F531=Graphique!$A$2,$B531=Graphique!$A$1),MAX(X$11:X530)+1,"")</f>
        <v/>
      </c>
      <c r="Y531" s="21" t="str">
        <f>IF(AND($H531=Y$11,$F531=Graphique!$A$2,$B531=Graphique!$A$1),MAX(Y$11:Y530)+1,"")</f>
        <v/>
      </c>
      <c r="Z531" s="21" t="str">
        <f>IF(AND($H531=Z$11,$F531=Graphique!$A$2,$B531=Graphique!$A$1),MAX(Z$11:Z530)+1,"")</f>
        <v/>
      </c>
      <c r="AA531" s="21" t="str">
        <f>IF(AND($H531=AA$11,$F531=Graphique!$A$2,$B531=Graphique!$A$1),MAX(AA$11:AA530)+1,"")</f>
        <v/>
      </c>
      <c r="AB531" s="21" t="str">
        <f>IF(AND($H531=AB$11,$F531=Graphique!$A$2,$B531=Graphique!$A$1),MAX(AB$11:AB530)+1,"")</f>
        <v/>
      </c>
      <c r="AC531" s="21" t="str">
        <f>IF(AND($H531=AC$11,$F531=Graphique!$A$2,$B531=Graphique!$A$1),MAX(AC$11:AC530)+1,"")</f>
        <v/>
      </c>
    </row>
    <row r="532" spans="1:29" ht="15.75" x14ac:dyDescent="0.25">
      <c r="A532" s="14">
        <v>37065</v>
      </c>
      <c r="B532" s="14" t="s">
        <v>175</v>
      </c>
      <c r="C532" s="14" t="s">
        <v>176</v>
      </c>
      <c r="D532" s="14" t="s">
        <v>177</v>
      </c>
      <c r="E532" s="14">
        <v>0.18</v>
      </c>
      <c r="F532" s="14" t="s">
        <v>83</v>
      </c>
      <c r="G532" s="14" t="s">
        <v>87</v>
      </c>
      <c r="H532" s="36" t="s">
        <v>17</v>
      </c>
      <c r="I532" s="37" t="s">
        <v>199</v>
      </c>
      <c r="J532" s="38">
        <v>1</v>
      </c>
      <c r="K532" s="41">
        <v>100</v>
      </c>
      <c r="L532" s="65">
        <v>319</v>
      </c>
      <c r="M532" s="65"/>
      <c r="N532" s="65"/>
      <c r="O532" s="40">
        <v>0</v>
      </c>
      <c r="P532" s="21" t="str">
        <f>IF(AND($H532=P$11,$F532=Graphique!$A$2,$B532=Graphique!$A$1),MAX(P$11:P531)+1,"")</f>
        <v/>
      </c>
      <c r="Q532" s="21" t="str">
        <f>IF(AND($H532=Q$11,$F532=Graphique!$A$2,$B532=Graphique!$A$1),MAX(Q$11:Q531)+1,"")</f>
        <v/>
      </c>
      <c r="R532" s="21" t="str">
        <f>IF(AND($H532=R$11,$F532=Graphique!$A$2,$B532=Graphique!$A$1),MAX(R$11:R531)+1,"")</f>
        <v/>
      </c>
      <c r="S532" s="21" t="str">
        <f>IF(AND($H532=S$11,$F532=Graphique!$A$2,$B532=Graphique!$A$1),MAX(S$11:S531)+1,"")</f>
        <v/>
      </c>
      <c r="T532" s="21" t="str">
        <f>IF(AND($H532=T$11,$F532=Graphique!$A$2,$B532=Graphique!$A$1),MAX(T$11:T531)+1,"")</f>
        <v/>
      </c>
      <c r="U532" s="21" t="str">
        <f>IF(AND($H532=U$11,$F532=Graphique!$A$2,$B532=Graphique!$A$1),MAX(U$11:U531)+1,"")</f>
        <v/>
      </c>
      <c r="V532" s="21" t="str">
        <f>IF(AND($H532=V$11,$F532=Graphique!$A$2,$B532=Graphique!$A$1),MAX(V$11:V531)+1,"")</f>
        <v/>
      </c>
      <c r="W532" s="21" t="str">
        <f>IF(AND($H532=W$11,$F532=Graphique!$A$2,$B532=Graphique!$A$1),MAX(W$11:W531)+1,"")</f>
        <v/>
      </c>
      <c r="X532" s="21" t="str">
        <f>IF(AND($H532=X$11,$F532=Graphique!$A$2,$B532=Graphique!$A$1),MAX(X$11:X531)+1,"")</f>
        <v/>
      </c>
      <c r="Y532" s="21" t="str">
        <f>IF(AND($H532=Y$11,$F532=Graphique!$A$2,$B532=Graphique!$A$1),MAX(Y$11:Y531)+1,"")</f>
        <v/>
      </c>
      <c r="Z532" s="21" t="str">
        <f>IF(AND($H532=Z$11,$F532=Graphique!$A$2,$B532=Graphique!$A$1),MAX(Z$11:Z531)+1,"")</f>
        <v/>
      </c>
      <c r="AA532" s="21" t="str">
        <f>IF(AND($H532=AA$11,$F532=Graphique!$A$2,$B532=Graphique!$A$1),MAX(AA$11:AA531)+1,"")</f>
        <v/>
      </c>
      <c r="AB532" s="21" t="str">
        <f>IF(AND($H532=AB$11,$F532=Graphique!$A$2,$B532=Graphique!$A$1),MAX(AB$11:AB531)+1,"")</f>
        <v/>
      </c>
      <c r="AC532" s="21" t="str">
        <f>IF(AND($H532=AC$11,$F532=Graphique!$A$2,$B532=Graphique!$A$1),MAX(AC$11:AC531)+1,"")</f>
        <v/>
      </c>
    </row>
    <row r="533" spans="1:29" ht="15.75" x14ac:dyDescent="0.25">
      <c r="A533" s="14" t="s">
        <v>63</v>
      </c>
      <c r="B533" s="14" t="s">
        <v>175</v>
      </c>
      <c r="C533" s="14" t="s">
        <v>176</v>
      </c>
      <c r="D533" s="14" t="s">
        <v>177</v>
      </c>
      <c r="E533" s="14">
        <v>0.18</v>
      </c>
      <c r="F533" s="14" t="s">
        <v>84</v>
      </c>
      <c r="G533" s="14" t="s">
        <v>85</v>
      </c>
      <c r="H533" s="36" t="s">
        <v>17</v>
      </c>
      <c r="I533" s="37" t="s">
        <v>200</v>
      </c>
      <c r="J533" s="38">
        <v>1</v>
      </c>
      <c r="K533" s="41">
        <v>100</v>
      </c>
      <c r="L533" s="65">
        <v>479</v>
      </c>
      <c r="M533" s="65"/>
      <c r="N533" s="65"/>
      <c r="O533" s="40">
        <v>0</v>
      </c>
      <c r="P533" s="21" t="str">
        <f>IF(AND($H533=P$11,$F533=Graphique!$A$2,$B533=Graphique!$A$1),MAX(P$11:P532)+1,"")</f>
        <v/>
      </c>
      <c r="Q533" s="21" t="str">
        <f>IF(AND($H533=Q$11,$F533=Graphique!$A$2,$B533=Graphique!$A$1),MAX(Q$11:Q532)+1,"")</f>
        <v/>
      </c>
      <c r="R533" s="21" t="str">
        <f>IF(AND($H533=R$11,$F533=Graphique!$A$2,$B533=Graphique!$A$1),MAX(R$11:R532)+1,"")</f>
        <v/>
      </c>
      <c r="S533" s="21" t="str">
        <f>IF(AND($H533=S$11,$F533=Graphique!$A$2,$B533=Graphique!$A$1),MAX(S$11:S532)+1,"")</f>
        <v/>
      </c>
      <c r="T533" s="21" t="str">
        <f>IF(AND($H533=T$11,$F533=Graphique!$A$2,$B533=Graphique!$A$1),MAX(T$11:T532)+1,"")</f>
        <v/>
      </c>
      <c r="U533" s="21" t="str">
        <f>IF(AND($H533=U$11,$F533=Graphique!$A$2,$B533=Graphique!$A$1),MAX(U$11:U532)+1,"")</f>
        <v/>
      </c>
      <c r="V533" s="21" t="str">
        <f>IF(AND($H533=V$11,$F533=Graphique!$A$2,$B533=Graphique!$A$1),MAX(V$11:V532)+1,"")</f>
        <v/>
      </c>
      <c r="W533" s="21" t="str">
        <f>IF(AND($H533=W$11,$F533=Graphique!$A$2,$B533=Graphique!$A$1),MAX(W$11:W532)+1,"")</f>
        <v/>
      </c>
      <c r="X533" s="21" t="str">
        <f>IF(AND($H533=X$11,$F533=Graphique!$A$2,$B533=Graphique!$A$1),MAX(X$11:X532)+1,"")</f>
        <v/>
      </c>
      <c r="Y533" s="21" t="str">
        <f>IF(AND($H533=Y$11,$F533=Graphique!$A$2,$B533=Graphique!$A$1),MAX(Y$11:Y532)+1,"")</f>
        <v/>
      </c>
      <c r="Z533" s="21" t="str">
        <f>IF(AND($H533=Z$11,$F533=Graphique!$A$2,$B533=Graphique!$A$1),MAX(Z$11:Z532)+1,"")</f>
        <v/>
      </c>
      <c r="AA533" s="21" t="str">
        <f>IF(AND($H533=AA$11,$F533=Graphique!$A$2,$B533=Graphique!$A$1),MAX(AA$11:AA532)+1,"")</f>
        <v/>
      </c>
      <c r="AB533" s="21" t="str">
        <f>IF(AND($H533=AB$11,$F533=Graphique!$A$2,$B533=Graphique!$A$1),MAX(AB$11:AB532)+1,"")</f>
        <v/>
      </c>
      <c r="AC533" s="21" t="str">
        <f>IF(AND($H533=AC$11,$F533=Graphique!$A$2,$B533=Graphique!$A$1),MAX(AC$11:AC532)+1,"")</f>
        <v/>
      </c>
    </row>
    <row r="534" spans="1:29" ht="15.75" x14ac:dyDescent="0.25">
      <c r="A534" s="14" t="s">
        <v>64</v>
      </c>
      <c r="B534" s="14" t="s">
        <v>175</v>
      </c>
      <c r="C534" s="14" t="s">
        <v>176</v>
      </c>
      <c r="D534" s="14" t="s">
        <v>177</v>
      </c>
      <c r="E534" s="14">
        <v>0.18</v>
      </c>
      <c r="F534" s="14" t="s">
        <v>84</v>
      </c>
      <c r="G534" s="14" t="s">
        <v>85</v>
      </c>
      <c r="H534" s="36" t="s">
        <v>17</v>
      </c>
      <c r="I534" s="37" t="s">
        <v>201</v>
      </c>
      <c r="J534" s="37">
        <v>0.5</v>
      </c>
      <c r="K534" s="41">
        <v>50</v>
      </c>
      <c r="L534" s="65">
        <v>349</v>
      </c>
      <c r="M534" s="65"/>
      <c r="N534" s="65"/>
      <c r="O534" s="40">
        <v>0</v>
      </c>
      <c r="P534" s="21" t="str">
        <f>IF(AND($H534=P$11,$F534=Graphique!$A$2,$B534=Graphique!$A$1),MAX(P$11:P533)+1,"")</f>
        <v/>
      </c>
      <c r="Q534" s="21" t="str">
        <f>IF(AND($H534=Q$11,$F534=Graphique!$A$2,$B534=Graphique!$A$1),MAX(Q$11:Q533)+1,"")</f>
        <v/>
      </c>
      <c r="R534" s="21" t="str">
        <f>IF(AND($H534=R$11,$F534=Graphique!$A$2,$B534=Graphique!$A$1),MAX(R$11:R533)+1,"")</f>
        <v/>
      </c>
      <c r="S534" s="21" t="str">
        <f>IF(AND($H534=S$11,$F534=Graphique!$A$2,$B534=Graphique!$A$1),MAX(S$11:S533)+1,"")</f>
        <v/>
      </c>
      <c r="T534" s="21" t="str">
        <f>IF(AND($H534=T$11,$F534=Graphique!$A$2,$B534=Graphique!$A$1),MAX(T$11:T533)+1,"")</f>
        <v/>
      </c>
      <c r="U534" s="21" t="str">
        <f>IF(AND($H534=U$11,$F534=Graphique!$A$2,$B534=Graphique!$A$1),MAX(U$11:U533)+1,"")</f>
        <v/>
      </c>
      <c r="V534" s="21" t="str">
        <f>IF(AND($H534=V$11,$F534=Graphique!$A$2,$B534=Graphique!$A$1),MAX(V$11:V533)+1,"")</f>
        <v/>
      </c>
      <c r="W534" s="21" t="str">
        <f>IF(AND($H534=W$11,$F534=Graphique!$A$2,$B534=Graphique!$A$1),MAX(W$11:W533)+1,"")</f>
        <v/>
      </c>
      <c r="X534" s="21" t="str">
        <f>IF(AND($H534=X$11,$F534=Graphique!$A$2,$B534=Graphique!$A$1),MAX(X$11:X533)+1,"")</f>
        <v/>
      </c>
      <c r="Y534" s="21" t="str">
        <f>IF(AND($H534=Y$11,$F534=Graphique!$A$2,$B534=Graphique!$A$1),MAX(Y$11:Y533)+1,"")</f>
        <v/>
      </c>
      <c r="Z534" s="21" t="str">
        <f>IF(AND($H534=Z$11,$F534=Graphique!$A$2,$B534=Graphique!$A$1),MAX(Z$11:Z533)+1,"")</f>
        <v/>
      </c>
      <c r="AA534" s="21" t="str">
        <f>IF(AND($H534=AA$11,$F534=Graphique!$A$2,$B534=Graphique!$A$1),MAX(AA$11:AA533)+1,"")</f>
        <v/>
      </c>
      <c r="AB534" s="21" t="str">
        <f>IF(AND($H534=AB$11,$F534=Graphique!$A$2,$B534=Graphique!$A$1),MAX(AB$11:AB533)+1,"")</f>
        <v/>
      </c>
      <c r="AC534" s="21" t="str">
        <f>IF(AND($H534=AC$11,$F534=Graphique!$A$2,$B534=Graphique!$A$1),MAX(AC$11:AC533)+1,"")</f>
        <v/>
      </c>
    </row>
    <row r="535" spans="1:29" ht="15.75" x14ac:dyDescent="0.25">
      <c r="A535" s="14">
        <v>26214</v>
      </c>
      <c r="B535" s="14" t="s">
        <v>175</v>
      </c>
      <c r="C535" s="14" t="s">
        <v>176</v>
      </c>
      <c r="D535" s="14" t="s">
        <v>177</v>
      </c>
      <c r="E535" s="14">
        <v>0.18</v>
      </c>
      <c r="F535" s="14" t="s">
        <v>83</v>
      </c>
      <c r="G535" s="14" t="s">
        <v>85</v>
      </c>
      <c r="H535" s="36" t="s">
        <v>17</v>
      </c>
      <c r="I535" s="37" t="s">
        <v>202</v>
      </c>
      <c r="J535" s="38">
        <v>1</v>
      </c>
      <c r="K535" s="41">
        <v>100</v>
      </c>
      <c r="L535" s="65">
        <v>449</v>
      </c>
      <c r="M535" s="65"/>
      <c r="N535" s="65"/>
      <c r="O535" s="40">
        <v>0</v>
      </c>
      <c r="P535" s="21" t="str">
        <f>IF(AND($H535=P$11,$F535=Graphique!$A$2,$B535=Graphique!$A$1),MAX(P$11:P534)+1,"")</f>
        <v/>
      </c>
      <c r="Q535" s="21" t="str">
        <f>IF(AND($H535=Q$11,$F535=Graphique!$A$2,$B535=Graphique!$A$1),MAX(Q$11:Q534)+1,"")</f>
        <v/>
      </c>
      <c r="R535" s="21" t="str">
        <f>IF(AND($H535=R$11,$F535=Graphique!$A$2,$B535=Graphique!$A$1),MAX(R$11:R534)+1,"")</f>
        <v/>
      </c>
      <c r="S535" s="21" t="str">
        <f>IF(AND($H535=S$11,$F535=Graphique!$A$2,$B535=Graphique!$A$1),MAX(S$11:S534)+1,"")</f>
        <v/>
      </c>
      <c r="T535" s="21" t="str">
        <f>IF(AND($H535=T$11,$F535=Graphique!$A$2,$B535=Graphique!$A$1),MAX(T$11:T534)+1,"")</f>
        <v/>
      </c>
      <c r="U535" s="21" t="str">
        <f>IF(AND($H535=U$11,$F535=Graphique!$A$2,$B535=Graphique!$A$1),MAX(U$11:U534)+1,"")</f>
        <v/>
      </c>
      <c r="V535" s="21" t="str">
        <f>IF(AND($H535=V$11,$F535=Graphique!$A$2,$B535=Graphique!$A$1),MAX(V$11:V534)+1,"")</f>
        <v/>
      </c>
      <c r="W535" s="21" t="str">
        <f>IF(AND($H535=W$11,$F535=Graphique!$A$2,$B535=Graphique!$A$1),MAX(W$11:W534)+1,"")</f>
        <v/>
      </c>
      <c r="X535" s="21" t="str">
        <f>IF(AND($H535=X$11,$F535=Graphique!$A$2,$B535=Graphique!$A$1),MAX(X$11:X534)+1,"")</f>
        <v/>
      </c>
      <c r="Y535" s="21" t="str">
        <f>IF(AND($H535=Y$11,$F535=Graphique!$A$2,$B535=Graphique!$A$1),MAX(Y$11:Y534)+1,"")</f>
        <v/>
      </c>
      <c r="Z535" s="21" t="str">
        <f>IF(AND($H535=Z$11,$F535=Graphique!$A$2,$B535=Graphique!$A$1),MAX(Z$11:Z534)+1,"")</f>
        <v/>
      </c>
      <c r="AA535" s="21" t="str">
        <f>IF(AND($H535=AA$11,$F535=Graphique!$A$2,$B535=Graphique!$A$1),MAX(AA$11:AA534)+1,"")</f>
        <v/>
      </c>
      <c r="AB535" s="21" t="str">
        <f>IF(AND($H535=AB$11,$F535=Graphique!$A$2,$B535=Graphique!$A$1),MAX(AB$11:AB534)+1,"")</f>
        <v/>
      </c>
      <c r="AC535" s="21" t="str">
        <f>IF(AND($H535=AC$11,$F535=Graphique!$A$2,$B535=Graphique!$A$1),MAX(AC$11:AC534)+1,"")</f>
        <v/>
      </c>
    </row>
    <row r="536" spans="1:29" ht="15.75" x14ac:dyDescent="0.25">
      <c r="A536" s="14">
        <v>28765</v>
      </c>
      <c r="B536" s="14" t="s">
        <v>175</v>
      </c>
      <c r="C536" s="14" t="s">
        <v>176</v>
      </c>
      <c r="D536" s="14" t="s">
        <v>177</v>
      </c>
      <c r="E536" s="14">
        <v>0.18</v>
      </c>
      <c r="F536" s="14" t="s">
        <v>83</v>
      </c>
      <c r="G536" s="14" t="s">
        <v>86</v>
      </c>
      <c r="H536" s="36" t="s">
        <v>17</v>
      </c>
      <c r="I536" s="37" t="s">
        <v>203</v>
      </c>
      <c r="J536" s="38">
        <v>1</v>
      </c>
      <c r="K536" s="41">
        <v>100</v>
      </c>
      <c r="L536" s="65">
        <v>479</v>
      </c>
      <c r="M536" s="65"/>
      <c r="N536" s="65"/>
      <c r="O536" s="40">
        <v>0</v>
      </c>
      <c r="P536" s="21" t="str">
        <f>IF(AND($H536=P$11,$F536=Graphique!$A$2,$B536=Graphique!$A$1),MAX(P$11:P535)+1,"")</f>
        <v/>
      </c>
      <c r="Q536" s="21" t="str">
        <f>IF(AND($H536=Q$11,$F536=Graphique!$A$2,$B536=Graphique!$A$1),MAX(Q$11:Q535)+1,"")</f>
        <v/>
      </c>
      <c r="R536" s="21" t="str">
        <f>IF(AND($H536=R$11,$F536=Graphique!$A$2,$B536=Graphique!$A$1),MAX(R$11:R535)+1,"")</f>
        <v/>
      </c>
      <c r="S536" s="21" t="str">
        <f>IF(AND($H536=S$11,$F536=Graphique!$A$2,$B536=Graphique!$A$1),MAX(S$11:S535)+1,"")</f>
        <v/>
      </c>
      <c r="T536" s="21" t="str">
        <f>IF(AND($H536=T$11,$F536=Graphique!$A$2,$B536=Graphique!$A$1),MAX(T$11:T535)+1,"")</f>
        <v/>
      </c>
      <c r="U536" s="21" t="str">
        <f>IF(AND($H536=U$11,$F536=Graphique!$A$2,$B536=Graphique!$A$1),MAX(U$11:U535)+1,"")</f>
        <v/>
      </c>
      <c r="V536" s="21" t="str">
        <f>IF(AND($H536=V$11,$F536=Graphique!$A$2,$B536=Graphique!$A$1),MAX(V$11:V535)+1,"")</f>
        <v/>
      </c>
      <c r="W536" s="21" t="str">
        <f>IF(AND($H536=W$11,$F536=Graphique!$A$2,$B536=Graphique!$A$1),MAX(W$11:W535)+1,"")</f>
        <v/>
      </c>
      <c r="X536" s="21" t="str">
        <f>IF(AND($H536=X$11,$F536=Graphique!$A$2,$B536=Graphique!$A$1),MAX(X$11:X535)+1,"")</f>
        <v/>
      </c>
      <c r="Y536" s="21" t="str">
        <f>IF(AND($H536=Y$11,$F536=Graphique!$A$2,$B536=Graphique!$A$1),MAX(Y$11:Y535)+1,"")</f>
        <v/>
      </c>
      <c r="Z536" s="21" t="str">
        <f>IF(AND($H536=Z$11,$F536=Graphique!$A$2,$B536=Graphique!$A$1),MAX(Z$11:Z535)+1,"")</f>
        <v/>
      </c>
      <c r="AA536" s="21" t="str">
        <f>IF(AND($H536=AA$11,$F536=Graphique!$A$2,$B536=Graphique!$A$1),MAX(AA$11:AA535)+1,"")</f>
        <v/>
      </c>
      <c r="AB536" s="21" t="str">
        <f>IF(AND($H536=AB$11,$F536=Graphique!$A$2,$B536=Graphique!$A$1),MAX(AB$11:AB535)+1,"")</f>
        <v/>
      </c>
      <c r="AC536" s="21" t="str">
        <f>IF(AND($H536=AC$11,$F536=Graphique!$A$2,$B536=Graphique!$A$1),MAX(AC$11:AC535)+1,"")</f>
        <v/>
      </c>
    </row>
    <row r="537" spans="1:29" ht="15.75" x14ac:dyDescent="0.25">
      <c r="A537" s="14"/>
      <c r="B537" s="14" t="s">
        <v>175</v>
      </c>
      <c r="C537" s="14" t="s">
        <v>176</v>
      </c>
      <c r="D537" s="14" t="s">
        <v>177</v>
      </c>
      <c r="E537" s="14">
        <v>0.18</v>
      </c>
      <c r="F537" s="14" t="s">
        <v>83</v>
      </c>
      <c r="G537" s="14" t="s">
        <v>86</v>
      </c>
      <c r="H537" s="49" t="s">
        <v>18</v>
      </c>
      <c r="I537" s="50" t="s">
        <v>19</v>
      </c>
      <c r="J537" s="55">
        <v>1</v>
      </c>
      <c r="K537" s="50">
        <v>100</v>
      </c>
      <c r="L537" s="53">
        <v>399</v>
      </c>
      <c r="M537" s="53"/>
      <c r="N537" s="53"/>
      <c r="O537" s="79">
        <v>0</v>
      </c>
      <c r="P537" s="21" t="str">
        <f>IF(AND($H537=P$11,$F537=Graphique!$A$2,$B537=Graphique!$A$1),MAX(P$11:P536)+1,"")</f>
        <v/>
      </c>
      <c r="Q537" s="21" t="str">
        <f>IF(AND($H537=Q$11,$F537=Graphique!$A$2,$B537=Graphique!$A$1),MAX(Q$11:Q536)+1,"")</f>
        <v/>
      </c>
      <c r="R537" s="21" t="str">
        <f>IF(AND($H537=R$11,$F537=Graphique!$A$2,$B537=Graphique!$A$1),MAX(R$11:R536)+1,"")</f>
        <v/>
      </c>
      <c r="S537" s="21" t="str">
        <f>IF(AND($H537=S$11,$F537=Graphique!$A$2,$B537=Graphique!$A$1),MAX(S$11:S536)+1,"")</f>
        <v/>
      </c>
      <c r="T537" s="21" t="str">
        <f>IF(AND($H537=T$11,$F537=Graphique!$A$2,$B537=Graphique!$A$1),MAX(T$11:T536)+1,"")</f>
        <v/>
      </c>
      <c r="U537" s="21" t="str">
        <f>IF(AND($H537=U$11,$F537=Graphique!$A$2,$B537=Graphique!$A$1),MAX(U$11:U536)+1,"")</f>
        <v/>
      </c>
      <c r="V537" s="21" t="str">
        <f>IF(AND($H537=V$11,$F537=Graphique!$A$2,$B537=Graphique!$A$1),MAX(V$11:V536)+1,"")</f>
        <v/>
      </c>
      <c r="W537" s="21" t="str">
        <f>IF(AND($H537=W$11,$F537=Graphique!$A$2,$B537=Graphique!$A$1),MAX(W$11:W536)+1,"")</f>
        <v/>
      </c>
      <c r="X537" s="21" t="str">
        <f>IF(AND($H537=X$11,$F537=Graphique!$A$2,$B537=Graphique!$A$1),MAX(X$11:X536)+1,"")</f>
        <v/>
      </c>
      <c r="Y537" s="21" t="str">
        <f>IF(AND($H537=Y$11,$F537=Graphique!$A$2,$B537=Graphique!$A$1),MAX(Y$11:Y536)+1,"")</f>
        <v/>
      </c>
      <c r="Z537" s="21" t="str">
        <f>IF(AND($H537=Z$11,$F537=Graphique!$A$2,$B537=Graphique!$A$1),MAX(Z$11:Z536)+1,"")</f>
        <v/>
      </c>
      <c r="AA537" s="21" t="str">
        <f>IF(AND($H537=AA$11,$F537=Graphique!$A$2,$B537=Graphique!$A$1),MAX(AA$11:AA536)+1,"")</f>
        <v/>
      </c>
      <c r="AB537" s="21" t="str">
        <f>IF(AND($H537=AB$11,$F537=Graphique!$A$2,$B537=Graphique!$A$1),MAX(AB$11:AB536)+1,"")</f>
        <v/>
      </c>
      <c r="AC537" s="21" t="str">
        <f>IF(AND($H537=AC$11,$F537=Graphique!$A$2,$B537=Graphique!$A$1),MAX(AC$11:AC536)+1,"")</f>
        <v/>
      </c>
    </row>
    <row r="538" spans="1:29" ht="15.75" x14ac:dyDescent="0.25">
      <c r="A538" s="14"/>
      <c r="B538" s="14" t="s">
        <v>175</v>
      </c>
      <c r="C538" s="14" t="s">
        <v>176</v>
      </c>
      <c r="D538" s="14" t="s">
        <v>177</v>
      </c>
      <c r="E538" s="14">
        <v>0.18</v>
      </c>
      <c r="F538" s="14" t="s">
        <v>83</v>
      </c>
      <c r="G538" s="14" t="s">
        <v>85</v>
      </c>
      <c r="H538" s="49" t="s">
        <v>18</v>
      </c>
      <c r="I538" s="50" t="s">
        <v>89</v>
      </c>
      <c r="J538" s="54">
        <v>0.5</v>
      </c>
      <c r="K538" s="50">
        <v>50</v>
      </c>
      <c r="L538" s="53">
        <v>0</v>
      </c>
      <c r="M538" s="53"/>
      <c r="N538" s="53"/>
      <c r="O538" s="79">
        <v>0</v>
      </c>
      <c r="P538" s="21" t="str">
        <f>IF(AND($H538=P$11,$F538=Graphique!$A$2,$B538=Graphique!$A$1),MAX(P$11:P537)+1,"")</f>
        <v/>
      </c>
      <c r="Q538" s="21" t="str">
        <f>IF(AND($H538=Q$11,$F538=Graphique!$A$2,$B538=Graphique!$A$1),MAX(Q$11:Q537)+1,"")</f>
        <v/>
      </c>
      <c r="R538" s="21" t="str">
        <f>IF(AND($H538=R$11,$F538=Graphique!$A$2,$B538=Graphique!$A$1),MAX(R$11:R537)+1,"")</f>
        <v/>
      </c>
      <c r="S538" s="21" t="str">
        <f>IF(AND($H538=S$11,$F538=Graphique!$A$2,$B538=Graphique!$A$1),MAX(S$11:S537)+1,"")</f>
        <v/>
      </c>
      <c r="T538" s="21" t="str">
        <f>IF(AND($H538=T$11,$F538=Graphique!$A$2,$B538=Graphique!$A$1),MAX(T$11:T537)+1,"")</f>
        <v/>
      </c>
      <c r="U538" s="21" t="str">
        <f>IF(AND($H538=U$11,$F538=Graphique!$A$2,$B538=Graphique!$A$1),MAX(U$11:U537)+1,"")</f>
        <v/>
      </c>
      <c r="V538" s="21" t="str">
        <f>IF(AND($H538=V$11,$F538=Graphique!$A$2,$B538=Graphique!$A$1),MAX(V$11:V537)+1,"")</f>
        <v/>
      </c>
      <c r="W538" s="21" t="str">
        <f>IF(AND($H538=W$11,$F538=Graphique!$A$2,$B538=Graphique!$A$1),MAX(W$11:W537)+1,"")</f>
        <v/>
      </c>
      <c r="X538" s="21" t="str">
        <f>IF(AND($H538=X$11,$F538=Graphique!$A$2,$B538=Graphique!$A$1),MAX(X$11:X537)+1,"")</f>
        <v/>
      </c>
      <c r="Y538" s="21" t="str">
        <f>IF(AND($H538=Y$11,$F538=Graphique!$A$2,$B538=Graphique!$A$1),MAX(Y$11:Y537)+1,"")</f>
        <v/>
      </c>
      <c r="Z538" s="21" t="str">
        <f>IF(AND($H538=Z$11,$F538=Graphique!$A$2,$B538=Graphique!$A$1),MAX(Z$11:Z537)+1,"")</f>
        <v/>
      </c>
      <c r="AA538" s="21" t="str">
        <f>IF(AND($H538=AA$11,$F538=Graphique!$A$2,$B538=Graphique!$A$1),MAX(AA$11:AA537)+1,"")</f>
        <v/>
      </c>
      <c r="AB538" s="21" t="str">
        <f>IF(AND($H538=AB$11,$F538=Graphique!$A$2,$B538=Graphique!$A$1),MAX(AB$11:AB537)+1,"")</f>
        <v/>
      </c>
      <c r="AC538" s="21" t="str">
        <f>IF(AND($H538=AC$11,$F538=Graphique!$A$2,$B538=Graphique!$A$1),MAX(AC$11:AC537)+1,"")</f>
        <v/>
      </c>
    </row>
    <row r="539" spans="1:29" ht="15.75" x14ac:dyDescent="0.25">
      <c r="A539" s="14"/>
      <c r="B539" s="14" t="s">
        <v>175</v>
      </c>
      <c r="C539" s="14" t="s">
        <v>176</v>
      </c>
      <c r="D539" s="14" t="s">
        <v>177</v>
      </c>
      <c r="E539" s="14">
        <v>0.18</v>
      </c>
      <c r="F539" s="14" t="s">
        <v>83</v>
      </c>
      <c r="G539" s="14" t="s">
        <v>85</v>
      </c>
      <c r="H539" s="49" t="s">
        <v>18</v>
      </c>
      <c r="I539" s="50" t="s">
        <v>20</v>
      </c>
      <c r="J539" s="55">
        <v>1</v>
      </c>
      <c r="K539" s="50">
        <v>100</v>
      </c>
      <c r="L539" s="53">
        <v>349</v>
      </c>
      <c r="M539" s="53"/>
      <c r="N539" s="53"/>
      <c r="O539" s="79">
        <v>0</v>
      </c>
      <c r="P539" s="21" t="str">
        <f>IF(AND($H539=P$11,$F539=Graphique!$A$2,$B539=Graphique!$A$1),MAX(P$11:P538)+1,"")</f>
        <v/>
      </c>
      <c r="Q539" s="21" t="str">
        <f>IF(AND($H539=Q$11,$F539=Graphique!$A$2,$B539=Graphique!$A$1),MAX(Q$11:Q538)+1,"")</f>
        <v/>
      </c>
      <c r="R539" s="21" t="str">
        <f>IF(AND($H539=R$11,$F539=Graphique!$A$2,$B539=Graphique!$A$1),MAX(R$11:R538)+1,"")</f>
        <v/>
      </c>
      <c r="S539" s="21" t="str">
        <f>IF(AND($H539=S$11,$F539=Graphique!$A$2,$B539=Graphique!$A$1),MAX(S$11:S538)+1,"")</f>
        <v/>
      </c>
      <c r="T539" s="21" t="str">
        <f>IF(AND($H539=T$11,$F539=Graphique!$A$2,$B539=Graphique!$A$1),MAX(T$11:T538)+1,"")</f>
        <v/>
      </c>
      <c r="U539" s="21" t="str">
        <f>IF(AND($H539=U$11,$F539=Graphique!$A$2,$B539=Graphique!$A$1),MAX(U$11:U538)+1,"")</f>
        <v/>
      </c>
      <c r="V539" s="21" t="str">
        <f>IF(AND($H539=V$11,$F539=Graphique!$A$2,$B539=Graphique!$A$1),MAX(V$11:V538)+1,"")</f>
        <v/>
      </c>
      <c r="W539" s="21" t="str">
        <f>IF(AND($H539=W$11,$F539=Graphique!$A$2,$B539=Graphique!$A$1),MAX(W$11:W538)+1,"")</f>
        <v/>
      </c>
      <c r="X539" s="21" t="str">
        <f>IF(AND($H539=X$11,$F539=Graphique!$A$2,$B539=Graphique!$A$1),MAX(X$11:X538)+1,"")</f>
        <v/>
      </c>
      <c r="Y539" s="21" t="str">
        <f>IF(AND($H539=Y$11,$F539=Graphique!$A$2,$B539=Graphique!$A$1),MAX(Y$11:Y538)+1,"")</f>
        <v/>
      </c>
      <c r="Z539" s="21" t="str">
        <f>IF(AND($H539=Z$11,$F539=Graphique!$A$2,$B539=Graphique!$A$1),MAX(Z$11:Z538)+1,"")</f>
        <v/>
      </c>
      <c r="AA539" s="21" t="str">
        <f>IF(AND($H539=AA$11,$F539=Graphique!$A$2,$B539=Graphique!$A$1),MAX(AA$11:AA538)+1,"")</f>
        <v/>
      </c>
      <c r="AB539" s="21" t="str">
        <f>IF(AND($H539=AB$11,$F539=Graphique!$A$2,$B539=Graphique!$A$1),MAX(AB$11:AB538)+1,"")</f>
        <v/>
      </c>
      <c r="AC539" s="21" t="str">
        <f>IF(AND($H539=AC$11,$F539=Graphique!$A$2,$B539=Graphique!$A$1),MAX(AC$11:AC538)+1,"")</f>
        <v/>
      </c>
    </row>
    <row r="540" spans="1:29" ht="15.75" x14ac:dyDescent="0.25">
      <c r="A540" s="14"/>
      <c r="B540" s="14" t="s">
        <v>175</v>
      </c>
      <c r="C540" s="14" t="s">
        <v>176</v>
      </c>
      <c r="D540" s="14" t="s">
        <v>177</v>
      </c>
      <c r="E540" s="14">
        <v>0.18</v>
      </c>
      <c r="F540" s="14" t="s">
        <v>84</v>
      </c>
      <c r="G540" s="14" t="s">
        <v>86</v>
      </c>
      <c r="H540" s="49" t="s">
        <v>18</v>
      </c>
      <c r="I540" s="50" t="s">
        <v>21</v>
      </c>
      <c r="J540" s="55">
        <v>1</v>
      </c>
      <c r="K540" s="50">
        <v>100</v>
      </c>
      <c r="L540" s="53">
        <v>399</v>
      </c>
      <c r="M540" s="53"/>
      <c r="N540" s="53"/>
      <c r="O540" s="79">
        <v>0</v>
      </c>
      <c r="P540" s="21" t="str">
        <f>IF(AND($H540=P$11,$F540=Graphique!$A$2,$B540=Graphique!$A$1),MAX(P$11:P539)+1,"")</f>
        <v/>
      </c>
      <c r="Q540" s="21" t="str">
        <f>IF(AND($H540=Q$11,$F540=Graphique!$A$2,$B540=Graphique!$A$1),MAX(Q$11:Q539)+1,"")</f>
        <v/>
      </c>
      <c r="R540" s="21" t="str">
        <f>IF(AND($H540=R$11,$F540=Graphique!$A$2,$B540=Graphique!$A$1),MAX(R$11:R539)+1,"")</f>
        <v/>
      </c>
      <c r="S540" s="21" t="str">
        <f>IF(AND($H540=S$11,$F540=Graphique!$A$2,$B540=Graphique!$A$1),MAX(S$11:S539)+1,"")</f>
        <v/>
      </c>
      <c r="T540" s="21" t="str">
        <f>IF(AND($H540=T$11,$F540=Graphique!$A$2,$B540=Graphique!$A$1),MAX(T$11:T539)+1,"")</f>
        <v/>
      </c>
      <c r="U540" s="21" t="str">
        <f>IF(AND($H540=U$11,$F540=Graphique!$A$2,$B540=Graphique!$A$1),MAX(U$11:U539)+1,"")</f>
        <v/>
      </c>
      <c r="V540" s="21" t="str">
        <f>IF(AND($H540=V$11,$F540=Graphique!$A$2,$B540=Graphique!$A$1),MAX(V$11:V539)+1,"")</f>
        <v/>
      </c>
      <c r="W540" s="21" t="str">
        <f>IF(AND($H540=W$11,$F540=Graphique!$A$2,$B540=Graphique!$A$1),MAX(W$11:W539)+1,"")</f>
        <v/>
      </c>
      <c r="X540" s="21" t="str">
        <f>IF(AND($H540=X$11,$F540=Graphique!$A$2,$B540=Graphique!$A$1),MAX(X$11:X539)+1,"")</f>
        <v/>
      </c>
      <c r="Y540" s="21" t="str">
        <f>IF(AND($H540=Y$11,$F540=Graphique!$A$2,$B540=Graphique!$A$1),MAX(Y$11:Y539)+1,"")</f>
        <v/>
      </c>
      <c r="Z540" s="21" t="str">
        <f>IF(AND($H540=Z$11,$F540=Graphique!$A$2,$B540=Graphique!$A$1),MAX(Z$11:Z539)+1,"")</f>
        <v/>
      </c>
      <c r="AA540" s="21" t="str">
        <f>IF(AND($H540=AA$11,$F540=Graphique!$A$2,$B540=Graphique!$A$1),MAX(AA$11:AA539)+1,"")</f>
        <v/>
      </c>
      <c r="AB540" s="21" t="str">
        <f>IF(AND($H540=AB$11,$F540=Graphique!$A$2,$B540=Graphique!$A$1),MAX(AB$11:AB539)+1,"")</f>
        <v/>
      </c>
      <c r="AC540" s="21" t="str">
        <f>IF(AND($H540=AC$11,$F540=Graphique!$A$2,$B540=Graphique!$A$1),MAX(AC$11:AC539)+1,"")</f>
        <v/>
      </c>
    </row>
    <row r="541" spans="1:29" ht="15.75" x14ac:dyDescent="0.25">
      <c r="A541" s="14"/>
      <c r="B541" s="14" t="s">
        <v>175</v>
      </c>
      <c r="C541" s="14" t="s">
        <v>176</v>
      </c>
      <c r="D541" s="14" t="s">
        <v>177</v>
      </c>
      <c r="E541" s="14">
        <v>0.18</v>
      </c>
      <c r="F541" s="14" t="s">
        <v>84</v>
      </c>
      <c r="G541" s="14" t="s">
        <v>86</v>
      </c>
      <c r="H541" s="49" t="s">
        <v>18</v>
      </c>
      <c r="I541" s="50" t="s">
        <v>79</v>
      </c>
      <c r="J541" s="54">
        <v>0.5</v>
      </c>
      <c r="K541" s="50">
        <v>50</v>
      </c>
      <c r="L541" s="53">
        <v>319</v>
      </c>
      <c r="M541" s="53"/>
      <c r="N541" s="53"/>
      <c r="O541" s="79">
        <v>0</v>
      </c>
      <c r="P541" s="21" t="str">
        <f>IF(AND($H541=P$11,$F541=Graphique!$A$2,$B541=Graphique!$A$1),MAX(P$11:P540)+1,"")</f>
        <v/>
      </c>
      <c r="Q541" s="21" t="str">
        <f>IF(AND($H541=Q$11,$F541=Graphique!$A$2,$B541=Graphique!$A$1),MAX(Q$11:Q540)+1,"")</f>
        <v/>
      </c>
      <c r="R541" s="21" t="str">
        <f>IF(AND($H541=R$11,$F541=Graphique!$A$2,$B541=Graphique!$A$1),MAX(R$11:R540)+1,"")</f>
        <v/>
      </c>
      <c r="S541" s="21" t="str">
        <f>IF(AND($H541=S$11,$F541=Graphique!$A$2,$B541=Graphique!$A$1),MAX(S$11:S540)+1,"")</f>
        <v/>
      </c>
      <c r="T541" s="21" t="str">
        <f>IF(AND($H541=T$11,$F541=Graphique!$A$2,$B541=Graphique!$A$1),MAX(T$11:T540)+1,"")</f>
        <v/>
      </c>
      <c r="U541" s="21" t="str">
        <f>IF(AND($H541=U$11,$F541=Graphique!$A$2,$B541=Graphique!$A$1),MAX(U$11:U540)+1,"")</f>
        <v/>
      </c>
      <c r="V541" s="21" t="str">
        <f>IF(AND($H541=V$11,$F541=Graphique!$A$2,$B541=Graphique!$A$1),MAX(V$11:V540)+1,"")</f>
        <v/>
      </c>
      <c r="W541" s="21" t="str">
        <f>IF(AND($H541=W$11,$F541=Graphique!$A$2,$B541=Graphique!$A$1),MAX(W$11:W540)+1,"")</f>
        <v/>
      </c>
      <c r="X541" s="21" t="str">
        <f>IF(AND($H541=X$11,$F541=Graphique!$A$2,$B541=Graphique!$A$1),MAX(X$11:X540)+1,"")</f>
        <v/>
      </c>
      <c r="Y541" s="21" t="str">
        <f>IF(AND($H541=Y$11,$F541=Graphique!$A$2,$B541=Graphique!$A$1),MAX(Y$11:Y540)+1,"")</f>
        <v/>
      </c>
      <c r="Z541" s="21" t="str">
        <f>IF(AND($H541=Z$11,$F541=Graphique!$A$2,$B541=Graphique!$A$1),MAX(Z$11:Z540)+1,"")</f>
        <v/>
      </c>
      <c r="AA541" s="21" t="str">
        <f>IF(AND($H541=AA$11,$F541=Graphique!$A$2,$B541=Graphique!$A$1),MAX(AA$11:AA540)+1,"")</f>
        <v/>
      </c>
      <c r="AB541" s="21" t="str">
        <f>IF(AND($H541=AB$11,$F541=Graphique!$A$2,$B541=Graphique!$A$1),MAX(AB$11:AB540)+1,"")</f>
        <v/>
      </c>
      <c r="AC541" s="21" t="str">
        <f>IF(AND($H541=AC$11,$F541=Graphique!$A$2,$B541=Graphique!$A$1),MAX(AC$11:AC540)+1,"")</f>
        <v/>
      </c>
    </row>
    <row r="542" spans="1:29" ht="15.75" x14ac:dyDescent="0.25">
      <c r="A542" s="14"/>
      <c r="B542" s="14" t="s">
        <v>175</v>
      </c>
      <c r="C542" s="14" t="s">
        <v>176</v>
      </c>
      <c r="D542" s="14" t="s">
        <v>177</v>
      </c>
      <c r="E542" s="14">
        <v>0.18</v>
      </c>
      <c r="F542" s="14" t="s">
        <v>84</v>
      </c>
      <c r="G542" s="14" t="s">
        <v>86</v>
      </c>
      <c r="H542" s="49" t="s">
        <v>18</v>
      </c>
      <c r="I542" s="50" t="s">
        <v>80</v>
      </c>
      <c r="J542" s="54">
        <v>0.5</v>
      </c>
      <c r="K542" s="50">
        <v>30</v>
      </c>
      <c r="L542" s="53">
        <v>0</v>
      </c>
      <c r="M542" s="53"/>
      <c r="N542" s="53"/>
      <c r="O542" s="79">
        <v>0</v>
      </c>
      <c r="P542" s="21" t="str">
        <f>IF(AND($H542=P$11,$F542=Graphique!$A$2,$B542=Graphique!$A$1),MAX(P$11:P541)+1,"")</f>
        <v/>
      </c>
      <c r="Q542" s="21" t="str">
        <f>IF(AND($H542=Q$11,$F542=Graphique!$A$2,$B542=Graphique!$A$1),MAX(Q$11:Q541)+1,"")</f>
        <v/>
      </c>
      <c r="R542" s="21" t="str">
        <f>IF(AND($H542=R$11,$F542=Graphique!$A$2,$B542=Graphique!$A$1),MAX(R$11:R541)+1,"")</f>
        <v/>
      </c>
      <c r="S542" s="21" t="str">
        <f>IF(AND($H542=S$11,$F542=Graphique!$A$2,$B542=Graphique!$A$1),MAX(S$11:S541)+1,"")</f>
        <v/>
      </c>
      <c r="T542" s="21" t="str">
        <f>IF(AND($H542=T$11,$F542=Graphique!$A$2,$B542=Graphique!$A$1),MAX(T$11:T541)+1,"")</f>
        <v/>
      </c>
      <c r="U542" s="21" t="str">
        <f>IF(AND($H542=U$11,$F542=Graphique!$A$2,$B542=Graphique!$A$1),MAX(U$11:U541)+1,"")</f>
        <v/>
      </c>
      <c r="V542" s="21" t="str">
        <f>IF(AND($H542=V$11,$F542=Graphique!$A$2,$B542=Graphique!$A$1),MAX(V$11:V541)+1,"")</f>
        <v/>
      </c>
      <c r="W542" s="21" t="str">
        <f>IF(AND($H542=W$11,$F542=Graphique!$A$2,$B542=Graphique!$A$1),MAX(W$11:W541)+1,"")</f>
        <v/>
      </c>
      <c r="X542" s="21" t="str">
        <f>IF(AND($H542=X$11,$F542=Graphique!$A$2,$B542=Graphique!$A$1),MAX(X$11:X541)+1,"")</f>
        <v/>
      </c>
      <c r="Y542" s="21" t="str">
        <f>IF(AND($H542=Y$11,$F542=Graphique!$A$2,$B542=Graphique!$A$1),MAX(Y$11:Y541)+1,"")</f>
        <v/>
      </c>
      <c r="Z542" s="21" t="str">
        <f>IF(AND($H542=Z$11,$F542=Graphique!$A$2,$B542=Graphique!$A$1),MAX(Z$11:Z541)+1,"")</f>
        <v/>
      </c>
      <c r="AA542" s="21" t="str">
        <f>IF(AND($H542=AA$11,$F542=Graphique!$A$2,$B542=Graphique!$A$1),MAX(AA$11:AA541)+1,"")</f>
        <v/>
      </c>
      <c r="AB542" s="21" t="str">
        <f>IF(AND($H542=AB$11,$F542=Graphique!$A$2,$B542=Graphique!$A$1),MAX(AB$11:AB541)+1,"")</f>
        <v/>
      </c>
      <c r="AC542" s="21" t="str">
        <f>IF(AND($H542=AC$11,$F542=Graphique!$A$2,$B542=Graphique!$A$1),MAX(AC$11:AC541)+1,"")</f>
        <v/>
      </c>
    </row>
    <row r="543" spans="1:29" ht="15.75" x14ac:dyDescent="0.25">
      <c r="A543" s="14"/>
      <c r="B543" s="14" t="s">
        <v>175</v>
      </c>
      <c r="C543" s="14" t="s">
        <v>176</v>
      </c>
      <c r="D543" s="14" t="s">
        <v>177</v>
      </c>
      <c r="E543" s="14">
        <v>0.18</v>
      </c>
      <c r="F543" s="14" t="s">
        <v>84</v>
      </c>
      <c r="G543" s="14" t="s">
        <v>85</v>
      </c>
      <c r="H543" s="49" t="s">
        <v>18</v>
      </c>
      <c r="I543" s="50" t="s">
        <v>22</v>
      </c>
      <c r="J543" s="55">
        <v>1</v>
      </c>
      <c r="K543" s="50">
        <v>100</v>
      </c>
      <c r="L543" s="53">
        <v>0</v>
      </c>
      <c r="M543" s="53"/>
      <c r="N543" s="53"/>
      <c r="O543" s="79">
        <v>0</v>
      </c>
      <c r="P543" s="21" t="str">
        <f>IF(AND($H543=P$11,$F543=Graphique!$A$2,$B543=Graphique!$A$1),MAX(P$11:P542)+1,"")</f>
        <v/>
      </c>
      <c r="Q543" s="21" t="str">
        <f>IF(AND($H543=Q$11,$F543=Graphique!$A$2,$B543=Graphique!$A$1),MAX(Q$11:Q542)+1,"")</f>
        <v/>
      </c>
      <c r="R543" s="21" t="str">
        <f>IF(AND($H543=R$11,$F543=Graphique!$A$2,$B543=Graphique!$A$1),MAX(R$11:R542)+1,"")</f>
        <v/>
      </c>
      <c r="S543" s="21" t="str">
        <f>IF(AND($H543=S$11,$F543=Graphique!$A$2,$B543=Graphique!$A$1),MAX(S$11:S542)+1,"")</f>
        <v/>
      </c>
      <c r="T543" s="21" t="str">
        <f>IF(AND($H543=T$11,$F543=Graphique!$A$2,$B543=Graphique!$A$1),MAX(T$11:T542)+1,"")</f>
        <v/>
      </c>
      <c r="U543" s="21" t="str">
        <f>IF(AND($H543=U$11,$F543=Graphique!$A$2,$B543=Graphique!$A$1),MAX(U$11:U542)+1,"")</f>
        <v/>
      </c>
      <c r="V543" s="21" t="str">
        <f>IF(AND($H543=V$11,$F543=Graphique!$A$2,$B543=Graphique!$A$1),MAX(V$11:V542)+1,"")</f>
        <v/>
      </c>
      <c r="W543" s="21" t="str">
        <f>IF(AND($H543=W$11,$F543=Graphique!$A$2,$B543=Graphique!$A$1),MAX(W$11:W542)+1,"")</f>
        <v/>
      </c>
      <c r="X543" s="21" t="str">
        <f>IF(AND($H543=X$11,$F543=Graphique!$A$2,$B543=Graphique!$A$1),MAX(X$11:X542)+1,"")</f>
        <v/>
      </c>
      <c r="Y543" s="21" t="str">
        <f>IF(AND($H543=Y$11,$F543=Graphique!$A$2,$B543=Graphique!$A$1),MAX(Y$11:Y542)+1,"")</f>
        <v/>
      </c>
      <c r="Z543" s="21" t="str">
        <f>IF(AND($H543=Z$11,$F543=Graphique!$A$2,$B543=Graphique!$A$1),MAX(Z$11:Z542)+1,"")</f>
        <v/>
      </c>
      <c r="AA543" s="21" t="str">
        <f>IF(AND($H543=AA$11,$F543=Graphique!$A$2,$B543=Graphique!$A$1),MAX(AA$11:AA542)+1,"")</f>
        <v/>
      </c>
      <c r="AB543" s="21" t="str">
        <f>IF(AND($H543=AB$11,$F543=Graphique!$A$2,$B543=Graphique!$A$1),MAX(AB$11:AB542)+1,"")</f>
        <v/>
      </c>
      <c r="AC543" s="21" t="str">
        <f>IF(AND($H543=AC$11,$F543=Graphique!$A$2,$B543=Graphique!$A$1),MAX(AC$11:AC542)+1,"")</f>
        <v/>
      </c>
    </row>
    <row r="544" spans="1:29" ht="15.75" x14ac:dyDescent="0.25">
      <c r="A544" s="14"/>
      <c r="B544" s="14" t="s">
        <v>175</v>
      </c>
      <c r="C544" s="14" t="s">
        <v>176</v>
      </c>
      <c r="D544" s="14" t="s">
        <v>177</v>
      </c>
      <c r="E544" s="14">
        <v>0.18</v>
      </c>
      <c r="F544" s="14" t="s">
        <v>83</v>
      </c>
      <c r="G544" s="14" t="s">
        <v>85</v>
      </c>
      <c r="H544" s="56" t="s">
        <v>23</v>
      </c>
      <c r="I544" s="57" t="s">
        <v>24</v>
      </c>
      <c r="J544" s="58">
        <v>1</v>
      </c>
      <c r="K544" s="57">
        <v>100</v>
      </c>
      <c r="L544" s="59">
        <v>329</v>
      </c>
      <c r="M544" s="59"/>
      <c r="N544" s="59"/>
      <c r="O544" s="88">
        <v>0</v>
      </c>
      <c r="P544" s="21" t="str">
        <f>IF(AND($H544=P$11,$F544=Graphique!$A$2,$B544=Graphique!$A$1),MAX(P$11:P543)+1,"")</f>
        <v/>
      </c>
      <c r="Q544" s="21" t="str">
        <f>IF(AND($H544=Q$11,$F544=Graphique!$A$2,$B544=Graphique!$A$1),MAX(Q$11:Q543)+1,"")</f>
        <v/>
      </c>
      <c r="R544" s="21" t="str">
        <f>IF(AND($H544=R$11,$F544=Graphique!$A$2,$B544=Graphique!$A$1),MAX(R$11:R543)+1,"")</f>
        <v/>
      </c>
      <c r="S544" s="21" t="str">
        <f>IF(AND($H544=S$11,$F544=Graphique!$A$2,$B544=Graphique!$A$1),MAX(S$11:S543)+1,"")</f>
        <v/>
      </c>
      <c r="T544" s="21" t="str">
        <f>IF(AND($H544=T$11,$F544=Graphique!$A$2,$B544=Graphique!$A$1),MAX(T$11:T543)+1,"")</f>
        <v/>
      </c>
      <c r="U544" s="21" t="str">
        <f>IF(AND($H544=U$11,$F544=Graphique!$A$2,$B544=Graphique!$A$1),MAX(U$11:U543)+1,"")</f>
        <v/>
      </c>
      <c r="V544" s="21" t="str">
        <f>IF(AND($H544=V$11,$F544=Graphique!$A$2,$B544=Graphique!$A$1),MAX(V$11:V543)+1,"")</f>
        <v/>
      </c>
      <c r="W544" s="21" t="str">
        <f>IF(AND($H544=W$11,$F544=Graphique!$A$2,$B544=Graphique!$A$1),MAX(W$11:W543)+1,"")</f>
        <v/>
      </c>
      <c r="X544" s="21" t="str">
        <f>IF(AND($H544=X$11,$F544=Graphique!$A$2,$B544=Graphique!$A$1),MAX(X$11:X543)+1,"")</f>
        <v/>
      </c>
      <c r="Y544" s="21" t="str">
        <f>IF(AND($H544=Y$11,$F544=Graphique!$A$2,$B544=Graphique!$A$1),MAX(Y$11:Y543)+1,"")</f>
        <v/>
      </c>
      <c r="Z544" s="21" t="str">
        <f>IF(AND($H544=Z$11,$F544=Graphique!$A$2,$B544=Graphique!$A$1),MAX(Z$11:Z543)+1,"")</f>
        <v/>
      </c>
      <c r="AA544" s="21" t="str">
        <f>IF(AND($H544=AA$11,$F544=Graphique!$A$2,$B544=Graphique!$A$1),MAX(AA$11:AA543)+1,"")</f>
        <v/>
      </c>
      <c r="AB544" s="21" t="str">
        <f>IF(AND($H544=AB$11,$F544=Graphique!$A$2,$B544=Graphique!$A$1),MAX(AB$11:AB543)+1,"")</f>
        <v/>
      </c>
      <c r="AC544" s="21" t="str">
        <f>IF(AND($H544=AC$11,$F544=Graphique!$A$2,$B544=Graphique!$A$1),MAX(AC$11:AC543)+1,"")</f>
        <v/>
      </c>
    </row>
    <row r="545" spans="1:29" ht="15.75" x14ac:dyDescent="0.25">
      <c r="A545" s="14"/>
      <c r="B545" s="14" t="s">
        <v>175</v>
      </c>
      <c r="C545" s="14" t="s">
        <v>176</v>
      </c>
      <c r="D545" s="14" t="s">
        <v>177</v>
      </c>
      <c r="E545" s="14">
        <v>0.18</v>
      </c>
      <c r="F545" s="14" t="s">
        <v>84</v>
      </c>
      <c r="G545" s="14" t="s">
        <v>86</v>
      </c>
      <c r="H545" s="56" t="s">
        <v>23</v>
      </c>
      <c r="I545" s="57" t="s">
        <v>25</v>
      </c>
      <c r="J545" s="60">
        <v>1.5</v>
      </c>
      <c r="K545" s="57">
        <v>150</v>
      </c>
      <c r="L545" s="59">
        <v>0</v>
      </c>
      <c r="M545" s="59"/>
      <c r="N545" s="59"/>
      <c r="O545" s="88">
        <v>0</v>
      </c>
      <c r="P545" s="21" t="str">
        <f>IF(AND($H545=P$11,$F545=Graphique!$A$2,$B545=Graphique!$A$1),MAX(P$11:P544)+1,"")</f>
        <v/>
      </c>
      <c r="Q545" s="21" t="str">
        <f>IF(AND($H545=Q$11,$F545=Graphique!$A$2,$B545=Graphique!$A$1),MAX(Q$11:Q544)+1,"")</f>
        <v/>
      </c>
      <c r="R545" s="21" t="str">
        <f>IF(AND($H545=R$11,$F545=Graphique!$A$2,$B545=Graphique!$A$1),MAX(R$11:R544)+1,"")</f>
        <v/>
      </c>
      <c r="S545" s="21" t="str">
        <f>IF(AND($H545=S$11,$F545=Graphique!$A$2,$B545=Graphique!$A$1),MAX(S$11:S544)+1,"")</f>
        <v/>
      </c>
      <c r="T545" s="21" t="str">
        <f>IF(AND($H545=T$11,$F545=Graphique!$A$2,$B545=Graphique!$A$1),MAX(T$11:T544)+1,"")</f>
        <v/>
      </c>
      <c r="U545" s="21" t="str">
        <f>IF(AND($H545=U$11,$F545=Graphique!$A$2,$B545=Graphique!$A$1),MAX(U$11:U544)+1,"")</f>
        <v/>
      </c>
      <c r="V545" s="21" t="str">
        <f>IF(AND($H545=V$11,$F545=Graphique!$A$2,$B545=Graphique!$A$1),MAX(V$11:V544)+1,"")</f>
        <v/>
      </c>
      <c r="W545" s="21" t="str">
        <f>IF(AND($H545=W$11,$F545=Graphique!$A$2,$B545=Graphique!$A$1),MAX(W$11:W544)+1,"")</f>
        <v/>
      </c>
      <c r="X545" s="21" t="str">
        <f>IF(AND($H545=X$11,$F545=Graphique!$A$2,$B545=Graphique!$A$1),MAX(X$11:X544)+1,"")</f>
        <v/>
      </c>
      <c r="Y545" s="21" t="str">
        <f>IF(AND($H545=Y$11,$F545=Graphique!$A$2,$B545=Graphique!$A$1),MAX(Y$11:Y544)+1,"")</f>
        <v/>
      </c>
      <c r="Z545" s="21" t="str">
        <f>IF(AND($H545=Z$11,$F545=Graphique!$A$2,$B545=Graphique!$A$1),MAX(Z$11:Z544)+1,"")</f>
        <v/>
      </c>
      <c r="AA545" s="21" t="str">
        <f>IF(AND($H545=AA$11,$F545=Graphique!$A$2,$B545=Graphique!$A$1),MAX(AA$11:AA544)+1,"")</f>
        <v/>
      </c>
      <c r="AB545" s="21" t="str">
        <f>IF(AND($H545=AB$11,$F545=Graphique!$A$2,$B545=Graphique!$A$1),MAX(AB$11:AB544)+1,"")</f>
        <v/>
      </c>
      <c r="AC545" s="21" t="str">
        <f>IF(AND($H545=AC$11,$F545=Graphique!$A$2,$B545=Graphique!$A$1),MAX(AC$11:AC544)+1,"")</f>
        <v/>
      </c>
    </row>
    <row r="546" spans="1:29" ht="15.75" x14ac:dyDescent="0.25">
      <c r="A546" s="14"/>
      <c r="B546" s="14" t="s">
        <v>175</v>
      </c>
      <c r="C546" s="14" t="s">
        <v>176</v>
      </c>
      <c r="D546" s="14" t="s">
        <v>177</v>
      </c>
      <c r="E546" s="14">
        <v>0.18</v>
      </c>
      <c r="F546" s="14" t="s">
        <v>84</v>
      </c>
      <c r="G546" s="14" t="s">
        <v>86</v>
      </c>
      <c r="H546" s="56" t="s">
        <v>23</v>
      </c>
      <c r="I546" s="57" t="s">
        <v>26</v>
      </c>
      <c r="J546" s="58">
        <v>1</v>
      </c>
      <c r="K546" s="57">
        <v>100</v>
      </c>
      <c r="L546" s="59">
        <v>569</v>
      </c>
      <c r="M546" s="59"/>
      <c r="N546" s="59"/>
      <c r="O546" s="88">
        <v>0</v>
      </c>
      <c r="P546" s="21" t="str">
        <f>IF(AND($H546=P$11,$F546=Graphique!$A$2,$B546=Graphique!$A$1),MAX(P$11:P545)+1,"")</f>
        <v/>
      </c>
      <c r="Q546" s="21" t="str">
        <f>IF(AND($H546=Q$11,$F546=Graphique!$A$2,$B546=Graphique!$A$1),MAX(Q$11:Q545)+1,"")</f>
        <v/>
      </c>
      <c r="R546" s="21" t="str">
        <f>IF(AND($H546=R$11,$F546=Graphique!$A$2,$B546=Graphique!$A$1),MAX(R$11:R545)+1,"")</f>
        <v/>
      </c>
      <c r="S546" s="21" t="str">
        <f>IF(AND($H546=S$11,$F546=Graphique!$A$2,$B546=Graphique!$A$1),MAX(S$11:S545)+1,"")</f>
        <v/>
      </c>
      <c r="T546" s="21" t="str">
        <f>IF(AND($H546=T$11,$F546=Graphique!$A$2,$B546=Graphique!$A$1),MAX(T$11:T545)+1,"")</f>
        <v/>
      </c>
      <c r="U546" s="21" t="str">
        <f>IF(AND($H546=U$11,$F546=Graphique!$A$2,$B546=Graphique!$A$1),MAX(U$11:U545)+1,"")</f>
        <v/>
      </c>
      <c r="V546" s="21" t="str">
        <f>IF(AND($H546=V$11,$F546=Graphique!$A$2,$B546=Graphique!$A$1),MAX(V$11:V545)+1,"")</f>
        <v/>
      </c>
      <c r="W546" s="21" t="str">
        <f>IF(AND($H546=W$11,$F546=Graphique!$A$2,$B546=Graphique!$A$1),MAX(W$11:W545)+1,"")</f>
        <v/>
      </c>
      <c r="X546" s="21" t="str">
        <f>IF(AND($H546=X$11,$F546=Graphique!$A$2,$B546=Graphique!$A$1),MAX(X$11:X545)+1,"")</f>
        <v/>
      </c>
      <c r="Y546" s="21" t="str">
        <f>IF(AND($H546=Y$11,$F546=Graphique!$A$2,$B546=Graphique!$A$1),MAX(Y$11:Y545)+1,"")</f>
        <v/>
      </c>
      <c r="Z546" s="21" t="str">
        <f>IF(AND($H546=Z$11,$F546=Graphique!$A$2,$B546=Graphique!$A$1),MAX(Z$11:Z545)+1,"")</f>
        <v/>
      </c>
      <c r="AA546" s="21" t="str">
        <f>IF(AND($H546=AA$11,$F546=Graphique!$A$2,$B546=Graphique!$A$1),MAX(AA$11:AA545)+1,"")</f>
        <v/>
      </c>
      <c r="AB546" s="21" t="str">
        <f>IF(AND($H546=AB$11,$F546=Graphique!$A$2,$B546=Graphique!$A$1),MAX(AB$11:AB545)+1,"")</f>
        <v/>
      </c>
      <c r="AC546" s="21" t="str">
        <f>IF(AND($H546=AC$11,$F546=Graphique!$A$2,$B546=Graphique!$A$1),MAX(AC$11:AC545)+1,"")</f>
        <v/>
      </c>
    </row>
    <row r="547" spans="1:29" ht="15.75" x14ac:dyDescent="0.25">
      <c r="A547" s="14"/>
      <c r="B547" s="14" t="s">
        <v>175</v>
      </c>
      <c r="C547" s="14" t="s">
        <v>176</v>
      </c>
      <c r="D547" s="14" t="s">
        <v>177</v>
      </c>
      <c r="E547" s="14">
        <v>0.18</v>
      </c>
      <c r="F547" s="14" t="s">
        <v>83</v>
      </c>
      <c r="G547" s="14" t="s">
        <v>85</v>
      </c>
      <c r="H547" s="56" t="s">
        <v>23</v>
      </c>
      <c r="I547" s="57" t="s">
        <v>27</v>
      </c>
      <c r="J547" s="58">
        <v>1</v>
      </c>
      <c r="K547" s="57">
        <v>100</v>
      </c>
      <c r="L547" s="59">
        <v>339</v>
      </c>
      <c r="M547" s="59"/>
      <c r="N547" s="59"/>
      <c r="O547" s="88">
        <v>0</v>
      </c>
      <c r="P547" s="21" t="str">
        <f>IF(AND($H547=P$11,$F547=Graphique!$A$2,$B547=Graphique!$A$1),MAX(P$11:P546)+1,"")</f>
        <v/>
      </c>
      <c r="Q547" s="21" t="str">
        <f>IF(AND($H547=Q$11,$F547=Graphique!$A$2,$B547=Graphique!$A$1),MAX(Q$11:Q546)+1,"")</f>
        <v/>
      </c>
      <c r="R547" s="21" t="str">
        <f>IF(AND($H547=R$11,$F547=Graphique!$A$2,$B547=Graphique!$A$1),MAX(R$11:R546)+1,"")</f>
        <v/>
      </c>
      <c r="S547" s="21" t="str">
        <f>IF(AND($H547=S$11,$F547=Graphique!$A$2,$B547=Graphique!$A$1),MAX(S$11:S546)+1,"")</f>
        <v/>
      </c>
      <c r="T547" s="21" t="str">
        <f>IF(AND($H547=T$11,$F547=Graphique!$A$2,$B547=Graphique!$A$1),MAX(T$11:T546)+1,"")</f>
        <v/>
      </c>
      <c r="U547" s="21" t="str">
        <f>IF(AND($H547=U$11,$F547=Graphique!$A$2,$B547=Graphique!$A$1),MAX(U$11:U546)+1,"")</f>
        <v/>
      </c>
      <c r="V547" s="21" t="str">
        <f>IF(AND($H547=V$11,$F547=Graphique!$A$2,$B547=Graphique!$A$1),MAX(V$11:V546)+1,"")</f>
        <v/>
      </c>
      <c r="W547" s="21" t="str">
        <f>IF(AND($H547=W$11,$F547=Graphique!$A$2,$B547=Graphique!$A$1),MAX(W$11:W546)+1,"")</f>
        <v/>
      </c>
      <c r="X547" s="21" t="str">
        <f>IF(AND($H547=X$11,$F547=Graphique!$A$2,$B547=Graphique!$A$1),MAX(X$11:X546)+1,"")</f>
        <v/>
      </c>
      <c r="Y547" s="21" t="str">
        <f>IF(AND($H547=Y$11,$F547=Graphique!$A$2,$B547=Graphique!$A$1),MAX(Y$11:Y546)+1,"")</f>
        <v/>
      </c>
      <c r="Z547" s="21" t="str">
        <f>IF(AND($H547=Z$11,$F547=Graphique!$A$2,$B547=Graphique!$A$1),MAX(Z$11:Z546)+1,"")</f>
        <v/>
      </c>
      <c r="AA547" s="21" t="str">
        <f>IF(AND($H547=AA$11,$F547=Graphique!$A$2,$B547=Graphique!$A$1),MAX(AA$11:AA546)+1,"")</f>
        <v/>
      </c>
      <c r="AB547" s="21" t="str">
        <f>IF(AND($H547=AB$11,$F547=Graphique!$A$2,$B547=Graphique!$A$1),MAX(AB$11:AB546)+1,"")</f>
        <v/>
      </c>
      <c r="AC547" s="21" t="str">
        <f>IF(AND($H547=AC$11,$F547=Graphique!$A$2,$B547=Graphique!$A$1),MAX(AC$11:AC546)+1,"")</f>
        <v/>
      </c>
    </row>
    <row r="548" spans="1:29" ht="15.75" x14ac:dyDescent="0.25">
      <c r="A548" s="14"/>
      <c r="B548" s="14" t="s">
        <v>175</v>
      </c>
      <c r="C548" s="14" t="s">
        <v>176</v>
      </c>
      <c r="D548" s="14" t="s">
        <v>177</v>
      </c>
      <c r="E548" s="14">
        <v>0.18</v>
      </c>
      <c r="F548" s="14" t="s">
        <v>84</v>
      </c>
      <c r="G548" s="14" t="s">
        <v>86</v>
      </c>
      <c r="H548" s="56" t="s">
        <v>23</v>
      </c>
      <c r="I548" s="57" t="s">
        <v>28</v>
      </c>
      <c r="J548" s="61">
        <v>0.75</v>
      </c>
      <c r="K548" s="57">
        <v>65</v>
      </c>
      <c r="L548" s="59">
        <v>0</v>
      </c>
      <c r="M548" s="59"/>
      <c r="N548" s="59"/>
      <c r="O548" s="88">
        <v>-365</v>
      </c>
      <c r="P548" s="21" t="str">
        <f>IF(AND($H548=P$11,$F548=Graphique!$A$2,$B548=Graphique!$A$1),MAX(P$11:P547)+1,"")</f>
        <v/>
      </c>
      <c r="Q548" s="21" t="str">
        <f>IF(AND($H548=Q$11,$F548=Graphique!$A$2,$B548=Graphique!$A$1),MAX(Q$11:Q547)+1,"")</f>
        <v/>
      </c>
      <c r="R548" s="21" t="str">
        <f>IF(AND($H548=R$11,$F548=Graphique!$A$2,$B548=Graphique!$A$1),MAX(R$11:R547)+1,"")</f>
        <v/>
      </c>
      <c r="S548" s="21" t="str">
        <f>IF(AND($H548=S$11,$F548=Graphique!$A$2,$B548=Graphique!$A$1),MAX(S$11:S547)+1,"")</f>
        <v/>
      </c>
      <c r="T548" s="21" t="str">
        <f>IF(AND($H548=T$11,$F548=Graphique!$A$2,$B548=Graphique!$A$1),MAX(T$11:T547)+1,"")</f>
        <v/>
      </c>
      <c r="U548" s="21" t="str">
        <f>IF(AND($H548=U$11,$F548=Graphique!$A$2,$B548=Graphique!$A$1),MAX(U$11:U547)+1,"")</f>
        <v/>
      </c>
      <c r="V548" s="21" t="str">
        <f>IF(AND($H548=V$11,$F548=Graphique!$A$2,$B548=Graphique!$A$1),MAX(V$11:V547)+1,"")</f>
        <v/>
      </c>
      <c r="W548" s="21" t="str">
        <f>IF(AND($H548=W$11,$F548=Graphique!$A$2,$B548=Graphique!$A$1),MAX(W$11:W547)+1,"")</f>
        <v/>
      </c>
      <c r="X548" s="21" t="str">
        <f>IF(AND($H548=X$11,$F548=Graphique!$A$2,$B548=Graphique!$A$1),MAX(X$11:X547)+1,"")</f>
        <v/>
      </c>
      <c r="Y548" s="21" t="str">
        <f>IF(AND($H548=Y$11,$F548=Graphique!$A$2,$B548=Graphique!$A$1),MAX(Y$11:Y547)+1,"")</f>
        <v/>
      </c>
      <c r="Z548" s="21" t="str">
        <f>IF(AND($H548=Z$11,$F548=Graphique!$A$2,$B548=Graphique!$A$1),MAX(Z$11:Z547)+1,"")</f>
        <v/>
      </c>
      <c r="AA548" s="21" t="str">
        <f>IF(AND($H548=AA$11,$F548=Graphique!$A$2,$B548=Graphique!$A$1),MAX(AA$11:AA547)+1,"")</f>
        <v/>
      </c>
      <c r="AB548" s="21" t="str">
        <f>IF(AND($H548=AB$11,$F548=Graphique!$A$2,$B548=Graphique!$A$1),MAX(AB$11:AB547)+1,"")</f>
        <v/>
      </c>
      <c r="AC548" s="21" t="str">
        <f>IF(AND($H548=AC$11,$F548=Graphique!$A$2,$B548=Graphique!$A$1),MAX(AC$11:AC547)+1,"")</f>
        <v/>
      </c>
    </row>
    <row r="549" spans="1:29" ht="15.75" x14ac:dyDescent="0.25">
      <c r="A549" s="14"/>
      <c r="B549" s="14" t="s">
        <v>175</v>
      </c>
      <c r="C549" s="14" t="s">
        <v>176</v>
      </c>
      <c r="D549" s="14" t="s">
        <v>177</v>
      </c>
      <c r="E549" s="14">
        <v>0.18</v>
      </c>
      <c r="F549" s="14" t="s">
        <v>84</v>
      </c>
      <c r="G549" s="14" t="s">
        <v>85</v>
      </c>
      <c r="H549" s="56" t="s">
        <v>23</v>
      </c>
      <c r="I549" s="57" t="s">
        <v>29</v>
      </c>
      <c r="J549" s="61">
        <v>0.75</v>
      </c>
      <c r="K549" s="57">
        <v>65</v>
      </c>
      <c r="L549" s="59">
        <v>299</v>
      </c>
      <c r="M549" s="59"/>
      <c r="N549" s="59"/>
      <c r="O549" s="88">
        <v>0</v>
      </c>
      <c r="P549" s="21" t="str">
        <f>IF(AND($H549=P$11,$F549=Graphique!$A$2,$B549=Graphique!$A$1),MAX(P$11:P548)+1,"")</f>
        <v/>
      </c>
      <c r="Q549" s="21" t="str">
        <f>IF(AND($H549=Q$11,$F549=Graphique!$A$2,$B549=Graphique!$A$1),MAX(Q$11:Q548)+1,"")</f>
        <v/>
      </c>
      <c r="R549" s="21" t="str">
        <f>IF(AND($H549=R$11,$F549=Graphique!$A$2,$B549=Graphique!$A$1),MAX(R$11:R548)+1,"")</f>
        <v/>
      </c>
      <c r="S549" s="21" t="str">
        <f>IF(AND($H549=S$11,$F549=Graphique!$A$2,$B549=Graphique!$A$1),MAX(S$11:S548)+1,"")</f>
        <v/>
      </c>
      <c r="T549" s="21" t="str">
        <f>IF(AND($H549=T$11,$F549=Graphique!$A$2,$B549=Graphique!$A$1),MAX(T$11:T548)+1,"")</f>
        <v/>
      </c>
      <c r="U549" s="21" t="str">
        <f>IF(AND($H549=U$11,$F549=Graphique!$A$2,$B549=Graphique!$A$1),MAX(U$11:U548)+1,"")</f>
        <v/>
      </c>
      <c r="V549" s="21" t="str">
        <f>IF(AND($H549=V$11,$F549=Graphique!$A$2,$B549=Graphique!$A$1),MAX(V$11:V548)+1,"")</f>
        <v/>
      </c>
      <c r="W549" s="21" t="str">
        <f>IF(AND($H549=W$11,$F549=Graphique!$A$2,$B549=Graphique!$A$1),MAX(W$11:W548)+1,"")</f>
        <v/>
      </c>
      <c r="X549" s="21" t="str">
        <f>IF(AND($H549=X$11,$F549=Graphique!$A$2,$B549=Graphique!$A$1),MAX(X$11:X548)+1,"")</f>
        <v/>
      </c>
      <c r="Y549" s="21" t="str">
        <f>IF(AND($H549=Y$11,$F549=Graphique!$A$2,$B549=Graphique!$A$1),MAX(Y$11:Y548)+1,"")</f>
        <v/>
      </c>
      <c r="Z549" s="21" t="str">
        <f>IF(AND($H549=Z$11,$F549=Graphique!$A$2,$B549=Graphique!$A$1),MAX(Z$11:Z548)+1,"")</f>
        <v/>
      </c>
      <c r="AA549" s="21" t="str">
        <f>IF(AND($H549=AA$11,$F549=Graphique!$A$2,$B549=Graphique!$A$1),MAX(AA$11:AA548)+1,"")</f>
        <v/>
      </c>
      <c r="AB549" s="21" t="str">
        <f>IF(AND($H549=AB$11,$F549=Graphique!$A$2,$B549=Graphique!$A$1),MAX(AB$11:AB548)+1,"")</f>
        <v/>
      </c>
      <c r="AC549" s="21" t="str">
        <f>IF(AND($H549=AC$11,$F549=Graphique!$A$2,$B549=Graphique!$A$1),MAX(AC$11:AC548)+1,"")</f>
        <v/>
      </c>
    </row>
    <row r="550" spans="1:29" ht="15.75" x14ac:dyDescent="0.25">
      <c r="A550" s="14"/>
      <c r="B550" s="14" t="s">
        <v>175</v>
      </c>
      <c r="C550" s="14" t="s">
        <v>176</v>
      </c>
      <c r="D550" s="14" t="s">
        <v>177</v>
      </c>
      <c r="E550" s="14">
        <v>0.18</v>
      </c>
      <c r="F550" s="14" t="s">
        <v>84</v>
      </c>
      <c r="G550" s="14" t="s">
        <v>86</v>
      </c>
      <c r="H550" s="56" t="s">
        <v>23</v>
      </c>
      <c r="I550" s="57" t="s">
        <v>30</v>
      </c>
      <c r="J550" s="58">
        <v>1</v>
      </c>
      <c r="K550" s="57">
        <v>100</v>
      </c>
      <c r="L550" s="59">
        <v>569</v>
      </c>
      <c r="M550" s="59"/>
      <c r="N550" s="59"/>
      <c r="O550" s="88">
        <v>0</v>
      </c>
      <c r="P550" s="21" t="str">
        <f>IF(AND($H550=P$11,$F550=Graphique!$A$2,$B550=Graphique!$A$1),MAX(P$11:P549)+1,"")</f>
        <v/>
      </c>
      <c r="Q550" s="21" t="str">
        <f>IF(AND($H550=Q$11,$F550=Graphique!$A$2,$B550=Graphique!$A$1),MAX(Q$11:Q549)+1,"")</f>
        <v/>
      </c>
      <c r="R550" s="21" t="str">
        <f>IF(AND($H550=R$11,$F550=Graphique!$A$2,$B550=Graphique!$A$1),MAX(R$11:R549)+1,"")</f>
        <v/>
      </c>
      <c r="S550" s="21" t="str">
        <f>IF(AND($H550=S$11,$F550=Graphique!$A$2,$B550=Graphique!$A$1),MAX(S$11:S549)+1,"")</f>
        <v/>
      </c>
      <c r="T550" s="21" t="str">
        <f>IF(AND($H550=T$11,$F550=Graphique!$A$2,$B550=Graphique!$A$1),MAX(T$11:T549)+1,"")</f>
        <v/>
      </c>
      <c r="U550" s="21" t="str">
        <f>IF(AND($H550=U$11,$F550=Graphique!$A$2,$B550=Graphique!$A$1),MAX(U$11:U549)+1,"")</f>
        <v/>
      </c>
      <c r="V550" s="21" t="str">
        <f>IF(AND($H550=V$11,$F550=Graphique!$A$2,$B550=Graphique!$A$1),MAX(V$11:V549)+1,"")</f>
        <v/>
      </c>
      <c r="W550" s="21" t="str">
        <f>IF(AND($H550=W$11,$F550=Graphique!$A$2,$B550=Graphique!$A$1),MAX(W$11:W549)+1,"")</f>
        <v/>
      </c>
      <c r="X550" s="21" t="str">
        <f>IF(AND($H550=X$11,$F550=Graphique!$A$2,$B550=Graphique!$A$1),MAX(X$11:X549)+1,"")</f>
        <v/>
      </c>
      <c r="Y550" s="21" t="str">
        <f>IF(AND($H550=Y$11,$F550=Graphique!$A$2,$B550=Graphique!$A$1),MAX(Y$11:Y549)+1,"")</f>
        <v/>
      </c>
      <c r="Z550" s="21" t="str">
        <f>IF(AND($H550=Z$11,$F550=Graphique!$A$2,$B550=Graphique!$A$1),MAX(Z$11:Z549)+1,"")</f>
        <v/>
      </c>
      <c r="AA550" s="21" t="str">
        <f>IF(AND($H550=AA$11,$F550=Graphique!$A$2,$B550=Graphique!$A$1),MAX(AA$11:AA549)+1,"")</f>
        <v/>
      </c>
      <c r="AB550" s="21" t="str">
        <f>IF(AND($H550=AB$11,$F550=Graphique!$A$2,$B550=Graphique!$A$1),MAX(AB$11:AB549)+1,"")</f>
        <v/>
      </c>
      <c r="AC550" s="21" t="str">
        <f>IF(AND($H550=AC$11,$F550=Graphique!$A$2,$B550=Graphique!$A$1),MAX(AC$11:AC549)+1,"")</f>
        <v/>
      </c>
    </row>
    <row r="551" spans="1:29" ht="15.75" x14ac:dyDescent="0.25">
      <c r="A551" s="14"/>
      <c r="B551" s="14" t="s">
        <v>175</v>
      </c>
      <c r="C551" s="14" t="s">
        <v>176</v>
      </c>
      <c r="D551" s="14" t="s">
        <v>177</v>
      </c>
      <c r="E551" s="14">
        <v>0.18</v>
      </c>
      <c r="F551" s="14" t="s">
        <v>84</v>
      </c>
      <c r="G551" s="14" t="s">
        <v>86</v>
      </c>
      <c r="H551" s="42" t="s">
        <v>31</v>
      </c>
      <c r="I551" s="43" t="s">
        <v>32</v>
      </c>
      <c r="J551" s="47">
        <v>1</v>
      </c>
      <c r="K551" s="43">
        <v>100</v>
      </c>
      <c r="L551" s="45">
        <v>465</v>
      </c>
      <c r="M551" s="45"/>
      <c r="N551" s="45"/>
      <c r="O551" s="115">
        <v>0</v>
      </c>
      <c r="P551" s="21" t="str">
        <f>IF(AND($H551=P$11,$F551=Graphique!$A$2,$B551=Graphique!$A$1),MAX(P$11:P550)+1,"")</f>
        <v/>
      </c>
      <c r="Q551" s="21" t="str">
        <f>IF(AND($H551=Q$11,$F551=Graphique!$A$2,$B551=Graphique!$A$1),MAX(Q$11:Q550)+1,"")</f>
        <v/>
      </c>
      <c r="R551" s="21" t="str">
        <f>IF(AND($H551=R$11,$F551=Graphique!$A$2,$B551=Graphique!$A$1),MAX(R$11:R550)+1,"")</f>
        <v/>
      </c>
      <c r="S551" s="21" t="str">
        <f>IF(AND($H551=S$11,$F551=Graphique!$A$2,$B551=Graphique!$A$1),MAX(S$11:S550)+1,"")</f>
        <v/>
      </c>
      <c r="T551" s="21" t="str">
        <f>IF(AND($H551=T$11,$F551=Graphique!$A$2,$B551=Graphique!$A$1),MAX(T$11:T550)+1,"")</f>
        <v/>
      </c>
      <c r="U551" s="21" t="str">
        <f>IF(AND($H551=U$11,$F551=Graphique!$A$2,$B551=Graphique!$A$1),MAX(U$11:U550)+1,"")</f>
        <v/>
      </c>
      <c r="V551" s="21" t="str">
        <f>IF(AND($H551=V$11,$F551=Graphique!$A$2,$B551=Graphique!$A$1),MAX(V$11:V550)+1,"")</f>
        <v/>
      </c>
      <c r="W551" s="21" t="str">
        <f>IF(AND($H551=W$11,$F551=Graphique!$A$2,$B551=Graphique!$A$1),MAX(W$11:W550)+1,"")</f>
        <v/>
      </c>
      <c r="X551" s="21" t="str">
        <f>IF(AND($H551=X$11,$F551=Graphique!$A$2,$B551=Graphique!$A$1),MAX(X$11:X550)+1,"")</f>
        <v/>
      </c>
      <c r="Y551" s="21" t="str">
        <f>IF(AND($H551=Y$11,$F551=Graphique!$A$2,$B551=Graphique!$A$1),MAX(Y$11:Y550)+1,"")</f>
        <v/>
      </c>
      <c r="Z551" s="21" t="str">
        <f>IF(AND($H551=Z$11,$F551=Graphique!$A$2,$B551=Graphique!$A$1),MAX(Z$11:Z550)+1,"")</f>
        <v/>
      </c>
      <c r="AA551" s="21" t="str">
        <f>IF(AND($H551=AA$11,$F551=Graphique!$A$2,$B551=Graphique!$A$1),MAX(AA$11:AA550)+1,"")</f>
        <v/>
      </c>
      <c r="AB551" s="21" t="str">
        <f>IF(AND($H551=AB$11,$F551=Graphique!$A$2,$B551=Graphique!$A$1),MAX(AB$11:AB550)+1,"")</f>
        <v/>
      </c>
      <c r="AC551" s="21" t="str">
        <f>IF(AND($H551=AC$11,$F551=Graphique!$A$2,$B551=Graphique!$A$1),MAX(AC$11:AC550)+1,"")</f>
        <v/>
      </c>
    </row>
    <row r="552" spans="1:29" ht="15.75" x14ac:dyDescent="0.25">
      <c r="A552" s="14"/>
      <c r="B552" s="14" t="s">
        <v>175</v>
      </c>
      <c r="C552" s="14" t="s">
        <v>176</v>
      </c>
      <c r="D552" s="14" t="s">
        <v>177</v>
      </c>
      <c r="E552" s="14">
        <v>0.18</v>
      </c>
      <c r="F552" s="14" t="s">
        <v>84</v>
      </c>
      <c r="G552" s="14" t="s">
        <v>85</v>
      </c>
      <c r="H552" s="42" t="s">
        <v>31</v>
      </c>
      <c r="I552" s="43" t="s">
        <v>33</v>
      </c>
      <c r="J552" s="47">
        <v>1</v>
      </c>
      <c r="K552" s="43">
        <v>100</v>
      </c>
      <c r="L552" s="45">
        <v>439</v>
      </c>
      <c r="M552" s="45"/>
      <c r="N552" s="45"/>
      <c r="O552" s="115">
        <v>0</v>
      </c>
      <c r="P552" s="21" t="str">
        <f>IF(AND($H552=P$11,$F552=Graphique!$A$2,$B552=Graphique!$A$1),MAX(P$11:P551)+1,"")</f>
        <v/>
      </c>
      <c r="Q552" s="21" t="str">
        <f>IF(AND($H552=Q$11,$F552=Graphique!$A$2,$B552=Graphique!$A$1),MAX(Q$11:Q551)+1,"")</f>
        <v/>
      </c>
      <c r="R552" s="21" t="str">
        <f>IF(AND($H552=R$11,$F552=Graphique!$A$2,$B552=Graphique!$A$1),MAX(R$11:R551)+1,"")</f>
        <v/>
      </c>
      <c r="S552" s="21" t="str">
        <f>IF(AND($H552=S$11,$F552=Graphique!$A$2,$B552=Graphique!$A$1),MAX(S$11:S551)+1,"")</f>
        <v/>
      </c>
      <c r="T552" s="21" t="str">
        <f>IF(AND($H552=T$11,$F552=Graphique!$A$2,$B552=Graphique!$A$1),MAX(T$11:T551)+1,"")</f>
        <v/>
      </c>
      <c r="U552" s="21" t="str">
        <f>IF(AND($H552=U$11,$F552=Graphique!$A$2,$B552=Graphique!$A$1),MAX(U$11:U551)+1,"")</f>
        <v/>
      </c>
      <c r="V552" s="21" t="str">
        <f>IF(AND($H552=V$11,$F552=Graphique!$A$2,$B552=Graphique!$A$1),MAX(V$11:V551)+1,"")</f>
        <v/>
      </c>
      <c r="W552" s="21" t="str">
        <f>IF(AND($H552=W$11,$F552=Graphique!$A$2,$B552=Graphique!$A$1),MAX(W$11:W551)+1,"")</f>
        <v/>
      </c>
      <c r="X552" s="21" t="str">
        <f>IF(AND($H552=X$11,$F552=Graphique!$A$2,$B552=Graphique!$A$1),MAX(X$11:X551)+1,"")</f>
        <v/>
      </c>
      <c r="Y552" s="21" t="str">
        <f>IF(AND($H552=Y$11,$F552=Graphique!$A$2,$B552=Graphique!$A$1),MAX(Y$11:Y551)+1,"")</f>
        <v/>
      </c>
      <c r="Z552" s="21" t="str">
        <f>IF(AND($H552=Z$11,$F552=Graphique!$A$2,$B552=Graphique!$A$1),MAX(Z$11:Z551)+1,"")</f>
        <v/>
      </c>
      <c r="AA552" s="21" t="str">
        <f>IF(AND($H552=AA$11,$F552=Graphique!$A$2,$B552=Graphique!$A$1),MAX(AA$11:AA551)+1,"")</f>
        <v/>
      </c>
      <c r="AB552" s="21" t="str">
        <f>IF(AND($H552=AB$11,$F552=Graphique!$A$2,$B552=Graphique!$A$1),MAX(AB$11:AB551)+1,"")</f>
        <v/>
      </c>
      <c r="AC552" s="21" t="str">
        <f>IF(AND($H552=AC$11,$F552=Graphique!$A$2,$B552=Graphique!$A$1),MAX(AC$11:AC551)+1,"")</f>
        <v/>
      </c>
    </row>
    <row r="553" spans="1:29" ht="15.75" x14ac:dyDescent="0.25">
      <c r="A553" s="14"/>
      <c r="B553" s="14" t="s">
        <v>175</v>
      </c>
      <c r="C553" s="14" t="s">
        <v>176</v>
      </c>
      <c r="D553" s="14" t="s">
        <v>177</v>
      </c>
      <c r="E553" s="14">
        <v>0.18</v>
      </c>
      <c r="F553" s="14" t="s">
        <v>83</v>
      </c>
      <c r="G553" s="14" t="s">
        <v>85</v>
      </c>
      <c r="H553" s="42" t="s">
        <v>31</v>
      </c>
      <c r="I553" s="43" t="s">
        <v>34</v>
      </c>
      <c r="J553" s="47">
        <v>1</v>
      </c>
      <c r="K553" s="43">
        <v>100</v>
      </c>
      <c r="L553" s="45">
        <v>339</v>
      </c>
      <c r="M553" s="45"/>
      <c r="N553" s="45"/>
      <c r="O553" s="115">
        <v>0</v>
      </c>
      <c r="P553" s="21" t="str">
        <f>IF(AND($H553=P$11,$F553=Graphique!$A$2,$B553=Graphique!$A$1),MAX(P$11:P552)+1,"")</f>
        <v/>
      </c>
      <c r="Q553" s="21" t="str">
        <f>IF(AND($H553=Q$11,$F553=Graphique!$A$2,$B553=Graphique!$A$1),MAX(Q$11:Q552)+1,"")</f>
        <v/>
      </c>
      <c r="R553" s="21" t="str">
        <f>IF(AND($H553=R$11,$F553=Graphique!$A$2,$B553=Graphique!$A$1),MAX(R$11:R552)+1,"")</f>
        <v/>
      </c>
      <c r="S553" s="21" t="str">
        <f>IF(AND($H553=S$11,$F553=Graphique!$A$2,$B553=Graphique!$A$1),MAX(S$11:S552)+1,"")</f>
        <v/>
      </c>
      <c r="T553" s="21" t="str">
        <f>IF(AND($H553=T$11,$F553=Graphique!$A$2,$B553=Graphique!$A$1),MAX(T$11:T552)+1,"")</f>
        <v/>
      </c>
      <c r="U553" s="21" t="str">
        <f>IF(AND($H553=U$11,$F553=Graphique!$A$2,$B553=Graphique!$A$1),MAX(U$11:U552)+1,"")</f>
        <v/>
      </c>
      <c r="V553" s="21" t="str">
        <f>IF(AND($H553=V$11,$F553=Graphique!$A$2,$B553=Graphique!$A$1),MAX(V$11:V552)+1,"")</f>
        <v/>
      </c>
      <c r="W553" s="21" t="str">
        <f>IF(AND($H553=W$11,$F553=Graphique!$A$2,$B553=Graphique!$A$1),MAX(W$11:W552)+1,"")</f>
        <v/>
      </c>
      <c r="X553" s="21" t="str">
        <f>IF(AND($H553=X$11,$F553=Graphique!$A$2,$B553=Graphique!$A$1),MAX(X$11:X552)+1,"")</f>
        <v/>
      </c>
      <c r="Y553" s="21" t="str">
        <f>IF(AND($H553=Y$11,$F553=Graphique!$A$2,$B553=Graphique!$A$1),MAX(Y$11:Y552)+1,"")</f>
        <v/>
      </c>
      <c r="Z553" s="21" t="str">
        <f>IF(AND($H553=Z$11,$F553=Graphique!$A$2,$B553=Graphique!$A$1),MAX(Z$11:Z552)+1,"")</f>
        <v/>
      </c>
      <c r="AA553" s="21" t="str">
        <f>IF(AND($H553=AA$11,$F553=Graphique!$A$2,$B553=Graphique!$A$1),MAX(AA$11:AA552)+1,"")</f>
        <v/>
      </c>
      <c r="AB553" s="21" t="str">
        <f>IF(AND($H553=AB$11,$F553=Graphique!$A$2,$B553=Graphique!$A$1),MAX(AB$11:AB552)+1,"")</f>
        <v/>
      </c>
      <c r="AC553" s="21" t="str">
        <f>IF(AND($H553=AC$11,$F553=Graphique!$A$2,$B553=Graphique!$A$1),MAX(AC$11:AC552)+1,"")</f>
        <v/>
      </c>
    </row>
    <row r="554" spans="1:29" ht="15.75" x14ac:dyDescent="0.25">
      <c r="A554" s="14"/>
      <c r="B554" s="14" t="s">
        <v>175</v>
      </c>
      <c r="C554" s="14" t="s">
        <v>176</v>
      </c>
      <c r="D554" s="14" t="s">
        <v>177</v>
      </c>
      <c r="E554" s="14">
        <v>0.18</v>
      </c>
      <c r="F554" s="14" t="s">
        <v>83</v>
      </c>
      <c r="G554" s="14" t="s">
        <v>86</v>
      </c>
      <c r="H554" s="42" t="s">
        <v>31</v>
      </c>
      <c r="I554" s="43" t="s">
        <v>35</v>
      </c>
      <c r="J554" s="47">
        <v>1</v>
      </c>
      <c r="K554" s="43">
        <v>100</v>
      </c>
      <c r="L554" s="45">
        <v>0</v>
      </c>
      <c r="M554" s="45"/>
      <c r="N554" s="45"/>
      <c r="O554" s="115">
        <v>0</v>
      </c>
      <c r="P554" s="21" t="str">
        <f>IF(AND($H554=P$11,$F554=Graphique!$A$2,$B554=Graphique!$A$1),MAX(P$11:P553)+1,"")</f>
        <v/>
      </c>
      <c r="Q554" s="21" t="str">
        <f>IF(AND($H554=Q$11,$F554=Graphique!$A$2,$B554=Graphique!$A$1),MAX(Q$11:Q553)+1,"")</f>
        <v/>
      </c>
      <c r="R554" s="21" t="str">
        <f>IF(AND($H554=R$11,$F554=Graphique!$A$2,$B554=Graphique!$A$1),MAX(R$11:R553)+1,"")</f>
        <v/>
      </c>
      <c r="S554" s="21" t="str">
        <f>IF(AND($H554=S$11,$F554=Graphique!$A$2,$B554=Graphique!$A$1),MAX(S$11:S553)+1,"")</f>
        <v/>
      </c>
      <c r="T554" s="21" t="str">
        <f>IF(AND($H554=T$11,$F554=Graphique!$A$2,$B554=Graphique!$A$1),MAX(T$11:T553)+1,"")</f>
        <v/>
      </c>
      <c r="U554" s="21" t="str">
        <f>IF(AND($H554=U$11,$F554=Graphique!$A$2,$B554=Graphique!$A$1),MAX(U$11:U553)+1,"")</f>
        <v/>
      </c>
      <c r="V554" s="21" t="str">
        <f>IF(AND($H554=V$11,$F554=Graphique!$A$2,$B554=Graphique!$A$1),MAX(V$11:V553)+1,"")</f>
        <v/>
      </c>
      <c r="W554" s="21" t="str">
        <f>IF(AND($H554=W$11,$F554=Graphique!$A$2,$B554=Graphique!$A$1),MAX(W$11:W553)+1,"")</f>
        <v/>
      </c>
      <c r="X554" s="21" t="str">
        <f>IF(AND($H554=X$11,$F554=Graphique!$A$2,$B554=Graphique!$A$1),MAX(X$11:X553)+1,"")</f>
        <v/>
      </c>
      <c r="Y554" s="21" t="str">
        <f>IF(AND($H554=Y$11,$F554=Graphique!$A$2,$B554=Graphique!$A$1),MAX(Y$11:Y553)+1,"")</f>
        <v/>
      </c>
      <c r="Z554" s="21" t="str">
        <f>IF(AND($H554=Z$11,$F554=Graphique!$A$2,$B554=Graphique!$A$1),MAX(Z$11:Z553)+1,"")</f>
        <v/>
      </c>
      <c r="AA554" s="21" t="str">
        <f>IF(AND($H554=AA$11,$F554=Graphique!$A$2,$B554=Graphique!$A$1),MAX(AA$11:AA553)+1,"")</f>
        <v/>
      </c>
      <c r="AB554" s="21" t="str">
        <f>IF(AND($H554=AB$11,$F554=Graphique!$A$2,$B554=Graphique!$A$1),MAX(AB$11:AB553)+1,"")</f>
        <v/>
      </c>
      <c r="AC554" s="21" t="str">
        <f>IF(AND($H554=AC$11,$F554=Graphique!$A$2,$B554=Graphique!$A$1),MAX(AC$11:AC553)+1,"")</f>
        <v/>
      </c>
    </row>
    <row r="555" spans="1:29" ht="15.75" x14ac:dyDescent="0.25">
      <c r="A555" s="14"/>
      <c r="B555" s="14" t="s">
        <v>175</v>
      </c>
      <c r="C555" s="14" t="s">
        <v>176</v>
      </c>
      <c r="D555" s="14" t="s">
        <v>177</v>
      </c>
      <c r="E555" s="14">
        <v>0.18</v>
      </c>
      <c r="F555" s="14" t="s">
        <v>83</v>
      </c>
      <c r="G555" s="14" t="s">
        <v>85</v>
      </c>
      <c r="H555" s="42" t="s">
        <v>31</v>
      </c>
      <c r="I555" s="43" t="s">
        <v>36</v>
      </c>
      <c r="J555" s="47">
        <v>1</v>
      </c>
      <c r="K555" s="43">
        <v>100</v>
      </c>
      <c r="L555" s="45">
        <v>319</v>
      </c>
      <c r="M555" s="45"/>
      <c r="N555" s="45"/>
      <c r="O555" s="115">
        <v>0</v>
      </c>
      <c r="P555" s="21" t="str">
        <f>IF(AND($H555=P$11,$F555=Graphique!$A$2,$B555=Graphique!$A$1),MAX(P$11:P554)+1,"")</f>
        <v/>
      </c>
      <c r="Q555" s="21" t="str">
        <f>IF(AND($H555=Q$11,$F555=Graphique!$A$2,$B555=Graphique!$A$1),MAX(Q$11:Q554)+1,"")</f>
        <v/>
      </c>
      <c r="R555" s="21" t="str">
        <f>IF(AND($H555=R$11,$F555=Graphique!$A$2,$B555=Graphique!$A$1),MAX(R$11:R554)+1,"")</f>
        <v/>
      </c>
      <c r="S555" s="21" t="str">
        <f>IF(AND($H555=S$11,$F555=Graphique!$A$2,$B555=Graphique!$A$1),MAX(S$11:S554)+1,"")</f>
        <v/>
      </c>
      <c r="T555" s="21" t="str">
        <f>IF(AND($H555=T$11,$F555=Graphique!$A$2,$B555=Graphique!$A$1),MAX(T$11:T554)+1,"")</f>
        <v/>
      </c>
      <c r="U555" s="21" t="str">
        <f>IF(AND($H555=U$11,$F555=Graphique!$A$2,$B555=Graphique!$A$1),MAX(U$11:U554)+1,"")</f>
        <v/>
      </c>
      <c r="V555" s="21" t="str">
        <f>IF(AND($H555=V$11,$F555=Graphique!$A$2,$B555=Graphique!$A$1),MAX(V$11:V554)+1,"")</f>
        <v/>
      </c>
      <c r="W555" s="21" t="str">
        <f>IF(AND($H555=W$11,$F555=Graphique!$A$2,$B555=Graphique!$A$1),MAX(W$11:W554)+1,"")</f>
        <v/>
      </c>
      <c r="X555" s="21" t="str">
        <f>IF(AND($H555=X$11,$F555=Graphique!$A$2,$B555=Graphique!$A$1),MAX(X$11:X554)+1,"")</f>
        <v/>
      </c>
      <c r="Y555" s="21" t="str">
        <f>IF(AND($H555=Y$11,$F555=Graphique!$A$2,$B555=Graphique!$A$1),MAX(Y$11:Y554)+1,"")</f>
        <v/>
      </c>
      <c r="Z555" s="21" t="str">
        <f>IF(AND($H555=Z$11,$F555=Graphique!$A$2,$B555=Graphique!$A$1),MAX(Z$11:Z554)+1,"")</f>
        <v/>
      </c>
      <c r="AA555" s="21" t="str">
        <f>IF(AND($H555=AA$11,$F555=Graphique!$A$2,$B555=Graphique!$A$1),MAX(AA$11:AA554)+1,"")</f>
        <v/>
      </c>
      <c r="AB555" s="21" t="str">
        <f>IF(AND($H555=AB$11,$F555=Graphique!$A$2,$B555=Graphique!$A$1),MAX(AB$11:AB554)+1,"")</f>
        <v/>
      </c>
      <c r="AC555" s="21" t="str">
        <f>IF(AND($H555=AC$11,$F555=Graphique!$A$2,$B555=Graphique!$A$1),MAX(AC$11:AC554)+1,"")</f>
        <v/>
      </c>
    </row>
    <row r="556" spans="1:29" ht="15.75" x14ac:dyDescent="0.25">
      <c r="A556" s="14"/>
      <c r="B556" s="14" t="s">
        <v>175</v>
      </c>
      <c r="C556" s="14" t="s">
        <v>176</v>
      </c>
      <c r="D556" s="14" t="s">
        <v>177</v>
      </c>
      <c r="E556" s="14">
        <v>0.18</v>
      </c>
      <c r="F556" s="14" t="s">
        <v>84</v>
      </c>
      <c r="G556" s="14" t="s">
        <v>86</v>
      </c>
      <c r="H556" s="42" t="s">
        <v>31</v>
      </c>
      <c r="I556" s="43" t="s">
        <v>62</v>
      </c>
      <c r="J556" s="46">
        <v>0.75</v>
      </c>
      <c r="K556" s="43">
        <v>75</v>
      </c>
      <c r="L556" s="45">
        <v>419</v>
      </c>
      <c r="M556" s="45"/>
      <c r="N556" s="45"/>
      <c r="O556" s="115">
        <v>0</v>
      </c>
      <c r="P556" s="21" t="str">
        <f>IF(AND($H556=P$11,$F556=Graphique!$A$2,$B556=Graphique!$A$1),MAX(P$11:P555)+1,"")</f>
        <v/>
      </c>
      <c r="Q556" s="21" t="str">
        <f>IF(AND($H556=Q$11,$F556=Graphique!$A$2,$B556=Graphique!$A$1),MAX(Q$11:Q555)+1,"")</f>
        <v/>
      </c>
      <c r="R556" s="21" t="str">
        <f>IF(AND($H556=R$11,$F556=Graphique!$A$2,$B556=Graphique!$A$1),MAX(R$11:R555)+1,"")</f>
        <v/>
      </c>
      <c r="S556" s="21" t="str">
        <f>IF(AND($H556=S$11,$F556=Graphique!$A$2,$B556=Graphique!$A$1),MAX(S$11:S555)+1,"")</f>
        <v/>
      </c>
      <c r="T556" s="21" t="str">
        <f>IF(AND($H556=T$11,$F556=Graphique!$A$2,$B556=Graphique!$A$1),MAX(T$11:T555)+1,"")</f>
        <v/>
      </c>
      <c r="U556" s="21" t="str">
        <f>IF(AND($H556=U$11,$F556=Graphique!$A$2,$B556=Graphique!$A$1),MAX(U$11:U555)+1,"")</f>
        <v/>
      </c>
      <c r="V556" s="21" t="str">
        <f>IF(AND($H556=V$11,$F556=Graphique!$A$2,$B556=Graphique!$A$1),MAX(V$11:V555)+1,"")</f>
        <v/>
      </c>
      <c r="W556" s="21" t="str">
        <f>IF(AND($H556=W$11,$F556=Graphique!$A$2,$B556=Graphique!$A$1),MAX(W$11:W555)+1,"")</f>
        <v/>
      </c>
      <c r="X556" s="21" t="str">
        <f>IF(AND($H556=X$11,$F556=Graphique!$A$2,$B556=Graphique!$A$1),MAX(X$11:X555)+1,"")</f>
        <v/>
      </c>
      <c r="Y556" s="21" t="str">
        <f>IF(AND($H556=Y$11,$F556=Graphique!$A$2,$B556=Graphique!$A$1),MAX(Y$11:Y555)+1,"")</f>
        <v/>
      </c>
      <c r="Z556" s="21" t="str">
        <f>IF(AND($H556=Z$11,$F556=Graphique!$A$2,$B556=Graphique!$A$1),MAX(Z$11:Z555)+1,"")</f>
        <v/>
      </c>
      <c r="AA556" s="21" t="str">
        <f>IF(AND($H556=AA$11,$F556=Graphique!$A$2,$B556=Graphique!$A$1),MAX(AA$11:AA555)+1,"")</f>
        <v/>
      </c>
      <c r="AB556" s="21" t="str">
        <f>IF(AND($H556=AB$11,$F556=Graphique!$A$2,$B556=Graphique!$A$1),MAX(AB$11:AB555)+1,"")</f>
        <v/>
      </c>
      <c r="AC556" s="21" t="str">
        <f>IF(AND($H556=AC$11,$F556=Graphique!$A$2,$B556=Graphique!$A$1),MAX(AC$11:AC555)+1,"")</f>
        <v/>
      </c>
    </row>
    <row r="557" spans="1:29" ht="15.75" x14ac:dyDescent="0.25">
      <c r="A557" s="14"/>
      <c r="B557" s="14" t="s">
        <v>175</v>
      </c>
      <c r="C557" s="14" t="s">
        <v>176</v>
      </c>
      <c r="D557" s="14" t="s">
        <v>177</v>
      </c>
      <c r="E557" s="14">
        <v>0.18</v>
      </c>
      <c r="F557" s="14" t="s">
        <v>84</v>
      </c>
      <c r="G557" s="14" t="s">
        <v>86</v>
      </c>
      <c r="H557" s="42" t="s">
        <v>31</v>
      </c>
      <c r="I557" s="43" t="s">
        <v>37</v>
      </c>
      <c r="J557" s="46">
        <v>0.5</v>
      </c>
      <c r="K557" s="43">
        <v>50</v>
      </c>
      <c r="L557" s="45">
        <v>325</v>
      </c>
      <c r="M557" s="45"/>
      <c r="N557" s="45"/>
      <c r="O557" s="115">
        <v>0</v>
      </c>
      <c r="P557" s="21" t="str">
        <f>IF(AND($H557=P$11,$F557=Graphique!$A$2,$B557=Graphique!$A$1),MAX(P$11:P556)+1,"")</f>
        <v/>
      </c>
      <c r="Q557" s="21" t="str">
        <f>IF(AND($H557=Q$11,$F557=Graphique!$A$2,$B557=Graphique!$A$1),MAX(Q$11:Q556)+1,"")</f>
        <v/>
      </c>
      <c r="R557" s="21" t="str">
        <f>IF(AND($H557=R$11,$F557=Graphique!$A$2,$B557=Graphique!$A$1),MAX(R$11:R556)+1,"")</f>
        <v/>
      </c>
      <c r="S557" s="21" t="str">
        <f>IF(AND($H557=S$11,$F557=Graphique!$A$2,$B557=Graphique!$A$1),MAX(S$11:S556)+1,"")</f>
        <v/>
      </c>
      <c r="T557" s="21" t="str">
        <f>IF(AND($H557=T$11,$F557=Graphique!$A$2,$B557=Graphique!$A$1),MAX(T$11:T556)+1,"")</f>
        <v/>
      </c>
      <c r="U557" s="21" t="str">
        <f>IF(AND($H557=U$11,$F557=Graphique!$A$2,$B557=Graphique!$A$1),MAX(U$11:U556)+1,"")</f>
        <v/>
      </c>
      <c r="V557" s="21" t="str">
        <f>IF(AND($H557=V$11,$F557=Graphique!$A$2,$B557=Graphique!$A$1),MAX(V$11:V556)+1,"")</f>
        <v/>
      </c>
      <c r="W557" s="21" t="str">
        <f>IF(AND($H557=W$11,$F557=Graphique!$A$2,$B557=Graphique!$A$1),MAX(W$11:W556)+1,"")</f>
        <v/>
      </c>
      <c r="X557" s="21" t="str">
        <f>IF(AND($H557=X$11,$F557=Graphique!$A$2,$B557=Graphique!$A$1),MAX(X$11:X556)+1,"")</f>
        <v/>
      </c>
      <c r="Y557" s="21" t="str">
        <f>IF(AND($H557=Y$11,$F557=Graphique!$A$2,$B557=Graphique!$A$1),MAX(Y$11:Y556)+1,"")</f>
        <v/>
      </c>
      <c r="Z557" s="21" t="str">
        <f>IF(AND($H557=Z$11,$F557=Graphique!$A$2,$B557=Graphique!$A$1),MAX(Z$11:Z556)+1,"")</f>
        <v/>
      </c>
      <c r="AA557" s="21" t="str">
        <f>IF(AND($H557=AA$11,$F557=Graphique!$A$2,$B557=Graphique!$A$1),MAX(AA$11:AA556)+1,"")</f>
        <v/>
      </c>
      <c r="AB557" s="21" t="str">
        <f>IF(AND($H557=AB$11,$F557=Graphique!$A$2,$B557=Graphique!$A$1),MAX(AB$11:AB556)+1,"")</f>
        <v/>
      </c>
      <c r="AC557" s="21" t="str">
        <f>IF(AND($H557=AC$11,$F557=Graphique!$A$2,$B557=Graphique!$A$1),MAX(AC$11:AC556)+1,"")</f>
        <v/>
      </c>
    </row>
    <row r="558" spans="1:29" ht="15.75" x14ac:dyDescent="0.25">
      <c r="A558" s="14"/>
      <c r="B558" s="14" t="s">
        <v>175</v>
      </c>
      <c r="C558" s="14" t="s">
        <v>176</v>
      </c>
      <c r="D558" s="14" t="s">
        <v>177</v>
      </c>
      <c r="E558" s="14">
        <v>0.18</v>
      </c>
      <c r="F558" s="14" t="s">
        <v>84</v>
      </c>
      <c r="G558" s="14" t="s">
        <v>86</v>
      </c>
      <c r="H558" s="42" t="s">
        <v>31</v>
      </c>
      <c r="I558" s="43" t="s">
        <v>38</v>
      </c>
      <c r="J558" s="46">
        <v>0.75</v>
      </c>
      <c r="K558" s="43">
        <v>75</v>
      </c>
      <c r="L558" s="45">
        <v>399</v>
      </c>
      <c r="M558" s="45"/>
      <c r="N558" s="45"/>
      <c r="O558" s="115">
        <v>0</v>
      </c>
      <c r="P558" s="21" t="str">
        <f>IF(AND($H558=P$11,$F558=Graphique!$A$2,$B558=Graphique!$A$1),MAX(P$11:P557)+1,"")</f>
        <v/>
      </c>
      <c r="Q558" s="21" t="str">
        <f>IF(AND($H558=Q$11,$F558=Graphique!$A$2,$B558=Graphique!$A$1),MAX(Q$11:Q557)+1,"")</f>
        <v/>
      </c>
      <c r="R558" s="21" t="str">
        <f>IF(AND($H558=R$11,$F558=Graphique!$A$2,$B558=Graphique!$A$1),MAX(R$11:R557)+1,"")</f>
        <v/>
      </c>
      <c r="S558" s="21" t="str">
        <f>IF(AND($H558=S$11,$F558=Graphique!$A$2,$B558=Graphique!$A$1),MAX(S$11:S557)+1,"")</f>
        <v/>
      </c>
      <c r="T558" s="21" t="str">
        <f>IF(AND($H558=T$11,$F558=Graphique!$A$2,$B558=Graphique!$A$1),MAX(T$11:T557)+1,"")</f>
        <v/>
      </c>
      <c r="U558" s="21" t="str">
        <f>IF(AND($H558=U$11,$F558=Graphique!$A$2,$B558=Graphique!$A$1),MAX(U$11:U557)+1,"")</f>
        <v/>
      </c>
      <c r="V558" s="21" t="str">
        <f>IF(AND($H558=V$11,$F558=Graphique!$A$2,$B558=Graphique!$A$1),MAX(V$11:V557)+1,"")</f>
        <v/>
      </c>
      <c r="W558" s="21" t="str">
        <f>IF(AND($H558=W$11,$F558=Graphique!$A$2,$B558=Graphique!$A$1),MAX(W$11:W557)+1,"")</f>
        <v/>
      </c>
      <c r="X558" s="21" t="str">
        <f>IF(AND($H558=X$11,$F558=Graphique!$A$2,$B558=Graphique!$A$1),MAX(X$11:X557)+1,"")</f>
        <v/>
      </c>
      <c r="Y558" s="21" t="str">
        <f>IF(AND($H558=Y$11,$F558=Graphique!$A$2,$B558=Graphique!$A$1),MAX(Y$11:Y557)+1,"")</f>
        <v/>
      </c>
      <c r="Z558" s="21" t="str">
        <f>IF(AND($H558=Z$11,$F558=Graphique!$A$2,$B558=Graphique!$A$1),MAX(Z$11:Z557)+1,"")</f>
        <v/>
      </c>
      <c r="AA558" s="21" t="str">
        <f>IF(AND($H558=AA$11,$F558=Graphique!$A$2,$B558=Graphique!$A$1),MAX(AA$11:AA557)+1,"")</f>
        <v/>
      </c>
      <c r="AB558" s="21" t="str">
        <f>IF(AND($H558=AB$11,$F558=Graphique!$A$2,$B558=Graphique!$A$1),MAX(AB$11:AB557)+1,"")</f>
        <v/>
      </c>
      <c r="AC558" s="21" t="str">
        <f>IF(AND($H558=AC$11,$F558=Graphique!$A$2,$B558=Graphique!$A$1),MAX(AC$11:AC557)+1,"")</f>
        <v/>
      </c>
    </row>
    <row r="559" spans="1:29" ht="15.75" x14ac:dyDescent="0.25">
      <c r="A559" s="14"/>
      <c r="B559" s="14" t="s">
        <v>175</v>
      </c>
      <c r="C559" s="14" t="s">
        <v>176</v>
      </c>
      <c r="D559" s="14" t="s">
        <v>177</v>
      </c>
      <c r="E559" s="14">
        <v>0.18</v>
      </c>
      <c r="F559" s="14" t="s">
        <v>83</v>
      </c>
      <c r="G559" s="14" t="s">
        <v>86</v>
      </c>
      <c r="H559" s="127" t="s">
        <v>39</v>
      </c>
      <c r="I559" s="128" t="s">
        <v>90</v>
      </c>
      <c r="J559" s="122">
        <v>1.5</v>
      </c>
      <c r="K559" s="128">
        <v>150</v>
      </c>
      <c r="L559" s="129">
        <v>599</v>
      </c>
      <c r="M559" s="129"/>
      <c r="N559" s="129"/>
      <c r="O559" s="130">
        <v>0</v>
      </c>
      <c r="P559" s="21" t="str">
        <f>IF(AND($H559=P$11,$F559=Graphique!$A$2,$B559=Graphique!$A$1),MAX(P$11:P558)+1,"")</f>
        <v/>
      </c>
      <c r="Q559" s="21" t="str">
        <f>IF(AND($H559=Q$11,$F559=Graphique!$A$2,$B559=Graphique!$A$1),MAX(Q$11:Q558)+1,"")</f>
        <v/>
      </c>
      <c r="R559" s="21" t="str">
        <f>IF(AND($H559=R$11,$F559=Graphique!$A$2,$B559=Graphique!$A$1),MAX(R$11:R558)+1,"")</f>
        <v/>
      </c>
      <c r="S559" s="21" t="str">
        <f>IF(AND($H559=S$11,$F559=Graphique!$A$2,$B559=Graphique!$A$1),MAX(S$11:S558)+1,"")</f>
        <v/>
      </c>
      <c r="T559" s="21" t="str">
        <f>IF(AND($H559=T$11,$F559=Graphique!$A$2,$B559=Graphique!$A$1),MAX(T$11:T558)+1,"")</f>
        <v/>
      </c>
      <c r="U559" s="21" t="str">
        <f>IF(AND($H559=U$11,$F559=Graphique!$A$2,$B559=Graphique!$A$1),MAX(U$11:U558)+1,"")</f>
        <v/>
      </c>
      <c r="V559" s="21" t="str">
        <f>IF(AND($H559=V$11,$F559=Graphique!$A$2,$B559=Graphique!$A$1),MAX(V$11:V558)+1,"")</f>
        <v/>
      </c>
      <c r="W559" s="21" t="str">
        <f>IF(AND($H559=W$11,$F559=Graphique!$A$2,$B559=Graphique!$A$1),MAX(W$11:W558)+1,"")</f>
        <v/>
      </c>
      <c r="X559" s="21" t="str">
        <f>IF(AND($H559=X$11,$F559=Graphique!$A$2,$B559=Graphique!$A$1),MAX(X$11:X558)+1,"")</f>
        <v/>
      </c>
      <c r="Y559" s="21" t="str">
        <f>IF(AND($H559=Y$11,$F559=Graphique!$A$2,$B559=Graphique!$A$1),MAX(Y$11:Y558)+1,"")</f>
        <v/>
      </c>
      <c r="Z559" s="21" t="str">
        <f>IF(AND($H559=Z$11,$F559=Graphique!$A$2,$B559=Graphique!$A$1),MAX(Z$11:Z558)+1,"")</f>
        <v/>
      </c>
      <c r="AA559" s="21" t="str">
        <f>IF(AND($H559=AA$11,$F559=Graphique!$A$2,$B559=Graphique!$A$1),MAX(AA$11:AA558)+1,"")</f>
        <v/>
      </c>
      <c r="AB559" s="21" t="str">
        <f>IF(AND($H559=AB$11,$F559=Graphique!$A$2,$B559=Graphique!$A$1),MAX(AB$11:AB558)+1,"")</f>
        <v/>
      </c>
      <c r="AC559" s="21" t="str">
        <f>IF(AND($H559=AC$11,$F559=Graphique!$A$2,$B559=Graphique!$A$1),MAX(AC$11:AC558)+1,"")</f>
        <v/>
      </c>
    </row>
    <row r="560" spans="1:29" ht="15.75" x14ac:dyDescent="0.25">
      <c r="A560" s="14"/>
      <c r="B560" s="14" t="s">
        <v>175</v>
      </c>
      <c r="C560" s="14" t="s">
        <v>176</v>
      </c>
      <c r="D560" s="14" t="s">
        <v>177</v>
      </c>
      <c r="E560" s="14">
        <v>0.18</v>
      </c>
      <c r="F560" s="14" t="s">
        <v>83</v>
      </c>
      <c r="G560" s="14" t="s">
        <v>86</v>
      </c>
      <c r="H560" s="127" t="s">
        <v>39</v>
      </c>
      <c r="I560" s="128" t="s">
        <v>40</v>
      </c>
      <c r="J560" s="125">
        <v>1</v>
      </c>
      <c r="K560" s="128">
        <v>100</v>
      </c>
      <c r="L560" s="129">
        <v>459</v>
      </c>
      <c r="M560" s="129"/>
      <c r="N560" s="129"/>
      <c r="O560" s="130">
        <v>0</v>
      </c>
      <c r="P560" s="21" t="str">
        <f>IF(AND($H560=P$11,$F560=Graphique!$A$2,$B560=Graphique!$A$1),MAX(P$11:P559)+1,"")</f>
        <v/>
      </c>
      <c r="Q560" s="21" t="str">
        <f>IF(AND($H560=Q$11,$F560=Graphique!$A$2,$B560=Graphique!$A$1),MAX(Q$11:Q559)+1,"")</f>
        <v/>
      </c>
      <c r="R560" s="21" t="str">
        <f>IF(AND($H560=R$11,$F560=Graphique!$A$2,$B560=Graphique!$A$1),MAX(R$11:R559)+1,"")</f>
        <v/>
      </c>
      <c r="S560" s="21" t="str">
        <f>IF(AND($H560=S$11,$F560=Graphique!$A$2,$B560=Graphique!$A$1),MAX(S$11:S559)+1,"")</f>
        <v/>
      </c>
      <c r="T560" s="21" t="str">
        <f>IF(AND($H560=T$11,$F560=Graphique!$A$2,$B560=Graphique!$A$1),MAX(T$11:T559)+1,"")</f>
        <v/>
      </c>
      <c r="U560" s="21" t="str">
        <f>IF(AND($H560=U$11,$F560=Graphique!$A$2,$B560=Graphique!$A$1),MAX(U$11:U559)+1,"")</f>
        <v/>
      </c>
      <c r="V560" s="21" t="str">
        <f>IF(AND($H560=V$11,$F560=Graphique!$A$2,$B560=Graphique!$A$1),MAX(V$11:V559)+1,"")</f>
        <v/>
      </c>
      <c r="W560" s="21" t="str">
        <f>IF(AND($H560=W$11,$F560=Graphique!$A$2,$B560=Graphique!$A$1),MAX(W$11:W559)+1,"")</f>
        <v/>
      </c>
      <c r="X560" s="21" t="str">
        <f>IF(AND($H560=X$11,$F560=Graphique!$A$2,$B560=Graphique!$A$1),MAX(X$11:X559)+1,"")</f>
        <v/>
      </c>
      <c r="Y560" s="21" t="str">
        <f>IF(AND($H560=Y$11,$F560=Graphique!$A$2,$B560=Graphique!$A$1),MAX(Y$11:Y559)+1,"")</f>
        <v/>
      </c>
      <c r="Z560" s="21" t="str">
        <f>IF(AND($H560=Z$11,$F560=Graphique!$A$2,$B560=Graphique!$A$1),MAX(Z$11:Z559)+1,"")</f>
        <v/>
      </c>
      <c r="AA560" s="21" t="str">
        <f>IF(AND($H560=AA$11,$F560=Graphique!$A$2,$B560=Graphique!$A$1),MAX(AA$11:AA559)+1,"")</f>
        <v/>
      </c>
      <c r="AB560" s="21" t="str">
        <f>IF(AND($H560=AB$11,$F560=Graphique!$A$2,$B560=Graphique!$A$1),MAX(AB$11:AB559)+1,"")</f>
        <v/>
      </c>
      <c r="AC560" s="21" t="str">
        <f>IF(AND($H560=AC$11,$F560=Graphique!$A$2,$B560=Graphique!$A$1),MAX(AC$11:AC559)+1,"")</f>
        <v/>
      </c>
    </row>
    <row r="561" spans="1:29" ht="15.75" x14ac:dyDescent="0.25">
      <c r="A561" s="14"/>
      <c r="B561" s="14" t="s">
        <v>175</v>
      </c>
      <c r="C561" s="14" t="s">
        <v>176</v>
      </c>
      <c r="D561" s="14" t="s">
        <v>177</v>
      </c>
      <c r="E561" s="14">
        <v>0.18</v>
      </c>
      <c r="F561" s="14" t="s">
        <v>83</v>
      </c>
      <c r="G561" s="14" t="s">
        <v>86</v>
      </c>
      <c r="H561" s="127" t="s">
        <v>39</v>
      </c>
      <c r="I561" s="128" t="s">
        <v>70</v>
      </c>
      <c r="J561" s="126">
        <v>0.5</v>
      </c>
      <c r="K561" s="128">
        <v>50</v>
      </c>
      <c r="L561" s="129">
        <v>359</v>
      </c>
      <c r="M561" s="129"/>
      <c r="N561" s="129"/>
      <c r="O561" s="130">
        <v>0</v>
      </c>
      <c r="P561" s="21" t="str">
        <f>IF(AND($H561=P$11,$F561=Graphique!$A$2,$B561=Graphique!$A$1),MAX(P$11:P560)+1,"")</f>
        <v/>
      </c>
      <c r="Q561" s="21" t="str">
        <f>IF(AND($H561=Q$11,$F561=Graphique!$A$2,$B561=Graphique!$A$1),MAX(Q$11:Q560)+1,"")</f>
        <v/>
      </c>
      <c r="R561" s="21" t="str">
        <f>IF(AND($H561=R$11,$F561=Graphique!$A$2,$B561=Graphique!$A$1),MAX(R$11:R560)+1,"")</f>
        <v/>
      </c>
      <c r="S561" s="21" t="str">
        <f>IF(AND($H561=S$11,$F561=Graphique!$A$2,$B561=Graphique!$A$1),MAX(S$11:S560)+1,"")</f>
        <v/>
      </c>
      <c r="T561" s="21" t="str">
        <f>IF(AND($H561=T$11,$F561=Graphique!$A$2,$B561=Graphique!$A$1),MAX(T$11:T560)+1,"")</f>
        <v/>
      </c>
      <c r="U561" s="21" t="str">
        <f>IF(AND($H561=U$11,$F561=Graphique!$A$2,$B561=Graphique!$A$1),MAX(U$11:U560)+1,"")</f>
        <v/>
      </c>
      <c r="V561" s="21" t="str">
        <f>IF(AND($H561=V$11,$F561=Graphique!$A$2,$B561=Graphique!$A$1),MAX(V$11:V560)+1,"")</f>
        <v/>
      </c>
      <c r="W561" s="21" t="str">
        <f>IF(AND($H561=W$11,$F561=Graphique!$A$2,$B561=Graphique!$A$1),MAX(W$11:W560)+1,"")</f>
        <v/>
      </c>
      <c r="X561" s="21" t="str">
        <f>IF(AND($H561=X$11,$F561=Graphique!$A$2,$B561=Graphique!$A$1),MAX(X$11:X560)+1,"")</f>
        <v/>
      </c>
      <c r="Y561" s="21" t="str">
        <f>IF(AND($H561=Y$11,$F561=Graphique!$A$2,$B561=Graphique!$A$1),MAX(Y$11:Y560)+1,"")</f>
        <v/>
      </c>
      <c r="Z561" s="21" t="str">
        <f>IF(AND($H561=Z$11,$F561=Graphique!$A$2,$B561=Graphique!$A$1),MAX(Z$11:Z560)+1,"")</f>
        <v/>
      </c>
      <c r="AA561" s="21" t="str">
        <f>IF(AND($H561=AA$11,$F561=Graphique!$A$2,$B561=Graphique!$A$1),MAX(AA$11:AA560)+1,"")</f>
        <v/>
      </c>
      <c r="AB561" s="21" t="str">
        <f>IF(AND($H561=AB$11,$F561=Graphique!$A$2,$B561=Graphique!$A$1),MAX(AB$11:AB560)+1,"")</f>
        <v/>
      </c>
      <c r="AC561" s="21" t="str">
        <f>IF(AND($H561=AC$11,$F561=Graphique!$A$2,$B561=Graphique!$A$1),MAX(AC$11:AC560)+1,"")</f>
        <v/>
      </c>
    </row>
    <row r="562" spans="1:29" ht="15.75" x14ac:dyDescent="0.25">
      <c r="A562" s="14"/>
      <c r="B562" s="14" t="s">
        <v>175</v>
      </c>
      <c r="C562" s="14" t="s">
        <v>176</v>
      </c>
      <c r="D562" s="14" t="s">
        <v>177</v>
      </c>
      <c r="E562" s="14">
        <v>0.18</v>
      </c>
      <c r="F562" s="14" t="s">
        <v>83</v>
      </c>
      <c r="G562" s="14" t="s">
        <v>85</v>
      </c>
      <c r="H562" s="127" t="s">
        <v>39</v>
      </c>
      <c r="I562" s="128" t="s">
        <v>41</v>
      </c>
      <c r="J562" s="125">
        <v>1</v>
      </c>
      <c r="K562" s="128">
        <v>100</v>
      </c>
      <c r="L562" s="129">
        <v>369</v>
      </c>
      <c r="M562" s="129"/>
      <c r="N562" s="129"/>
      <c r="O562" s="130">
        <v>0</v>
      </c>
      <c r="P562" s="21" t="str">
        <f>IF(AND($H562=P$11,$F562=Graphique!$A$2,$B562=Graphique!$A$1),MAX(P$11:P561)+1,"")</f>
        <v/>
      </c>
      <c r="Q562" s="21" t="str">
        <f>IF(AND($H562=Q$11,$F562=Graphique!$A$2,$B562=Graphique!$A$1),MAX(Q$11:Q561)+1,"")</f>
        <v/>
      </c>
      <c r="R562" s="21" t="str">
        <f>IF(AND($H562=R$11,$F562=Graphique!$A$2,$B562=Graphique!$A$1),MAX(R$11:R561)+1,"")</f>
        <v/>
      </c>
      <c r="S562" s="21" t="str">
        <f>IF(AND($H562=S$11,$F562=Graphique!$A$2,$B562=Graphique!$A$1),MAX(S$11:S561)+1,"")</f>
        <v/>
      </c>
      <c r="T562" s="21" t="str">
        <f>IF(AND($H562=T$11,$F562=Graphique!$A$2,$B562=Graphique!$A$1),MAX(T$11:T561)+1,"")</f>
        <v/>
      </c>
      <c r="U562" s="21" t="str">
        <f>IF(AND($H562=U$11,$F562=Graphique!$A$2,$B562=Graphique!$A$1),MAX(U$11:U561)+1,"")</f>
        <v/>
      </c>
      <c r="V562" s="21" t="str">
        <f>IF(AND($H562=V$11,$F562=Graphique!$A$2,$B562=Graphique!$A$1),MAX(V$11:V561)+1,"")</f>
        <v/>
      </c>
      <c r="W562" s="21" t="str">
        <f>IF(AND($H562=W$11,$F562=Graphique!$A$2,$B562=Graphique!$A$1),MAX(W$11:W561)+1,"")</f>
        <v/>
      </c>
      <c r="X562" s="21" t="str">
        <f>IF(AND($H562=X$11,$F562=Graphique!$A$2,$B562=Graphique!$A$1),MAX(X$11:X561)+1,"")</f>
        <v/>
      </c>
      <c r="Y562" s="21" t="str">
        <f>IF(AND($H562=Y$11,$F562=Graphique!$A$2,$B562=Graphique!$A$1),MAX(Y$11:Y561)+1,"")</f>
        <v/>
      </c>
      <c r="Z562" s="21" t="str">
        <f>IF(AND($H562=Z$11,$F562=Graphique!$A$2,$B562=Graphique!$A$1),MAX(Z$11:Z561)+1,"")</f>
        <v/>
      </c>
      <c r="AA562" s="21" t="str">
        <f>IF(AND($H562=AA$11,$F562=Graphique!$A$2,$B562=Graphique!$A$1),MAX(AA$11:AA561)+1,"")</f>
        <v/>
      </c>
      <c r="AB562" s="21" t="str">
        <f>IF(AND($H562=AB$11,$F562=Graphique!$A$2,$B562=Graphique!$A$1),MAX(AB$11:AB561)+1,"")</f>
        <v/>
      </c>
      <c r="AC562" s="21" t="str">
        <f>IF(AND($H562=AC$11,$F562=Graphique!$A$2,$B562=Graphique!$A$1),MAX(AC$11:AC561)+1,"")</f>
        <v/>
      </c>
    </row>
    <row r="563" spans="1:29" ht="15.75" x14ac:dyDescent="0.25">
      <c r="A563" s="14"/>
      <c r="B563" s="14" t="s">
        <v>175</v>
      </c>
      <c r="C563" s="14" t="s">
        <v>176</v>
      </c>
      <c r="D563" s="14" t="s">
        <v>177</v>
      </c>
      <c r="E563" s="14">
        <v>0.18</v>
      </c>
      <c r="F563" s="14" t="s">
        <v>83</v>
      </c>
      <c r="G563" s="14" t="s">
        <v>85</v>
      </c>
      <c r="H563" s="127" t="s">
        <v>39</v>
      </c>
      <c r="I563" s="128" t="s">
        <v>88</v>
      </c>
      <c r="J563" s="126">
        <v>0.5</v>
      </c>
      <c r="K563" s="128">
        <v>50</v>
      </c>
      <c r="L563" s="129">
        <v>289</v>
      </c>
      <c r="M563" s="129"/>
      <c r="N563" s="129"/>
      <c r="O563" s="130">
        <v>0</v>
      </c>
      <c r="P563" s="21" t="str">
        <f>IF(AND($H563=P$11,$F563=Graphique!$A$2,$B563=Graphique!$A$1),MAX(P$11:P562)+1,"")</f>
        <v/>
      </c>
      <c r="Q563" s="21" t="str">
        <f>IF(AND($H563=Q$11,$F563=Graphique!$A$2,$B563=Graphique!$A$1),MAX(Q$11:Q562)+1,"")</f>
        <v/>
      </c>
      <c r="R563" s="21" t="str">
        <f>IF(AND($H563=R$11,$F563=Graphique!$A$2,$B563=Graphique!$A$1),MAX(R$11:R562)+1,"")</f>
        <v/>
      </c>
      <c r="S563" s="21" t="str">
        <f>IF(AND($H563=S$11,$F563=Graphique!$A$2,$B563=Graphique!$A$1),MAX(S$11:S562)+1,"")</f>
        <v/>
      </c>
      <c r="T563" s="21" t="str">
        <f>IF(AND($H563=T$11,$F563=Graphique!$A$2,$B563=Graphique!$A$1),MAX(T$11:T562)+1,"")</f>
        <v/>
      </c>
      <c r="U563" s="21" t="str">
        <f>IF(AND($H563=U$11,$F563=Graphique!$A$2,$B563=Graphique!$A$1),MAX(U$11:U562)+1,"")</f>
        <v/>
      </c>
      <c r="V563" s="21" t="str">
        <f>IF(AND($H563=V$11,$F563=Graphique!$A$2,$B563=Graphique!$A$1),MAX(V$11:V562)+1,"")</f>
        <v/>
      </c>
      <c r="W563" s="21" t="str">
        <f>IF(AND($H563=W$11,$F563=Graphique!$A$2,$B563=Graphique!$A$1),MAX(W$11:W562)+1,"")</f>
        <v/>
      </c>
      <c r="X563" s="21" t="str">
        <f>IF(AND($H563=X$11,$F563=Graphique!$A$2,$B563=Graphique!$A$1),MAX(X$11:X562)+1,"")</f>
        <v/>
      </c>
      <c r="Y563" s="21" t="str">
        <f>IF(AND($H563=Y$11,$F563=Graphique!$A$2,$B563=Graphique!$A$1),MAX(Y$11:Y562)+1,"")</f>
        <v/>
      </c>
      <c r="Z563" s="21" t="str">
        <f>IF(AND($H563=Z$11,$F563=Graphique!$A$2,$B563=Graphique!$A$1),MAX(Z$11:Z562)+1,"")</f>
        <v/>
      </c>
      <c r="AA563" s="21" t="str">
        <f>IF(AND($H563=AA$11,$F563=Graphique!$A$2,$B563=Graphique!$A$1),MAX(AA$11:AA562)+1,"")</f>
        <v/>
      </c>
      <c r="AB563" s="21" t="str">
        <f>IF(AND($H563=AB$11,$F563=Graphique!$A$2,$B563=Graphique!$A$1),MAX(AB$11:AB562)+1,"")</f>
        <v/>
      </c>
      <c r="AC563" s="21" t="str">
        <f>IF(AND($H563=AC$11,$F563=Graphique!$A$2,$B563=Graphique!$A$1),MAX(AC$11:AC562)+1,"")</f>
        <v/>
      </c>
    </row>
    <row r="564" spans="1:29" ht="15.75" x14ac:dyDescent="0.25">
      <c r="A564" s="14"/>
      <c r="B564" s="14" t="s">
        <v>175</v>
      </c>
      <c r="C564" s="14" t="s">
        <v>176</v>
      </c>
      <c r="D564" s="14" t="s">
        <v>177</v>
      </c>
      <c r="E564" s="14">
        <v>0.18</v>
      </c>
      <c r="F564" s="14" t="s">
        <v>83</v>
      </c>
      <c r="G564" s="14" t="s">
        <v>85</v>
      </c>
      <c r="H564" s="127" t="s">
        <v>39</v>
      </c>
      <c r="I564" s="128" t="s">
        <v>75</v>
      </c>
      <c r="J564" s="125">
        <v>1</v>
      </c>
      <c r="K564" s="128">
        <v>100</v>
      </c>
      <c r="L564" s="129">
        <v>369</v>
      </c>
      <c r="M564" s="129"/>
      <c r="N564" s="129"/>
      <c r="O564" s="130">
        <v>0</v>
      </c>
      <c r="P564" s="21" t="str">
        <f>IF(AND($H564=P$11,$F564=Graphique!$A$2,$B564=Graphique!$A$1),MAX(P$11:P563)+1,"")</f>
        <v/>
      </c>
      <c r="Q564" s="21" t="str">
        <f>IF(AND($H564=Q$11,$F564=Graphique!$A$2,$B564=Graphique!$A$1),MAX(Q$11:Q563)+1,"")</f>
        <v/>
      </c>
      <c r="R564" s="21" t="str">
        <f>IF(AND($H564=R$11,$F564=Graphique!$A$2,$B564=Graphique!$A$1),MAX(R$11:R563)+1,"")</f>
        <v/>
      </c>
      <c r="S564" s="21" t="str">
        <f>IF(AND($H564=S$11,$F564=Graphique!$A$2,$B564=Graphique!$A$1),MAX(S$11:S563)+1,"")</f>
        <v/>
      </c>
      <c r="T564" s="21" t="str">
        <f>IF(AND($H564=T$11,$F564=Graphique!$A$2,$B564=Graphique!$A$1),MAX(T$11:T563)+1,"")</f>
        <v/>
      </c>
      <c r="U564" s="21" t="str">
        <f>IF(AND($H564=U$11,$F564=Graphique!$A$2,$B564=Graphique!$A$1),MAX(U$11:U563)+1,"")</f>
        <v/>
      </c>
      <c r="V564" s="21" t="str">
        <f>IF(AND($H564=V$11,$F564=Graphique!$A$2,$B564=Graphique!$A$1),MAX(V$11:V563)+1,"")</f>
        <v/>
      </c>
      <c r="W564" s="21" t="str">
        <f>IF(AND($H564=W$11,$F564=Graphique!$A$2,$B564=Graphique!$A$1),MAX(W$11:W563)+1,"")</f>
        <v/>
      </c>
      <c r="X564" s="21" t="str">
        <f>IF(AND($H564=X$11,$F564=Graphique!$A$2,$B564=Graphique!$A$1),MAX(X$11:X563)+1,"")</f>
        <v/>
      </c>
      <c r="Y564" s="21" t="str">
        <f>IF(AND($H564=Y$11,$F564=Graphique!$A$2,$B564=Graphique!$A$1),MAX(Y$11:Y563)+1,"")</f>
        <v/>
      </c>
      <c r="Z564" s="21" t="str">
        <f>IF(AND($H564=Z$11,$F564=Graphique!$A$2,$B564=Graphique!$A$1),MAX(Z$11:Z563)+1,"")</f>
        <v/>
      </c>
      <c r="AA564" s="21" t="str">
        <f>IF(AND($H564=AA$11,$F564=Graphique!$A$2,$B564=Graphique!$A$1),MAX(AA$11:AA563)+1,"")</f>
        <v/>
      </c>
      <c r="AB564" s="21" t="str">
        <f>IF(AND($H564=AB$11,$F564=Graphique!$A$2,$B564=Graphique!$A$1),MAX(AB$11:AB563)+1,"")</f>
        <v/>
      </c>
      <c r="AC564" s="21" t="str">
        <f>IF(AND($H564=AC$11,$F564=Graphique!$A$2,$B564=Graphique!$A$1),MAX(AC$11:AC563)+1,"")</f>
        <v/>
      </c>
    </row>
    <row r="565" spans="1:29" ht="15.75" x14ac:dyDescent="0.25">
      <c r="A565" s="14"/>
      <c r="B565" s="14" t="s">
        <v>175</v>
      </c>
      <c r="C565" s="14" t="s">
        <v>176</v>
      </c>
      <c r="D565" s="14" t="s">
        <v>177</v>
      </c>
      <c r="E565" s="14">
        <v>0.18</v>
      </c>
      <c r="F565" s="14" t="s">
        <v>84</v>
      </c>
      <c r="G565" s="14" t="s">
        <v>86</v>
      </c>
      <c r="H565" s="127" t="s">
        <v>39</v>
      </c>
      <c r="I565" s="128" t="s">
        <v>66</v>
      </c>
      <c r="J565" s="125">
        <v>1</v>
      </c>
      <c r="K565" s="128">
        <v>100</v>
      </c>
      <c r="L565" s="129">
        <v>529</v>
      </c>
      <c r="M565" s="129"/>
      <c r="N565" s="129"/>
      <c r="O565" s="130">
        <v>0</v>
      </c>
      <c r="P565" s="21" t="str">
        <f>IF(AND($H565=P$11,$F565=Graphique!$A$2,$B565=Graphique!$A$1),MAX(P$11:P564)+1,"")</f>
        <v/>
      </c>
      <c r="Q565" s="21" t="str">
        <f>IF(AND($H565=Q$11,$F565=Graphique!$A$2,$B565=Graphique!$A$1),MAX(Q$11:Q564)+1,"")</f>
        <v/>
      </c>
      <c r="R565" s="21" t="str">
        <f>IF(AND($H565=R$11,$F565=Graphique!$A$2,$B565=Graphique!$A$1),MAX(R$11:R564)+1,"")</f>
        <v/>
      </c>
      <c r="S565" s="21" t="str">
        <f>IF(AND($H565=S$11,$F565=Graphique!$A$2,$B565=Graphique!$A$1),MAX(S$11:S564)+1,"")</f>
        <v/>
      </c>
      <c r="T565" s="21" t="str">
        <f>IF(AND($H565=T$11,$F565=Graphique!$A$2,$B565=Graphique!$A$1),MAX(T$11:T564)+1,"")</f>
        <v/>
      </c>
      <c r="U565" s="21" t="str">
        <f>IF(AND($H565=U$11,$F565=Graphique!$A$2,$B565=Graphique!$A$1),MAX(U$11:U564)+1,"")</f>
        <v/>
      </c>
      <c r="V565" s="21" t="str">
        <f>IF(AND($H565=V$11,$F565=Graphique!$A$2,$B565=Graphique!$A$1),MAX(V$11:V564)+1,"")</f>
        <v/>
      </c>
      <c r="W565" s="21" t="str">
        <f>IF(AND($H565=W$11,$F565=Graphique!$A$2,$B565=Graphique!$A$1),MAX(W$11:W564)+1,"")</f>
        <v/>
      </c>
      <c r="X565" s="21" t="str">
        <f>IF(AND($H565=X$11,$F565=Graphique!$A$2,$B565=Graphique!$A$1),MAX(X$11:X564)+1,"")</f>
        <v/>
      </c>
      <c r="Y565" s="21" t="str">
        <f>IF(AND($H565=Y$11,$F565=Graphique!$A$2,$B565=Graphique!$A$1),MAX(Y$11:Y564)+1,"")</f>
        <v/>
      </c>
      <c r="Z565" s="21" t="str">
        <f>IF(AND($H565=Z$11,$F565=Graphique!$A$2,$B565=Graphique!$A$1),MAX(Z$11:Z564)+1,"")</f>
        <v/>
      </c>
      <c r="AA565" s="21" t="str">
        <f>IF(AND($H565=AA$11,$F565=Graphique!$A$2,$B565=Graphique!$A$1),MAX(AA$11:AA564)+1,"")</f>
        <v/>
      </c>
      <c r="AB565" s="21" t="str">
        <f>IF(AND($H565=AB$11,$F565=Graphique!$A$2,$B565=Graphique!$A$1),MAX(AB$11:AB564)+1,"")</f>
        <v/>
      </c>
      <c r="AC565" s="21" t="str">
        <f>IF(AND($H565=AC$11,$F565=Graphique!$A$2,$B565=Graphique!$A$1),MAX(AC$11:AC564)+1,"")</f>
        <v/>
      </c>
    </row>
    <row r="566" spans="1:29" ht="15.75" x14ac:dyDescent="0.25">
      <c r="A566" s="14"/>
      <c r="B566" s="14" t="s">
        <v>175</v>
      </c>
      <c r="C566" s="14" t="s">
        <v>176</v>
      </c>
      <c r="D566" s="14" t="s">
        <v>177</v>
      </c>
      <c r="E566" s="14">
        <v>0.18</v>
      </c>
      <c r="F566" s="14" t="s">
        <v>84</v>
      </c>
      <c r="G566" s="14" t="s">
        <v>86</v>
      </c>
      <c r="H566" s="127" t="s">
        <v>39</v>
      </c>
      <c r="I566" s="128" t="s">
        <v>67</v>
      </c>
      <c r="J566" s="126">
        <v>0.5</v>
      </c>
      <c r="K566" s="128">
        <v>50</v>
      </c>
      <c r="L566" s="129">
        <v>399</v>
      </c>
      <c r="M566" s="129"/>
      <c r="N566" s="129"/>
      <c r="O566" s="130">
        <v>0</v>
      </c>
      <c r="P566" s="21" t="str">
        <f>IF(AND($H566=P$11,$F566=Graphique!$A$2,$B566=Graphique!$A$1),MAX(P$11:P565)+1,"")</f>
        <v/>
      </c>
      <c r="Q566" s="21" t="str">
        <f>IF(AND($H566=Q$11,$F566=Graphique!$A$2,$B566=Graphique!$A$1),MAX(Q$11:Q565)+1,"")</f>
        <v/>
      </c>
      <c r="R566" s="21" t="str">
        <f>IF(AND($H566=R$11,$F566=Graphique!$A$2,$B566=Graphique!$A$1),MAX(R$11:R565)+1,"")</f>
        <v/>
      </c>
      <c r="S566" s="21" t="str">
        <f>IF(AND($H566=S$11,$F566=Graphique!$A$2,$B566=Graphique!$A$1),MAX(S$11:S565)+1,"")</f>
        <v/>
      </c>
      <c r="T566" s="21" t="str">
        <f>IF(AND($H566=T$11,$F566=Graphique!$A$2,$B566=Graphique!$A$1),MAX(T$11:T565)+1,"")</f>
        <v/>
      </c>
      <c r="U566" s="21" t="str">
        <f>IF(AND($H566=U$11,$F566=Graphique!$A$2,$B566=Graphique!$A$1),MAX(U$11:U565)+1,"")</f>
        <v/>
      </c>
      <c r="V566" s="21" t="str">
        <f>IF(AND($H566=V$11,$F566=Graphique!$A$2,$B566=Graphique!$A$1),MAX(V$11:V565)+1,"")</f>
        <v/>
      </c>
      <c r="W566" s="21" t="str">
        <f>IF(AND($H566=W$11,$F566=Graphique!$A$2,$B566=Graphique!$A$1),MAX(W$11:W565)+1,"")</f>
        <v/>
      </c>
      <c r="X566" s="21" t="str">
        <f>IF(AND($H566=X$11,$F566=Graphique!$A$2,$B566=Graphique!$A$1),MAX(X$11:X565)+1,"")</f>
        <v/>
      </c>
      <c r="Y566" s="21" t="str">
        <f>IF(AND($H566=Y$11,$F566=Graphique!$A$2,$B566=Graphique!$A$1),MAX(Y$11:Y565)+1,"")</f>
        <v/>
      </c>
      <c r="Z566" s="21" t="str">
        <f>IF(AND($H566=Z$11,$F566=Graphique!$A$2,$B566=Graphique!$A$1),MAX(Z$11:Z565)+1,"")</f>
        <v/>
      </c>
      <c r="AA566" s="21" t="str">
        <f>IF(AND($H566=AA$11,$F566=Graphique!$A$2,$B566=Graphique!$A$1),MAX(AA$11:AA565)+1,"")</f>
        <v/>
      </c>
      <c r="AB566" s="21" t="str">
        <f>IF(AND($H566=AB$11,$F566=Graphique!$A$2,$B566=Graphique!$A$1),MAX(AB$11:AB565)+1,"")</f>
        <v/>
      </c>
      <c r="AC566" s="21" t="str">
        <f>IF(AND($H566=AC$11,$F566=Graphique!$A$2,$B566=Graphique!$A$1),MAX(AC$11:AC565)+1,"")</f>
        <v/>
      </c>
    </row>
    <row r="567" spans="1:29" ht="15.75" x14ac:dyDescent="0.25">
      <c r="A567" s="14"/>
      <c r="B567" s="14" t="s">
        <v>175</v>
      </c>
      <c r="C567" s="14" t="s">
        <v>176</v>
      </c>
      <c r="D567" s="14" t="s">
        <v>177</v>
      </c>
      <c r="E567" s="14">
        <v>0.18</v>
      </c>
      <c r="F567" s="14" t="s">
        <v>84</v>
      </c>
      <c r="G567" s="14" t="s">
        <v>85</v>
      </c>
      <c r="H567" s="127" t="s">
        <v>39</v>
      </c>
      <c r="I567" s="128" t="s">
        <v>65</v>
      </c>
      <c r="J567" s="125">
        <v>1</v>
      </c>
      <c r="K567" s="128">
        <v>100</v>
      </c>
      <c r="L567" s="129">
        <v>399</v>
      </c>
      <c r="M567" s="129"/>
      <c r="N567" s="129"/>
      <c r="O567" s="130">
        <v>0</v>
      </c>
      <c r="P567" s="21" t="str">
        <f>IF(AND($H567=P$11,$F567=Graphique!$A$2,$B567=Graphique!$A$1),MAX(P$11:P566)+1,"")</f>
        <v/>
      </c>
      <c r="Q567" s="21" t="str">
        <f>IF(AND($H567=Q$11,$F567=Graphique!$A$2,$B567=Graphique!$A$1),MAX(Q$11:Q566)+1,"")</f>
        <v/>
      </c>
      <c r="R567" s="21" t="str">
        <f>IF(AND($H567=R$11,$F567=Graphique!$A$2,$B567=Graphique!$A$1),MAX(R$11:R566)+1,"")</f>
        <v/>
      </c>
      <c r="S567" s="21" t="str">
        <f>IF(AND($H567=S$11,$F567=Graphique!$A$2,$B567=Graphique!$A$1),MAX(S$11:S566)+1,"")</f>
        <v/>
      </c>
      <c r="T567" s="21" t="str">
        <f>IF(AND($H567=T$11,$F567=Graphique!$A$2,$B567=Graphique!$A$1),MAX(T$11:T566)+1,"")</f>
        <v/>
      </c>
      <c r="U567" s="21" t="str">
        <f>IF(AND($H567=U$11,$F567=Graphique!$A$2,$B567=Graphique!$A$1),MAX(U$11:U566)+1,"")</f>
        <v/>
      </c>
      <c r="V567" s="21" t="str">
        <f>IF(AND($H567=V$11,$F567=Graphique!$A$2,$B567=Graphique!$A$1),MAX(V$11:V566)+1,"")</f>
        <v/>
      </c>
      <c r="W567" s="21" t="str">
        <f>IF(AND($H567=W$11,$F567=Graphique!$A$2,$B567=Graphique!$A$1),MAX(W$11:W566)+1,"")</f>
        <v/>
      </c>
      <c r="X567" s="21" t="str">
        <f>IF(AND($H567=X$11,$F567=Graphique!$A$2,$B567=Graphique!$A$1),MAX(X$11:X566)+1,"")</f>
        <v/>
      </c>
      <c r="Y567" s="21" t="str">
        <f>IF(AND($H567=Y$11,$F567=Graphique!$A$2,$B567=Graphique!$A$1),MAX(Y$11:Y566)+1,"")</f>
        <v/>
      </c>
      <c r="Z567" s="21" t="str">
        <f>IF(AND($H567=Z$11,$F567=Graphique!$A$2,$B567=Graphique!$A$1),MAX(Z$11:Z566)+1,"")</f>
        <v/>
      </c>
      <c r="AA567" s="21" t="str">
        <f>IF(AND($H567=AA$11,$F567=Graphique!$A$2,$B567=Graphique!$A$1),MAX(AA$11:AA566)+1,"")</f>
        <v/>
      </c>
      <c r="AB567" s="21" t="str">
        <f>IF(AND($H567=AB$11,$F567=Graphique!$A$2,$B567=Graphique!$A$1),MAX(AB$11:AB566)+1,"")</f>
        <v/>
      </c>
      <c r="AC567" s="21" t="str">
        <f>IF(AND($H567=AC$11,$F567=Graphique!$A$2,$B567=Graphique!$A$1),MAX(AC$11:AC566)+1,"")</f>
        <v/>
      </c>
    </row>
    <row r="568" spans="1:29" ht="15.75" x14ac:dyDescent="0.25">
      <c r="A568" s="14"/>
      <c r="B568" s="14" t="s">
        <v>175</v>
      </c>
      <c r="C568" s="14" t="s">
        <v>176</v>
      </c>
      <c r="D568" s="14" t="s">
        <v>177</v>
      </c>
      <c r="E568" s="14">
        <v>0.18</v>
      </c>
      <c r="F568" s="14" t="s">
        <v>84</v>
      </c>
      <c r="G568" s="14" t="s">
        <v>86</v>
      </c>
      <c r="H568" s="127" t="s">
        <v>39</v>
      </c>
      <c r="I568" s="128" t="s">
        <v>42</v>
      </c>
      <c r="J568" s="125">
        <v>1</v>
      </c>
      <c r="K568" s="128">
        <v>100</v>
      </c>
      <c r="L568" s="129">
        <v>529</v>
      </c>
      <c r="M568" s="129"/>
      <c r="N568" s="129"/>
      <c r="O568" s="130">
        <v>0</v>
      </c>
      <c r="P568" s="21" t="str">
        <f>IF(AND($H568=P$11,$F568=Graphique!$A$2,$B568=Graphique!$A$1),MAX(P$11:P567)+1,"")</f>
        <v/>
      </c>
      <c r="Q568" s="21" t="str">
        <f>IF(AND($H568=Q$11,$F568=Graphique!$A$2,$B568=Graphique!$A$1),MAX(Q$11:Q567)+1,"")</f>
        <v/>
      </c>
      <c r="R568" s="21" t="str">
        <f>IF(AND($H568=R$11,$F568=Graphique!$A$2,$B568=Graphique!$A$1),MAX(R$11:R567)+1,"")</f>
        <v/>
      </c>
      <c r="S568" s="21" t="str">
        <f>IF(AND($H568=S$11,$F568=Graphique!$A$2,$B568=Graphique!$A$1),MAX(S$11:S567)+1,"")</f>
        <v/>
      </c>
      <c r="T568" s="21" t="str">
        <f>IF(AND($H568=T$11,$F568=Graphique!$A$2,$B568=Graphique!$A$1),MAX(T$11:T567)+1,"")</f>
        <v/>
      </c>
      <c r="U568" s="21" t="str">
        <f>IF(AND($H568=U$11,$F568=Graphique!$A$2,$B568=Graphique!$A$1),MAX(U$11:U567)+1,"")</f>
        <v/>
      </c>
      <c r="V568" s="21" t="str">
        <f>IF(AND($H568=V$11,$F568=Graphique!$A$2,$B568=Graphique!$A$1),MAX(V$11:V567)+1,"")</f>
        <v/>
      </c>
      <c r="W568" s="21" t="str">
        <f>IF(AND($H568=W$11,$F568=Graphique!$A$2,$B568=Graphique!$A$1),MAX(W$11:W567)+1,"")</f>
        <v/>
      </c>
      <c r="X568" s="21" t="str">
        <f>IF(AND($H568=X$11,$F568=Graphique!$A$2,$B568=Graphique!$A$1),MAX(X$11:X567)+1,"")</f>
        <v/>
      </c>
      <c r="Y568" s="21" t="str">
        <f>IF(AND($H568=Y$11,$F568=Graphique!$A$2,$B568=Graphique!$A$1),MAX(Y$11:Y567)+1,"")</f>
        <v/>
      </c>
      <c r="Z568" s="21" t="str">
        <f>IF(AND($H568=Z$11,$F568=Graphique!$A$2,$B568=Graphique!$A$1),MAX(Z$11:Z567)+1,"")</f>
        <v/>
      </c>
      <c r="AA568" s="21" t="str">
        <f>IF(AND($H568=AA$11,$F568=Graphique!$A$2,$B568=Graphique!$A$1),MAX(AA$11:AA567)+1,"")</f>
        <v/>
      </c>
      <c r="AB568" s="21" t="str">
        <f>IF(AND($H568=AB$11,$F568=Graphique!$A$2,$B568=Graphique!$A$1),MAX(AB$11:AB567)+1,"")</f>
        <v/>
      </c>
      <c r="AC568" s="21" t="str">
        <f>IF(AND($H568=AC$11,$F568=Graphique!$A$2,$B568=Graphique!$A$1),MAX(AC$11:AC567)+1,"")</f>
        <v/>
      </c>
    </row>
    <row r="569" spans="1:29" ht="15.75" x14ac:dyDescent="0.25">
      <c r="A569" s="14"/>
      <c r="B569" s="14" t="s">
        <v>175</v>
      </c>
      <c r="C569" s="14" t="s">
        <v>176</v>
      </c>
      <c r="D569" s="14" t="s">
        <v>177</v>
      </c>
      <c r="E569" s="14">
        <v>0.18</v>
      </c>
      <c r="F569" s="14" t="s">
        <v>84</v>
      </c>
      <c r="G569" s="14" t="s">
        <v>85</v>
      </c>
      <c r="H569" s="127" t="s">
        <v>39</v>
      </c>
      <c r="I569" s="128" t="s">
        <v>43</v>
      </c>
      <c r="J569" s="125">
        <v>1</v>
      </c>
      <c r="K569" s="128">
        <v>100</v>
      </c>
      <c r="L569" s="129">
        <v>529</v>
      </c>
      <c r="M569" s="129"/>
      <c r="N569" s="129"/>
      <c r="O569" s="130">
        <v>0</v>
      </c>
      <c r="P569" s="21" t="str">
        <f>IF(AND($H569=P$11,$F569=Graphique!$A$2,$B569=Graphique!$A$1),MAX(P$11:P568)+1,"")</f>
        <v/>
      </c>
      <c r="Q569" s="21" t="str">
        <f>IF(AND($H569=Q$11,$F569=Graphique!$A$2,$B569=Graphique!$A$1),MAX(Q$11:Q568)+1,"")</f>
        <v/>
      </c>
      <c r="R569" s="21" t="str">
        <f>IF(AND($H569=R$11,$F569=Graphique!$A$2,$B569=Graphique!$A$1),MAX(R$11:R568)+1,"")</f>
        <v/>
      </c>
      <c r="S569" s="21" t="str">
        <f>IF(AND($H569=S$11,$F569=Graphique!$A$2,$B569=Graphique!$A$1),MAX(S$11:S568)+1,"")</f>
        <v/>
      </c>
      <c r="T569" s="21" t="str">
        <f>IF(AND($H569=T$11,$F569=Graphique!$A$2,$B569=Graphique!$A$1),MAX(T$11:T568)+1,"")</f>
        <v/>
      </c>
      <c r="U569" s="21" t="str">
        <f>IF(AND($H569=U$11,$F569=Graphique!$A$2,$B569=Graphique!$A$1),MAX(U$11:U568)+1,"")</f>
        <v/>
      </c>
      <c r="V569" s="21" t="str">
        <f>IF(AND($H569=V$11,$F569=Graphique!$A$2,$B569=Graphique!$A$1),MAX(V$11:V568)+1,"")</f>
        <v/>
      </c>
      <c r="W569" s="21" t="str">
        <f>IF(AND($H569=W$11,$F569=Graphique!$A$2,$B569=Graphique!$A$1),MAX(W$11:W568)+1,"")</f>
        <v/>
      </c>
      <c r="X569" s="21" t="str">
        <f>IF(AND($H569=X$11,$F569=Graphique!$A$2,$B569=Graphique!$A$1),MAX(X$11:X568)+1,"")</f>
        <v/>
      </c>
      <c r="Y569" s="21" t="str">
        <f>IF(AND($H569=Y$11,$F569=Graphique!$A$2,$B569=Graphique!$A$1),MAX(Y$11:Y568)+1,"")</f>
        <v/>
      </c>
      <c r="Z569" s="21" t="str">
        <f>IF(AND($H569=Z$11,$F569=Graphique!$A$2,$B569=Graphique!$A$1),MAX(Z$11:Z568)+1,"")</f>
        <v/>
      </c>
      <c r="AA569" s="21" t="str">
        <f>IF(AND($H569=AA$11,$F569=Graphique!$A$2,$B569=Graphique!$A$1),MAX(AA$11:AA568)+1,"")</f>
        <v/>
      </c>
      <c r="AB569" s="21" t="str">
        <f>IF(AND($H569=AB$11,$F569=Graphique!$A$2,$B569=Graphique!$A$1),MAX(AB$11:AB568)+1,"")</f>
        <v/>
      </c>
      <c r="AC569" s="21" t="str">
        <f>IF(AND($H569=AC$11,$F569=Graphique!$A$2,$B569=Graphique!$A$1),MAX(AC$11:AC568)+1,"")</f>
        <v/>
      </c>
    </row>
    <row r="570" spans="1:29" ht="15.75" x14ac:dyDescent="0.25">
      <c r="A570" s="14"/>
      <c r="B570" s="14" t="s">
        <v>175</v>
      </c>
      <c r="C570" s="14" t="s">
        <v>176</v>
      </c>
      <c r="D570" s="14" t="s">
        <v>177</v>
      </c>
      <c r="E570" s="14">
        <v>0.18</v>
      </c>
      <c r="F570" s="14" t="s">
        <v>83</v>
      </c>
      <c r="G570" s="14" t="s">
        <v>86</v>
      </c>
      <c r="H570" s="142" t="s">
        <v>44</v>
      </c>
      <c r="I570" s="143" t="s">
        <v>45</v>
      </c>
      <c r="J570" s="138">
        <v>1</v>
      </c>
      <c r="K570" s="143">
        <v>100</v>
      </c>
      <c r="L570" s="144">
        <v>415</v>
      </c>
      <c r="M570" s="144"/>
      <c r="N570" s="144"/>
      <c r="O570" s="145">
        <v>0</v>
      </c>
      <c r="P570" s="21" t="str">
        <f>IF(AND($H570=P$11,$F570=Graphique!$A$2,$B570=Graphique!$A$1),MAX(P$11:P569)+1,"")</f>
        <v/>
      </c>
      <c r="Q570" s="21" t="str">
        <f>IF(AND($H570=Q$11,$F570=Graphique!$A$2,$B570=Graphique!$A$1),MAX(Q$11:Q569)+1,"")</f>
        <v/>
      </c>
      <c r="R570" s="21" t="str">
        <f>IF(AND($H570=R$11,$F570=Graphique!$A$2,$B570=Graphique!$A$1),MAX(R$11:R569)+1,"")</f>
        <v/>
      </c>
      <c r="S570" s="21" t="str">
        <f>IF(AND($H570=S$11,$F570=Graphique!$A$2,$B570=Graphique!$A$1),MAX(S$11:S569)+1,"")</f>
        <v/>
      </c>
      <c r="T570" s="21" t="str">
        <f>IF(AND($H570=T$11,$F570=Graphique!$A$2,$B570=Graphique!$A$1),MAX(T$11:T569)+1,"")</f>
        <v/>
      </c>
      <c r="U570" s="21" t="str">
        <f>IF(AND($H570=U$11,$F570=Graphique!$A$2,$B570=Graphique!$A$1),MAX(U$11:U569)+1,"")</f>
        <v/>
      </c>
      <c r="V570" s="21" t="str">
        <f>IF(AND($H570=V$11,$F570=Graphique!$A$2,$B570=Graphique!$A$1),MAX(V$11:V569)+1,"")</f>
        <v/>
      </c>
      <c r="W570" s="21" t="str">
        <f>IF(AND($H570=W$11,$F570=Graphique!$A$2,$B570=Graphique!$A$1),MAX(W$11:W569)+1,"")</f>
        <v/>
      </c>
      <c r="X570" s="21" t="str">
        <f>IF(AND($H570=X$11,$F570=Graphique!$A$2,$B570=Graphique!$A$1),MAX(X$11:X569)+1,"")</f>
        <v/>
      </c>
      <c r="Y570" s="21" t="str">
        <f>IF(AND($H570=Y$11,$F570=Graphique!$A$2,$B570=Graphique!$A$1),MAX(Y$11:Y569)+1,"")</f>
        <v/>
      </c>
      <c r="Z570" s="21" t="str">
        <f>IF(AND($H570=Z$11,$F570=Graphique!$A$2,$B570=Graphique!$A$1),MAX(Z$11:Z569)+1,"")</f>
        <v/>
      </c>
      <c r="AA570" s="21" t="str">
        <f>IF(AND($H570=AA$11,$F570=Graphique!$A$2,$B570=Graphique!$A$1),MAX(AA$11:AA569)+1,"")</f>
        <v/>
      </c>
      <c r="AB570" s="21" t="str">
        <f>IF(AND($H570=AB$11,$F570=Graphique!$A$2,$B570=Graphique!$A$1),MAX(AB$11:AB569)+1,"")</f>
        <v/>
      </c>
      <c r="AC570" s="21" t="str">
        <f>IF(AND($H570=AC$11,$F570=Graphique!$A$2,$B570=Graphique!$A$1),MAX(AC$11:AC569)+1,"")</f>
        <v/>
      </c>
    </row>
    <row r="571" spans="1:29" ht="15.75" x14ac:dyDescent="0.25">
      <c r="A571" s="14"/>
      <c r="B571" s="14" t="s">
        <v>175</v>
      </c>
      <c r="C571" s="14" t="s">
        <v>176</v>
      </c>
      <c r="D571" s="14" t="s">
        <v>177</v>
      </c>
      <c r="E571" s="14">
        <v>0.18</v>
      </c>
      <c r="F571" s="14" t="s">
        <v>83</v>
      </c>
      <c r="G571" s="14" t="s">
        <v>86</v>
      </c>
      <c r="H571" s="142" t="s">
        <v>44</v>
      </c>
      <c r="I571" s="143" t="s">
        <v>46</v>
      </c>
      <c r="J571" s="141">
        <v>0.75</v>
      </c>
      <c r="K571" s="143">
        <v>75</v>
      </c>
      <c r="L571" s="144">
        <v>0</v>
      </c>
      <c r="M571" s="144"/>
      <c r="N571" s="144"/>
      <c r="O571" s="145">
        <v>0</v>
      </c>
      <c r="P571" s="21" t="str">
        <f>IF(AND($H571=P$11,$F571=Graphique!$A$2,$B571=Graphique!$A$1),MAX(P$11:P570)+1,"")</f>
        <v/>
      </c>
      <c r="Q571" s="21" t="str">
        <f>IF(AND($H571=Q$11,$F571=Graphique!$A$2,$B571=Graphique!$A$1),MAX(Q$11:Q570)+1,"")</f>
        <v/>
      </c>
      <c r="R571" s="21" t="str">
        <f>IF(AND($H571=R$11,$F571=Graphique!$A$2,$B571=Graphique!$A$1),MAX(R$11:R570)+1,"")</f>
        <v/>
      </c>
      <c r="S571" s="21" t="str">
        <f>IF(AND($H571=S$11,$F571=Graphique!$A$2,$B571=Graphique!$A$1),MAX(S$11:S570)+1,"")</f>
        <v/>
      </c>
      <c r="T571" s="21" t="str">
        <f>IF(AND($H571=T$11,$F571=Graphique!$A$2,$B571=Graphique!$A$1),MAX(T$11:T570)+1,"")</f>
        <v/>
      </c>
      <c r="U571" s="21" t="str">
        <f>IF(AND($H571=U$11,$F571=Graphique!$A$2,$B571=Graphique!$A$1),MAX(U$11:U570)+1,"")</f>
        <v/>
      </c>
      <c r="V571" s="21" t="str">
        <f>IF(AND($H571=V$11,$F571=Graphique!$A$2,$B571=Graphique!$A$1),MAX(V$11:V570)+1,"")</f>
        <v/>
      </c>
      <c r="W571" s="21" t="str">
        <f>IF(AND($H571=W$11,$F571=Graphique!$A$2,$B571=Graphique!$A$1),MAX(W$11:W570)+1,"")</f>
        <v/>
      </c>
      <c r="X571" s="21" t="str">
        <f>IF(AND($H571=X$11,$F571=Graphique!$A$2,$B571=Graphique!$A$1),MAX(X$11:X570)+1,"")</f>
        <v/>
      </c>
      <c r="Y571" s="21" t="str">
        <f>IF(AND($H571=Y$11,$F571=Graphique!$A$2,$B571=Graphique!$A$1),MAX(Y$11:Y570)+1,"")</f>
        <v/>
      </c>
      <c r="Z571" s="21" t="str">
        <f>IF(AND($H571=Z$11,$F571=Graphique!$A$2,$B571=Graphique!$A$1),MAX(Z$11:Z570)+1,"")</f>
        <v/>
      </c>
      <c r="AA571" s="21" t="str">
        <f>IF(AND($H571=AA$11,$F571=Graphique!$A$2,$B571=Graphique!$A$1),MAX(AA$11:AA570)+1,"")</f>
        <v/>
      </c>
      <c r="AB571" s="21" t="str">
        <f>IF(AND($H571=AB$11,$F571=Graphique!$A$2,$B571=Graphique!$A$1),MAX(AB$11:AB570)+1,"")</f>
        <v/>
      </c>
      <c r="AC571" s="21" t="str">
        <f>IF(AND($H571=AC$11,$F571=Graphique!$A$2,$B571=Graphique!$A$1),MAX(AC$11:AC570)+1,"")</f>
        <v/>
      </c>
    </row>
    <row r="572" spans="1:29" ht="15.75" x14ac:dyDescent="0.25">
      <c r="A572" s="14"/>
      <c r="B572" s="14" t="s">
        <v>175</v>
      </c>
      <c r="C572" s="14" t="s">
        <v>176</v>
      </c>
      <c r="D572" s="14" t="s">
        <v>177</v>
      </c>
      <c r="E572" s="14">
        <v>0.18</v>
      </c>
      <c r="F572" s="14" t="s">
        <v>83</v>
      </c>
      <c r="G572" s="14" t="s">
        <v>86</v>
      </c>
      <c r="H572" s="142" t="s">
        <v>44</v>
      </c>
      <c r="I572" s="143" t="s">
        <v>50</v>
      </c>
      <c r="J572" s="141">
        <v>0.75</v>
      </c>
      <c r="K572" s="143">
        <v>75</v>
      </c>
      <c r="L572" s="144">
        <v>0</v>
      </c>
      <c r="M572" s="144"/>
      <c r="N572" s="144"/>
      <c r="O572" s="145">
        <v>0</v>
      </c>
      <c r="P572" s="21" t="str">
        <f>IF(AND($H572=P$11,$F572=Graphique!$A$2,$B572=Graphique!$A$1),MAX(P$11:P571)+1,"")</f>
        <v/>
      </c>
      <c r="Q572" s="21" t="str">
        <f>IF(AND($H572=Q$11,$F572=Graphique!$A$2,$B572=Graphique!$A$1),MAX(Q$11:Q571)+1,"")</f>
        <v/>
      </c>
      <c r="R572" s="21" t="str">
        <f>IF(AND($H572=R$11,$F572=Graphique!$A$2,$B572=Graphique!$A$1),MAX(R$11:R571)+1,"")</f>
        <v/>
      </c>
      <c r="S572" s="21" t="str">
        <f>IF(AND($H572=S$11,$F572=Graphique!$A$2,$B572=Graphique!$A$1),MAX(S$11:S571)+1,"")</f>
        <v/>
      </c>
      <c r="T572" s="21" t="str">
        <f>IF(AND($H572=T$11,$F572=Graphique!$A$2,$B572=Graphique!$A$1),MAX(T$11:T571)+1,"")</f>
        <v/>
      </c>
      <c r="U572" s="21" t="str">
        <f>IF(AND($H572=U$11,$F572=Graphique!$A$2,$B572=Graphique!$A$1),MAX(U$11:U571)+1,"")</f>
        <v/>
      </c>
      <c r="V572" s="21" t="str">
        <f>IF(AND($H572=V$11,$F572=Graphique!$A$2,$B572=Graphique!$A$1),MAX(V$11:V571)+1,"")</f>
        <v/>
      </c>
      <c r="W572" s="21" t="str">
        <f>IF(AND($H572=W$11,$F572=Graphique!$A$2,$B572=Graphique!$A$1),MAX(W$11:W571)+1,"")</f>
        <v/>
      </c>
      <c r="X572" s="21" t="str">
        <f>IF(AND($H572=X$11,$F572=Graphique!$A$2,$B572=Graphique!$A$1),MAX(X$11:X571)+1,"")</f>
        <v/>
      </c>
      <c r="Y572" s="21" t="str">
        <f>IF(AND($H572=Y$11,$F572=Graphique!$A$2,$B572=Graphique!$A$1),MAX(Y$11:Y571)+1,"")</f>
        <v/>
      </c>
      <c r="Z572" s="21" t="str">
        <f>IF(AND($H572=Z$11,$F572=Graphique!$A$2,$B572=Graphique!$A$1),MAX(Z$11:Z571)+1,"")</f>
        <v/>
      </c>
      <c r="AA572" s="21" t="str">
        <f>IF(AND($H572=AA$11,$F572=Graphique!$A$2,$B572=Graphique!$A$1),MAX(AA$11:AA571)+1,"")</f>
        <v/>
      </c>
      <c r="AB572" s="21" t="str">
        <f>IF(AND($H572=AB$11,$F572=Graphique!$A$2,$B572=Graphique!$A$1),MAX(AB$11:AB571)+1,"")</f>
        <v/>
      </c>
      <c r="AC572" s="21" t="str">
        <f>IF(AND($H572=AC$11,$F572=Graphique!$A$2,$B572=Graphique!$A$1),MAX(AC$11:AC571)+1,"")</f>
        <v/>
      </c>
    </row>
    <row r="573" spans="1:29" ht="15.75" x14ac:dyDescent="0.25">
      <c r="A573" s="14"/>
      <c r="B573" s="14" t="s">
        <v>175</v>
      </c>
      <c r="C573" s="14" t="s">
        <v>176</v>
      </c>
      <c r="D573" s="14" t="s">
        <v>177</v>
      </c>
      <c r="E573" s="14">
        <v>0.18</v>
      </c>
      <c r="F573" s="14" t="s">
        <v>83</v>
      </c>
      <c r="G573" s="14" t="s">
        <v>85</v>
      </c>
      <c r="H573" s="142" t="s">
        <v>44</v>
      </c>
      <c r="I573" s="143" t="s">
        <v>49</v>
      </c>
      <c r="J573" s="137">
        <v>1.5</v>
      </c>
      <c r="K573" s="143">
        <v>150</v>
      </c>
      <c r="L573" s="144">
        <v>505</v>
      </c>
      <c r="M573" s="144"/>
      <c r="N573" s="144"/>
      <c r="O573" s="145">
        <v>0</v>
      </c>
      <c r="P573" s="21" t="str">
        <f>IF(AND($H573=P$11,$F573=Graphique!$A$2,$B573=Graphique!$A$1),MAX(P$11:P572)+1,"")</f>
        <v/>
      </c>
      <c r="Q573" s="21" t="str">
        <f>IF(AND($H573=Q$11,$F573=Graphique!$A$2,$B573=Graphique!$A$1),MAX(Q$11:Q572)+1,"")</f>
        <v/>
      </c>
      <c r="R573" s="21" t="str">
        <f>IF(AND($H573=R$11,$F573=Graphique!$A$2,$B573=Graphique!$A$1),MAX(R$11:R572)+1,"")</f>
        <v/>
      </c>
      <c r="S573" s="21" t="str">
        <f>IF(AND($H573=S$11,$F573=Graphique!$A$2,$B573=Graphique!$A$1),MAX(S$11:S572)+1,"")</f>
        <v/>
      </c>
      <c r="T573" s="21" t="str">
        <f>IF(AND($H573=T$11,$F573=Graphique!$A$2,$B573=Graphique!$A$1),MAX(T$11:T572)+1,"")</f>
        <v/>
      </c>
      <c r="U573" s="21" t="str">
        <f>IF(AND($H573=U$11,$F573=Graphique!$A$2,$B573=Graphique!$A$1),MAX(U$11:U572)+1,"")</f>
        <v/>
      </c>
      <c r="V573" s="21" t="str">
        <f>IF(AND($H573=V$11,$F573=Graphique!$A$2,$B573=Graphique!$A$1),MAX(V$11:V572)+1,"")</f>
        <v/>
      </c>
      <c r="W573" s="21" t="str">
        <f>IF(AND($H573=W$11,$F573=Graphique!$A$2,$B573=Graphique!$A$1),MAX(W$11:W572)+1,"")</f>
        <v/>
      </c>
      <c r="X573" s="21" t="str">
        <f>IF(AND($H573=X$11,$F573=Graphique!$A$2,$B573=Graphique!$A$1),MAX(X$11:X572)+1,"")</f>
        <v/>
      </c>
      <c r="Y573" s="21" t="str">
        <f>IF(AND($H573=Y$11,$F573=Graphique!$A$2,$B573=Graphique!$A$1),MAX(Y$11:Y572)+1,"")</f>
        <v/>
      </c>
      <c r="Z573" s="21" t="str">
        <f>IF(AND($H573=Z$11,$F573=Graphique!$A$2,$B573=Graphique!$A$1),MAX(Z$11:Z572)+1,"")</f>
        <v/>
      </c>
      <c r="AA573" s="21" t="str">
        <f>IF(AND($H573=AA$11,$F573=Graphique!$A$2,$B573=Graphique!$A$1),MAX(AA$11:AA572)+1,"")</f>
        <v/>
      </c>
      <c r="AB573" s="21" t="str">
        <f>IF(AND($H573=AB$11,$F573=Graphique!$A$2,$B573=Graphique!$A$1),MAX(AB$11:AB572)+1,"")</f>
        <v/>
      </c>
      <c r="AC573" s="21" t="str">
        <f>IF(AND($H573=AC$11,$F573=Graphique!$A$2,$B573=Graphique!$A$1),MAX(AC$11:AC572)+1,"")</f>
        <v/>
      </c>
    </row>
    <row r="574" spans="1:29" ht="15.75" x14ac:dyDescent="0.25">
      <c r="A574" s="14"/>
      <c r="B574" s="14" t="s">
        <v>175</v>
      </c>
      <c r="C574" s="14" t="s">
        <v>176</v>
      </c>
      <c r="D574" s="14" t="s">
        <v>177</v>
      </c>
      <c r="E574" s="14">
        <v>0.18</v>
      </c>
      <c r="F574" s="14" t="s">
        <v>83</v>
      </c>
      <c r="G574" s="14" t="s">
        <v>85</v>
      </c>
      <c r="H574" s="142" t="s">
        <v>44</v>
      </c>
      <c r="I574" s="143" t="s">
        <v>48</v>
      </c>
      <c r="J574" s="137">
        <v>1.25</v>
      </c>
      <c r="K574" s="143">
        <v>125</v>
      </c>
      <c r="L574" s="144">
        <v>0</v>
      </c>
      <c r="M574" s="144"/>
      <c r="N574" s="144"/>
      <c r="O574" s="145">
        <v>0</v>
      </c>
      <c r="P574" s="21" t="str">
        <f>IF(AND($H574=P$11,$F574=Graphique!$A$2,$B574=Graphique!$A$1),MAX(P$11:P573)+1,"")</f>
        <v/>
      </c>
      <c r="Q574" s="21" t="str">
        <f>IF(AND($H574=Q$11,$F574=Graphique!$A$2,$B574=Graphique!$A$1),MAX(Q$11:Q573)+1,"")</f>
        <v/>
      </c>
      <c r="R574" s="21" t="str">
        <f>IF(AND($H574=R$11,$F574=Graphique!$A$2,$B574=Graphique!$A$1),MAX(R$11:R573)+1,"")</f>
        <v/>
      </c>
      <c r="S574" s="21" t="str">
        <f>IF(AND($H574=S$11,$F574=Graphique!$A$2,$B574=Graphique!$A$1),MAX(S$11:S573)+1,"")</f>
        <v/>
      </c>
      <c r="T574" s="21" t="str">
        <f>IF(AND($H574=T$11,$F574=Graphique!$A$2,$B574=Graphique!$A$1),MAX(T$11:T573)+1,"")</f>
        <v/>
      </c>
      <c r="U574" s="21" t="str">
        <f>IF(AND($H574=U$11,$F574=Graphique!$A$2,$B574=Graphique!$A$1),MAX(U$11:U573)+1,"")</f>
        <v/>
      </c>
      <c r="V574" s="21" t="str">
        <f>IF(AND($H574=V$11,$F574=Graphique!$A$2,$B574=Graphique!$A$1),MAX(V$11:V573)+1,"")</f>
        <v/>
      </c>
      <c r="W574" s="21" t="str">
        <f>IF(AND($H574=W$11,$F574=Graphique!$A$2,$B574=Graphique!$A$1),MAX(W$11:W573)+1,"")</f>
        <v/>
      </c>
      <c r="X574" s="21" t="str">
        <f>IF(AND($H574=X$11,$F574=Graphique!$A$2,$B574=Graphique!$A$1),MAX(X$11:X573)+1,"")</f>
        <v/>
      </c>
      <c r="Y574" s="21" t="str">
        <f>IF(AND($H574=Y$11,$F574=Graphique!$A$2,$B574=Graphique!$A$1),MAX(Y$11:Y573)+1,"")</f>
        <v/>
      </c>
      <c r="Z574" s="21" t="str">
        <f>IF(AND($H574=Z$11,$F574=Graphique!$A$2,$B574=Graphique!$A$1),MAX(Z$11:Z573)+1,"")</f>
        <v/>
      </c>
      <c r="AA574" s="21" t="str">
        <f>IF(AND($H574=AA$11,$F574=Graphique!$A$2,$B574=Graphique!$A$1),MAX(AA$11:AA573)+1,"")</f>
        <v/>
      </c>
      <c r="AB574" s="21" t="str">
        <f>IF(AND($H574=AB$11,$F574=Graphique!$A$2,$B574=Graphique!$A$1),MAX(AB$11:AB573)+1,"")</f>
        <v/>
      </c>
      <c r="AC574" s="21" t="str">
        <f>IF(AND($H574=AC$11,$F574=Graphique!$A$2,$B574=Graphique!$A$1),MAX(AC$11:AC573)+1,"")</f>
        <v/>
      </c>
    </row>
    <row r="575" spans="1:29" ht="15.75" x14ac:dyDescent="0.25">
      <c r="A575" s="14"/>
      <c r="B575" s="14" t="s">
        <v>175</v>
      </c>
      <c r="C575" s="14" t="s">
        <v>176</v>
      </c>
      <c r="D575" s="14" t="s">
        <v>177</v>
      </c>
      <c r="E575" s="14">
        <v>0.18</v>
      </c>
      <c r="F575" s="14" t="s">
        <v>83</v>
      </c>
      <c r="G575" s="14" t="s">
        <v>85</v>
      </c>
      <c r="H575" s="142" t="s">
        <v>44</v>
      </c>
      <c r="I575" s="143" t="s">
        <v>47</v>
      </c>
      <c r="J575" s="138">
        <v>1</v>
      </c>
      <c r="K575" s="143">
        <v>100</v>
      </c>
      <c r="L575" s="144">
        <v>375</v>
      </c>
      <c r="M575" s="144"/>
      <c r="N575" s="144"/>
      <c r="O575" s="145">
        <v>0</v>
      </c>
      <c r="P575" s="21" t="str">
        <f>IF(AND($H575=P$11,$F575=Graphique!$A$2,$B575=Graphique!$A$1),MAX(P$11:P574)+1,"")</f>
        <v/>
      </c>
      <c r="Q575" s="21" t="str">
        <f>IF(AND($H575=Q$11,$F575=Graphique!$A$2,$B575=Graphique!$A$1),MAX(Q$11:Q574)+1,"")</f>
        <v/>
      </c>
      <c r="R575" s="21" t="str">
        <f>IF(AND($H575=R$11,$F575=Graphique!$A$2,$B575=Graphique!$A$1),MAX(R$11:R574)+1,"")</f>
        <v/>
      </c>
      <c r="S575" s="21" t="str">
        <f>IF(AND($H575=S$11,$F575=Graphique!$A$2,$B575=Graphique!$A$1),MAX(S$11:S574)+1,"")</f>
        <v/>
      </c>
      <c r="T575" s="21" t="str">
        <f>IF(AND($H575=T$11,$F575=Graphique!$A$2,$B575=Graphique!$A$1),MAX(T$11:T574)+1,"")</f>
        <v/>
      </c>
      <c r="U575" s="21" t="str">
        <f>IF(AND($H575=U$11,$F575=Graphique!$A$2,$B575=Graphique!$A$1),MAX(U$11:U574)+1,"")</f>
        <v/>
      </c>
      <c r="V575" s="21" t="str">
        <f>IF(AND($H575=V$11,$F575=Graphique!$A$2,$B575=Graphique!$A$1),MAX(V$11:V574)+1,"")</f>
        <v/>
      </c>
      <c r="W575" s="21" t="str">
        <f>IF(AND($H575=W$11,$F575=Graphique!$A$2,$B575=Graphique!$A$1),MAX(W$11:W574)+1,"")</f>
        <v/>
      </c>
      <c r="X575" s="21" t="str">
        <f>IF(AND($H575=X$11,$F575=Graphique!$A$2,$B575=Graphique!$A$1),MAX(X$11:X574)+1,"")</f>
        <v/>
      </c>
      <c r="Y575" s="21" t="str">
        <f>IF(AND($H575=Y$11,$F575=Graphique!$A$2,$B575=Graphique!$A$1),MAX(Y$11:Y574)+1,"")</f>
        <v/>
      </c>
      <c r="Z575" s="21" t="str">
        <f>IF(AND($H575=Z$11,$F575=Graphique!$A$2,$B575=Graphique!$A$1),MAX(Z$11:Z574)+1,"")</f>
        <v/>
      </c>
      <c r="AA575" s="21" t="str">
        <f>IF(AND($H575=AA$11,$F575=Graphique!$A$2,$B575=Graphique!$A$1),MAX(AA$11:AA574)+1,"")</f>
        <v/>
      </c>
      <c r="AB575" s="21" t="str">
        <f>IF(AND($H575=AB$11,$F575=Graphique!$A$2,$B575=Graphique!$A$1),MAX(AB$11:AB574)+1,"")</f>
        <v/>
      </c>
      <c r="AC575" s="21" t="str">
        <f>IF(AND($H575=AC$11,$F575=Graphique!$A$2,$B575=Graphique!$A$1),MAX(AC$11:AC574)+1,"")</f>
        <v/>
      </c>
    </row>
    <row r="576" spans="1:29" ht="15.75" x14ac:dyDescent="0.25">
      <c r="A576" s="14"/>
      <c r="B576" s="14" t="s">
        <v>175</v>
      </c>
      <c r="C576" s="14" t="s">
        <v>176</v>
      </c>
      <c r="D576" s="14" t="s">
        <v>177</v>
      </c>
      <c r="E576" s="14">
        <v>0.18</v>
      </c>
      <c r="F576" s="14" t="s">
        <v>83</v>
      </c>
      <c r="G576" s="14" t="s">
        <v>85</v>
      </c>
      <c r="H576" s="142" t="s">
        <v>44</v>
      </c>
      <c r="I576" s="143" t="s">
        <v>51</v>
      </c>
      <c r="J576" s="138">
        <v>1</v>
      </c>
      <c r="K576" s="143">
        <v>100</v>
      </c>
      <c r="L576" s="144">
        <v>369</v>
      </c>
      <c r="M576" s="144"/>
      <c r="N576" s="144"/>
      <c r="O576" s="145">
        <v>0</v>
      </c>
      <c r="P576" s="21" t="str">
        <f>IF(AND($H576=P$11,$F576=Graphique!$A$2,$B576=Graphique!$A$1),MAX(P$11:P575)+1,"")</f>
        <v/>
      </c>
      <c r="Q576" s="21" t="str">
        <f>IF(AND($H576=Q$11,$F576=Graphique!$A$2,$B576=Graphique!$A$1),MAX(Q$11:Q575)+1,"")</f>
        <v/>
      </c>
      <c r="R576" s="21" t="str">
        <f>IF(AND($H576=R$11,$F576=Graphique!$A$2,$B576=Graphique!$A$1),MAX(R$11:R575)+1,"")</f>
        <v/>
      </c>
      <c r="S576" s="21" t="str">
        <f>IF(AND($H576=S$11,$F576=Graphique!$A$2,$B576=Graphique!$A$1),MAX(S$11:S575)+1,"")</f>
        <v/>
      </c>
      <c r="T576" s="21" t="str">
        <f>IF(AND($H576=T$11,$F576=Graphique!$A$2,$B576=Graphique!$A$1),MAX(T$11:T575)+1,"")</f>
        <v/>
      </c>
      <c r="U576" s="21" t="str">
        <f>IF(AND($H576=U$11,$F576=Graphique!$A$2,$B576=Graphique!$A$1),MAX(U$11:U575)+1,"")</f>
        <v/>
      </c>
      <c r="V576" s="21" t="str">
        <f>IF(AND($H576=V$11,$F576=Graphique!$A$2,$B576=Graphique!$A$1),MAX(V$11:V575)+1,"")</f>
        <v/>
      </c>
      <c r="W576" s="21" t="str">
        <f>IF(AND($H576=W$11,$F576=Graphique!$A$2,$B576=Graphique!$A$1),MAX(W$11:W575)+1,"")</f>
        <v/>
      </c>
      <c r="X576" s="21" t="str">
        <f>IF(AND($H576=X$11,$F576=Graphique!$A$2,$B576=Graphique!$A$1),MAX(X$11:X575)+1,"")</f>
        <v/>
      </c>
      <c r="Y576" s="21" t="str">
        <f>IF(AND($H576=Y$11,$F576=Graphique!$A$2,$B576=Graphique!$A$1),MAX(Y$11:Y575)+1,"")</f>
        <v/>
      </c>
      <c r="Z576" s="21" t="str">
        <f>IF(AND($H576=Z$11,$F576=Graphique!$A$2,$B576=Graphique!$A$1),MAX(Z$11:Z575)+1,"")</f>
        <v/>
      </c>
      <c r="AA576" s="21" t="str">
        <f>IF(AND($H576=AA$11,$F576=Graphique!$A$2,$B576=Graphique!$A$1),MAX(AA$11:AA575)+1,"")</f>
        <v/>
      </c>
      <c r="AB576" s="21" t="str">
        <f>IF(AND($H576=AB$11,$F576=Graphique!$A$2,$B576=Graphique!$A$1),MAX(AB$11:AB575)+1,"")</f>
        <v/>
      </c>
      <c r="AC576" s="21" t="str">
        <f>IF(AND($H576=AC$11,$F576=Graphique!$A$2,$B576=Graphique!$A$1),MAX(AC$11:AC575)+1,"")</f>
        <v/>
      </c>
    </row>
    <row r="577" spans="1:29" ht="15.75" x14ac:dyDescent="0.25">
      <c r="A577" s="14"/>
      <c r="B577" s="14" t="s">
        <v>175</v>
      </c>
      <c r="C577" s="14" t="s">
        <v>176</v>
      </c>
      <c r="D577" s="14" t="s">
        <v>177</v>
      </c>
      <c r="E577" s="14">
        <v>0.18</v>
      </c>
      <c r="F577" s="14" t="s">
        <v>83</v>
      </c>
      <c r="G577" s="14" t="s">
        <v>85</v>
      </c>
      <c r="H577" s="142" t="s">
        <v>44</v>
      </c>
      <c r="I577" s="143" t="s">
        <v>52</v>
      </c>
      <c r="J577" s="141">
        <v>0.75</v>
      </c>
      <c r="K577" s="143">
        <v>60</v>
      </c>
      <c r="L577" s="144">
        <v>299</v>
      </c>
      <c r="M577" s="144"/>
      <c r="N577" s="144"/>
      <c r="O577" s="145">
        <v>0</v>
      </c>
      <c r="P577" s="21" t="str">
        <f>IF(AND($H577=P$11,$F577=Graphique!$A$2,$B577=Graphique!$A$1),MAX(P$11:P576)+1,"")</f>
        <v/>
      </c>
      <c r="Q577" s="21" t="str">
        <f>IF(AND($H577=Q$11,$F577=Graphique!$A$2,$B577=Graphique!$A$1),MAX(Q$11:Q576)+1,"")</f>
        <v/>
      </c>
      <c r="R577" s="21" t="str">
        <f>IF(AND($H577=R$11,$F577=Graphique!$A$2,$B577=Graphique!$A$1),MAX(R$11:R576)+1,"")</f>
        <v/>
      </c>
      <c r="S577" s="21" t="str">
        <f>IF(AND($H577=S$11,$F577=Graphique!$A$2,$B577=Graphique!$A$1),MAX(S$11:S576)+1,"")</f>
        <v/>
      </c>
      <c r="T577" s="21" t="str">
        <f>IF(AND($H577=T$11,$F577=Graphique!$A$2,$B577=Graphique!$A$1),MAX(T$11:T576)+1,"")</f>
        <v/>
      </c>
      <c r="U577" s="21" t="str">
        <f>IF(AND($H577=U$11,$F577=Graphique!$A$2,$B577=Graphique!$A$1),MAX(U$11:U576)+1,"")</f>
        <v/>
      </c>
      <c r="V577" s="21" t="str">
        <f>IF(AND($H577=V$11,$F577=Graphique!$A$2,$B577=Graphique!$A$1),MAX(V$11:V576)+1,"")</f>
        <v/>
      </c>
      <c r="W577" s="21" t="str">
        <f>IF(AND($H577=W$11,$F577=Graphique!$A$2,$B577=Graphique!$A$1),MAX(W$11:W576)+1,"")</f>
        <v/>
      </c>
      <c r="X577" s="21" t="str">
        <f>IF(AND($H577=X$11,$F577=Graphique!$A$2,$B577=Graphique!$A$1),MAX(X$11:X576)+1,"")</f>
        <v/>
      </c>
      <c r="Y577" s="21" t="str">
        <f>IF(AND($H577=Y$11,$F577=Graphique!$A$2,$B577=Graphique!$A$1),MAX(Y$11:Y576)+1,"")</f>
        <v/>
      </c>
      <c r="Z577" s="21" t="str">
        <f>IF(AND($H577=Z$11,$F577=Graphique!$A$2,$B577=Graphique!$A$1),MAX(Z$11:Z576)+1,"")</f>
        <v/>
      </c>
      <c r="AA577" s="21" t="str">
        <f>IF(AND($H577=AA$11,$F577=Graphique!$A$2,$B577=Graphique!$A$1),MAX(AA$11:AA576)+1,"")</f>
        <v/>
      </c>
      <c r="AB577" s="21" t="str">
        <f>IF(AND($H577=AB$11,$F577=Graphique!$A$2,$B577=Graphique!$A$1),MAX(AB$11:AB576)+1,"")</f>
        <v/>
      </c>
      <c r="AC577" s="21" t="str">
        <f>IF(AND($H577=AC$11,$F577=Graphique!$A$2,$B577=Graphique!$A$1),MAX(AC$11:AC576)+1,"")</f>
        <v/>
      </c>
    </row>
    <row r="578" spans="1:29" ht="15.75" x14ac:dyDescent="0.25">
      <c r="A578" s="14"/>
      <c r="B578" s="14" t="s">
        <v>175</v>
      </c>
      <c r="C578" s="14" t="s">
        <v>176</v>
      </c>
      <c r="D578" s="14" t="s">
        <v>177</v>
      </c>
      <c r="E578" s="14">
        <v>0.18</v>
      </c>
      <c r="F578" s="14" t="s">
        <v>84</v>
      </c>
      <c r="G578" s="14" t="s">
        <v>86</v>
      </c>
      <c r="H578" s="142" t="s">
        <v>44</v>
      </c>
      <c r="I578" s="143" t="s">
        <v>53</v>
      </c>
      <c r="J578" s="138">
        <v>1</v>
      </c>
      <c r="K578" s="143">
        <v>100</v>
      </c>
      <c r="L578" s="144">
        <v>525</v>
      </c>
      <c r="M578" s="144"/>
      <c r="N578" s="144"/>
      <c r="O578" s="145">
        <v>0</v>
      </c>
      <c r="P578" s="21" t="str">
        <f>IF(AND($H578=P$11,$F578=Graphique!$A$2,$B578=Graphique!$A$1),MAX(P$11:P577)+1,"")</f>
        <v/>
      </c>
      <c r="Q578" s="21" t="str">
        <f>IF(AND($H578=Q$11,$F578=Graphique!$A$2,$B578=Graphique!$A$1),MAX(Q$11:Q577)+1,"")</f>
        <v/>
      </c>
      <c r="R578" s="21" t="str">
        <f>IF(AND($H578=R$11,$F578=Graphique!$A$2,$B578=Graphique!$A$1),MAX(R$11:R577)+1,"")</f>
        <v/>
      </c>
      <c r="S578" s="21" t="str">
        <f>IF(AND($H578=S$11,$F578=Graphique!$A$2,$B578=Graphique!$A$1),MAX(S$11:S577)+1,"")</f>
        <v/>
      </c>
      <c r="T578" s="21" t="str">
        <f>IF(AND($H578=T$11,$F578=Graphique!$A$2,$B578=Graphique!$A$1),MAX(T$11:T577)+1,"")</f>
        <v/>
      </c>
      <c r="U578" s="21" t="str">
        <f>IF(AND($H578=U$11,$F578=Graphique!$A$2,$B578=Graphique!$A$1),MAX(U$11:U577)+1,"")</f>
        <v/>
      </c>
      <c r="V578" s="21" t="str">
        <f>IF(AND($H578=V$11,$F578=Graphique!$A$2,$B578=Graphique!$A$1),MAX(V$11:V577)+1,"")</f>
        <v/>
      </c>
      <c r="W578" s="21" t="str">
        <f>IF(AND($H578=W$11,$F578=Graphique!$A$2,$B578=Graphique!$A$1),MAX(W$11:W577)+1,"")</f>
        <v/>
      </c>
      <c r="X578" s="21" t="str">
        <f>IF(AND($H578=X$11,$F578=Graphique!$A$2,$B578=Graphique!$A$1),MAX(X$11:X577)+1,"")</f>
        <v/>
      </c>
      <c r="Y578" s="21" t="str">
        <f>IF(AND($H578=Y$11,$F578=Graphique!$A$2,$B578=Graphique!$A$1),MAX(Y$11:Y577)+1,"")</f>
        <v/>
      </c>
      <c r="Z578" s="21" t="str">
        <f>IF(AND($H578=Z$11,$F578=Graphique!$A$2,$B578=Graphique!$A$1),MAX(Z$11:Z577)+1,"")</f>
        <v/>
      </c>
      <c r="AA578" s="21" t="str">
        <f>IF(AND($H578=AA$11,$F578=Graphique!$A$2,$B578=Graphique!$A$1),MAX(AA$11:AA577)+1,"")</f>
        <v/>
      </c>
      <c r="AB578" s="21" t="str">
        <f>IF(AND($H578=AB$11,$F578=Graphique!$A$2,$B578=Graphique!$A$1),MAX(AB$11:AB577)+1,"")</f>
        <v/>
      </c>
      <c r="AC578" s="21" t="str">
        <f>IF(AND($H578=AC$11,$F578=Graphique!$A$2,$B578=Graphique!$A$1),MAX(AC$11:AC577)+1,"")</f>
        <v/>
      </c>
    </row>
    <row r="579" spans="1:29" ht="15.75" x14ac:dyDescent="0.25">
      <c r="A579" s="14"/>
      <c r="B579" s="14" t="s">
        <v>175</v>
      </c>
      <c r="C579" s="14" t="s">
        <v>176</v>
      </c>
      <c r="D579" s="14" t="s">
        <v>177</v>
      </c>
      <c r="E579" s="14">
        <v>0.18</v>
      </c>
      <c r="F579" s="14" t="s">
        <v>84</v>
      </c>
      <c r="G579" s="14" t="s">
        <v>85</v>
      </c>
      <c r="H579" s="142" t="s">
        <v>44</v>
      </c>
      <c r="I579" s="143" t="s">
        <v>54</v>
      </c>
      <c r="J579" s="138">
        <v>1</v>
      </c>
      <c r="K579" s="143">
        <v>100</v>
      </c>
      <c r="L579" s="144">
        <v>425</v>
      </c>
      <c r="M579" s="144"/>
      <c r="N579" s="144"/>
      <c r="O579" s="145">
        <v>0</v>
      </c>
      <c r="P579" s="21" t="str">
        <f>IF(AND($H579=P$11,$F579=Graphique!$A$2,$B579=Graphique!$A$1),MAX(P$11:P578)+1,"")</f>
        <v/>
      </c>
      <c r="Q579" s="21" t="str">
        <f>IF(AND($H579=Q$11,$F579=Graphique!$A$2,$B579=Graphique!$A$1),MAX(Q$11:Q578)+1,"")</f>
        <v/>
      </c>
      <c r="R579" s="21" t="str">
        <f>IF(AND($H579=R$11,$F579=Graphique!$A$2,$B579=Graphique!$A$1),MAX(R$11:R578)+1,"")</f>
        <v/>
      </c>
      <c r="S579" s="21" t="str">
        <f>IF(AND($H579=S$11,$F579=Graphique!$A$2,$B579=Graphique!$A$1),MAX(S$11:S578)+1,"")</f>
        <v/>
      </c>
      <c r="T579" s="21" t="str">
        <f>IF(AND($H579=T$11,$F579=Graphique!$A$2,$B579=Graphique!$A$1),MAX(T$11:T578)+1,"")</f>
        <v/>
      </c>
      <c r="U579" s="21" t="str">
        <f>IF(AND($H579=U$11,$F579=Graphique!$A$2,$B579=Graphique!$A$1),MAX(U$11:U578)+1,"")</f>
        <v/>
      </c>
      <c r="V579" s="21" t="str">
        <f>IF(AND($H579=V$11,$F579=Graphique!$A$2,$B579=Graphique!$A$1),MAX(V$11:V578)+1,"")</f>
        <v/>
      </c>
      <c r="W579" s="21" t="str">
        <f>IF(AND($H579=W$11,$F579=Graphique!$A$2,$B579=Graphique!$A$1),MAX(W$11:W578)+1,"")</f>
        <v/>
      </c>
      <c r="X579" s="21" t="str">
        <f>IF(AND($H579=X$11,$F579=Graphique!$A$2,$B579=Graphique!$A$1),MAX(X$11:X578)+1,"")</f>
        <v/>
      </c>
      <c r="Y579" s="21" t="str">
        <f>IF(AND($H579=Y$11,$F579=Graphique!$A$2,$B579=Graphique!$A$1),MAX(Y$11:Y578)+1,"")</f>
        <v/>
      </c>
      <c r="Z579" s="21" t="str">
        <f>IF(AND($H579=Z$11,$F579=Graphique!$A$2,$B579=Graphique!$A$1),MAX(Z$11:Z578)+1,"")</f>
        <v/>
      </c>
      <c r="AA579" s="21" t="str">
        <f>IF(AND($H579=AA$11,$F579=Graphique!$A$2,$B579=Graphique!$A$1),MAX(AA$11:AA578)+1,"")</f>
        <v/>
      </c>
      <c r="AB579" s="21" t="str">
        <f>IF(AND($H579=AB$11,$F579=Graphique!$A$2,$B579=Graphique!$A$1),MAX(AB$11:AB578)+1,"")</f>
        <v/>
      </c>
      <c r="AC579" s="21" t="str">
        <f>IF(AND($H579=AC$11,$F579=Graphique!$A$2,$B579=Graphique!$A$1),MAX(AC$11:AC578)+1,"")</f>
        <v/>
      </c>
    </row>
    <row r="580" spans="1:29" ht="15.75" x14ac:dyDescent="0.25">
      <c r="A580" s="14"/>
      <c r="B580" s="14" t="s">
        <v>175</v>
      </c>
      <c r="C580" s="14" t="s">
        <v>176</v>
      </c>
      <c r="D580" s="14" t="s">
        <v>177</v>
      </c>
      <c r="E580" s="14">
        <v>0.18</v>
      </c>
      <c r="F580" s="14" t="s">
        <v>84</v>
      </c>
      <c r="G580" s="14" t="s">
        <v>85</v>
      </c>
      <c r="H580" s="142" t="s">
        <v>44</v>
      </c>
      <c r="I580" s="143" t="s">
        <v>74</v>
      </c>
      <c r="J580" s="138">
        <v>1</v>
      </c>
      <c r="K580" s="143">
        <v>100</v>
      </c>
      <c r="L580" s="144">
        <v>449</v>
      </c>
      <c r="M580" s="144"/>
      <c r="N580" s="144"/>
      <c r="O580" s="145">
        <v>0</v>
      </c>
      <c r="P580" s="21" t="str">
        <f>IF(AND($H580=P$11,$F580=Graphique!$A$2,$B580=Graphique!$A$1),MAX(P$11:P579)+1,"")</f>
        <v/>
      </c>
      <c r="Q580" s="21" t="str">
        <f>IF(AND($H580=Q$11,$F580=Graphique!$A$2,$B580=Graphique!$A$1),MAX(Q$11:Q579)+1,"")</f>
        <v/>
      </c>
      <c r="R580" s="21" t="str">
        <f>IF(AND($H580=R$11,$F580=Graphique!$A$2,$B580=Graphique!$A$1),MAX(R$11:R579)+1,"")</f>
        <v/>
      </c>
      <c r="S580" s="21" t="str">
        <f>IF(AND($H580=S$11,$F580=Graphique!$A$2,$B580=Graphique!$A$1),MAX(S$11:S579)+1,"")</f>
        <v/>
      </c>
      <c r="T580" s="21" t="str">
        <f>IF(AND($H580=T$11,$F580=Graphique!$A$2,$B580=Graphique!$A$1),MAX(T$11:T579)+1,"")</f>
        <v/>
      </c>
      <c r="U580" s="21" t="str">
        <f>IF(AND($H580=U$11,$F580=Graphique!$A$2,$B580=Graphique!$A$1),MAX(U$11:U579)+1,"")</f>
        <v/>
      </c>
      <c r="V580" s="21" t="str">
        <f>IF(AND($H580=V$11,$F580=Graphique!$A$2,$B580=Graphique!$A$1),MAX(V$11:V579)+1,"")</f>
        <v/>
      </c>
      <c r="W580" s="21" t="str">
        <f>IF(AND($H580=W$11,$F580=Graphique!$A$2,$B580=Graphique!$A$1),MAX(W$11:W579)+1,"")</f>
        <v/>
      </c>
      <c r="X580" s="21" t="str">
        <f>IF(AND($H580=X$11,$F580=Graphique!$A$2,$B580=Graphique!$A$1),MAX(X$11:X579)+1,"")</f>
        <v/>
      </c>
      <c r="Y580" s="21" t="str">
        <f>IF(AND($H580=Y$11,$F580=Graphique!$A$2,$B580=Graphique!$A$1),MAX(Y$11:Y579)+1,"")</f>
        <v/>
      </c>
      <c r="Z580" s="21" t="str">
        <f>IF(AND($H580=Z$11,$F580=Graphique!$A$2,$B580=Graphique!$A$1),MAX(Z$11:Z579)+1,"")</f>
        <v/>
      </c>
      <c r="AA580" s="21" t="str">
        <f>IF(AND($H580=AA$11,$F580=Graphique!$A$2,$B580=Graphique!$A$1),MAX(AA$11:AA579)+1,"")</f>
        <v/>
      </c>
      <c r="AB580" s="21" t="str">
        <f>IF(AND($H580=AB$11,$F580=Graphique!$A$2,$B580=Graphique!$A$1),MAX(AB$11:AB579)+1,"")</f>
        <v/>
      </c>
      <c r="AC580" s="21" t="str">
        <f>IF(AND($H580=AC$11,$F580=Graphique!$A$2,$B580=Graphique!$A$1),MAX(AC$11:AC579)+1,"")</f>
        <v/>
      </c>
    </row>
    <row r="581" spans="1:29" ht="15.75" x14ac:dyDescent="0.25">
      <c r="A581" s="14"/>
      <c r="B581" s="14" t="s">
        <v>175</v>
      </c>
      <c r="C581" s="14" t="s">
        <v>176</v>
      </c>
      <c r="D581" s="14" t="s">
        <v>177</v>
      </c>
      <c r="E581" s="14">
        <v>0.18</v>
      </c>
      <c r="F581" s="14" t="s">
        <v>84</v>
      </c>
      <c r="G581" s="14" t="s">
        <v>86</v>
      </c>
      <c r="H581" s="142" t="s">
        <v>44</v>
      </c>
      <c r="I581" s="143" t="s">
        <v>68</v>
      </c>
      <c r="J581" s="138">
        <v>1</v>
      </c>
      <c r="K581" s="143">
        <v>100</v>
      </c>
      <c r="L581" s="144">
        <v>499</v>
      </c>
      <c r="M581" s="144"/>
      <c r="N581" s="144"/>
      <c r="O581" s="145">
        <v>0</v>
      </c>
      <c r="P581" s="21" t="str">
        <f>IF(AND($H581=P$11,$F581=Graphique!$A$2,$B581=Graphique!$A$1),MAX(P$11:P580)+1,"")</f>
        <v/>
      </c>
      <c r="Q581" s="21" t="str">
        <f>IF(AND($H581=Q$11,$F581=Graphique!$A$2,$B581=Graphique!$A$1),MAX(Q$11:Q580)+1,"")</f>
        <v/>
      </c>
      <c r="R581" s="21" t="str">
        <f>IF(AND($H581=R$11,$F581=Graphique!$A$2,$B581=Graphique!$A$1),MAX(R$11:R580)+1,"")</f>
        <v/>
      </c>
      <c r="S581" s="21" t="str">
        <f>IF(AND($H581=S$11,$F581=Graphique!$A$2,$B581=Graphique!$A$1),MAX(S$11:S580)+1,"")</f>
        <v/>
      </c>
      <c r="T581" s="21" t="str">
        <f>IF(AND($H581=T$11,$F581=Graphique!$A$2,$B581=Graphique!$A$1),MAX(T$11:T580)+1,"")</f>
        <v/>
      </c>
      <c r="U581" s="21" t="str">
        <f>IF(AND($H581=U$11,$F581=Graphique!$A$2,$B581=Graphique!$A$1),MAX(U$11:U580)+1,"")</f>
        <v/>
      </c>
      <c r="V581" s="21" t="str">
        <f>IF(AND($H581=V$11,$F581=Graphique!$A$2,$B581=Graphique!$A$1),MAX(V$11:V580)+1,"")</f>
        <v/>
      </c>
      <c r="W581" s="21" t="str">
        <f>IF(AND($H581=W$11,$F581=Graphique!$A$2,$B581=Graphique!$A$1),MAX(W$11:W580)+1,"")</f>
        <v/>
      </c>
      <c r="X581" s="21" t="str">
        <f>IF(AND($H581=X$11,$F581=Graphique!$A$2,$B581=Graphique!$A$1),MAX(X$11:X580)+1,"")</f>
        <v/>
      </c>
      <c r="Y581" s="21" t="str">
        <f>IF(AND($H581=Y$11,$F581=Graphique!$A$2,$B581=Graphique!$A$1),MAX(Y$11:Y580)+1,"")</f>
        <v/>
      </c>
      <c r="Z581" s="21" t="str">
        <f>IF(AND($H581=Z$11,$F581=Graphique!$A$2,$B581=Graphique!$A$1),MAX(Z$11:Z580)+1,"")</f>
        <v/>
      </c>
      <c r="AA581" s="21" t="str">
        <f>IF(AND($H581=AA$11,$F581=Graphique!$A$2,$B581=Graphique!$A$1),MAX(AA$11:AA580)+1,"")</f>
        <v/>
      </c>
      <c r="AB581" s="21" t="str">
        <f>IF(AND($H581=AB$11,$F581=Graphique!$A$2,$B581=Graphique!$A$1),MAX(AB$11:AB580)+1,"")</f>
        <v/>
      </c>
      <c r="AC581" s="21" t="str">
        <f>IF(AND($H581=AC$11,$F581=Graphique!$A$2,$B581=Graphique!$A$1),MAX(AC$11:AC580)+1,"")</f>
        <v/>
      </c>
    </row>
    <row r="582" spans="1:29" ht="15.75" x14ac:dyDescent="0.25">
      <c r="A582" s="14"/>
      <c r="B582" s="14" t="s">
        <v>175</v>
      </c>
      <c r="C582" s="14" t="s">
        <v>176</v>
      </c>
      <c r="D582" s="14" t="s">
        <v>177</v>
      </c>
      <c r="E582" s="14">
        <v>0.18</v>
      </c>
      <c r="F582" s="14" t="s">
        <v>84</v>
      </c>
      <c r="G582" s="14" t="s">
        <v>86</v>
      </c>
      <c r="H582" s="142" t="s">
        <v>44</v>
      </c>
      <c r="I582" s="143" t="s">
        <v>77</v>
      </c>
      <c r="J582" s="141">
        <v>0.5</v>
      </c>
      <c r="K582" s="143">
        <v>50</v>
      </c>
      <c r="L582" s="144">
        <v>379</v>
      </c>
      <c r="M582" s="144"/>
      <c r="N582" s="144"/>
      <c r="O582" s="145">
        <v>0</v>
      </c>
      <c r="P582" s="21" t="str">
        <f>IF(AND($H582=P$11,$F582=Graphique!$A$2,$B582=Graphique!$A$1),MAX(P$11:P581)+1,"")</f>
        <v/>
      </c>
      <c r="Q582" s="21" t="str">
        <f>IF(AND($H582=Q$11,$F582=Graphique!$A$2,$B582=Graphique!$A$1),MAX(Q$11:Q581)+1,"")</f>
        <v/>
      </c>
      <c r="R582" s="21" t="str">
        <f>IF(AND($H582=R$11,$F582=Graphique!$A$2,$B582=Graphique!$A$1),MAX(R$11:R581)+1,"")</f>
        <v/>
      </c>
      <c r="S582" s="21" t="str">
        <f>IF(AND($H582=S$11,$F582=Graphique!$A$2,$B582=Graphique!$A$1),MAX(S$11:S581)+1,"")</f>
        <v/>
      </c>
      <c r="T582" s="21" t="str">
        <f>IF(AND($H582=T$11,$F582=Graphique!$A$2,$B582=Graphique!$A$1),MAX(T$11:T581)+1,"")</f>
        <v/>
      </c>
      <c r="U582" s="21" t="str">
        <f>IF(AND($H582=U$11,$F582=Graphique!$A$2,$B582=Graphique!$A$1),MAX(U$11:U581)+1,"")</f>
        <v/>
      </c>
      <c r="V582" s="21" t="str">
        <f>IF(AND($H582=V$11,$F582=Graphique!$A$2,$B582=Graphique!$A$1),MAX(V$11:V581)+1,"")</f>
        <v/>
      </c>
      <c r="W582" s="21" t="str">
        <f>IF(AND($H582=W$11,$F582=Graphique!$A$2,$B582=Graphique!$A$1),MAX(W$11:W581)+1,"")</f>
        <v/>
      </c>
      <c r="X582" s="21" t="str">
        <f>IF(AND($H582=X$11,$F582=Graphique!$A$2,$B582=Graphique!$A$1),MAX(X$11:X581)+1,"")</f>
        <v/>
      </c>
      <c r="Y582" s="21" t="str">
        <f>IF(AND($H582=Y$11,$F582=Graphique!$A$2,$B582=Graphique!$A$1),MAX(Y$11:Y581)+1,"")</f>
        <v/>
      </c>
      <c r="Z582" s="21" t="str">
        <f>IF(AND($H582=Z$11,$F582=Graphique!$A$2,$B582=Graphique!$A$1),MAX(Z$11:Z581)+1,"")</f>
        <v/>
      </c>
      <c r="AA582" s="21" t="str">
        <f>IF(AND($H582=AA$11,$F582=Graphique!$A$2,$B582=Graphique!$A$1),MAX(AA$11:AA581)+1,"")</f>
        <v/>
      </c>
      <c r="AB582" s="21" t="str">
        <f>IF(AND($H582=AB$11,$F582=Graphique!$A$2,$B582=Graphique!$A$1),MAX(AB$11:AB581)+1,"")</f>
        <v/>
      </c>
      <c r="AC582" s="21" t="str">
        <f>IF(AND($H582=AC$11,$F582=Graphique!$A$2,$B582=Graphique!$A$1),MAX(AC$11:AC581)+1,"")</f>
        <v/>
      </c>
    </row>
    <row r="583" spans="1:29" ht="15.75" x14ac:dyDescent="0.25">
      <c r="A583" s="14"/>
      <c r="B583" s="14" t="s">
        <v>175</v>
      </c>
      <c r="C583" s="14" t="s">
        <v>176</v>
      </c>
      <c r="D583" s="14" t="s">
        <v>177</v>
      </c>
      <c r="E583" s="14">
        <v>0.18</v>
      </c>
      <c r="F583" s="14" t="s">
        <v>84</v>
      </c>
      <c r="G583" s="14" t="s">
        <v>86</v>
      </c>
      <c r="H583" s="142" t="s">
        <v>44</v>
      </c>
      <c r="I583" s="143" t="s">
        <v>78</v>
      </c>
      <c r="J583" s="141">
        <v>0.5</v>
      </c>
      <c r="K583" s="143">
        <v>30</v>
      </c>
      <c r="L583" s="144">
        <v>315</v>
      </c>
      <c r="M583" s="144"/>
      <c r="N583" s="144"/>
      <c r="O583" s="145">
        <v>0</v>
      </c>
      <c r="P583" s="21" t="str">
        <f>IF(AND($H583=P$11,$F583=Graphique!$A$2,$B583=Graphique!$A$1),MAX(P$11:P582)+1,"")</f>
        <v/>
      </c>
      <c r="Q583" s="21" t="str">
        <f>IF(AND($H583=Q$11,$F583=Graphique!$A$2,$B583=Graphique!$A$1),MAX(Q$11:Q582)+1,"")</f>
        <v/>
      </c>
      <c r="R583" s="21" t="str">
        <f>IF(AND($H583=R$11,$F583=Graphique!$A$2,$B583=Graphique!$A$1),MAX(R$11:R582)+1,"")</f>
        <v/>
      </c>
      <c r="S583" s="21" t="str">
        <f>IF(AND($H583=S$11,$F583=Graphique!$A$2,$B583=Graphique!$A$1),MAX(S$11:S582)+1,"")</f>
        <v/>
      </c>
      <c r="T583" s="21" t="str">
        <f>IF(AND($H583=T$11,$F583=Graphique!$A$2,$B583=Graphique!$A$1),MAX(T$11:T582)+1,"")</f>
        <v/>
      </c>
      <c r="U583" s="21" t="str">
        <f>IF(AND($H583=U$11,$F583=Graphique!$A$2,$B583=Graphique!$A$1),MAX(U$11:U582)+1,"")</f>
        <v/>
      </c>
      <c r="V583" s="21" t="str">
        <f>IF(AND($H583=V$11,$F583=Graphique!$A$2,$B583=Graphique!$A$1),MAX(V$11:V582)+1,"")</f>
        <v/>
      </c>
      <c r="W583" s="21" t="str">
        <f>IF(AND($H583=W$11,$F583=Graphique!$A$2,$B583=Graphique!$A$1),MAX(W$11:W582)+1,"")</f>
        <v/>
      </c>
      <c r="X583" s="21" t="str">
        <f>IF(AND($H583=X$11,$F583=Graphique!$A$2,$B583=Graphique!$A$1),MAX(X$11:X582)+1,"")</f>
        <v/>
      </c>
      <c r="Y583" s="21" t="str">
        <f>IF(AND($H583=Y$11,$F583=Graphique!$A$2,$B583=Graphique!$A$1),MAX(Y$11:Y582)+1,"")</f>
        <v/>
      </c>
      <c r="Z583" s="21" t="str">
        <f>IF(AND($H583=Z$11,$F583=Graphique!$A$2,$B583=Graphique!$A$1),MAX(Z$11:Z582)+1,"")</f>
        <v/>
      </c>
      <c r="AA583" s="21" t="str">
        <f>IF(AND($H583=AA$11,$F583=Graphique!$A$2,$B583=Graphique!$A$1),MAX(AA$11:AA582)+1,"")</f>
        <v/>
      </c>
      <c r="AB583" s="21" t="str">
        <f>IF(AND($H583=AB$11,$F583=Graphique!$A$2,$B583=Graphique!$A$1),MAX(AB$11:AB582)+1,"")</f>
        <v/>
      </c>
      <c r="AC583" s="21" t="str">
        <f>IF(AND($H583=AC$11,$F583=Graphique!$A$2,$B583=Graphique!$A$1),MAX(AC$11:AC582)+1,"")</f>
        <v/>
      </c>
    </row>
    <row r="584" spans="1:29" ht="15.75" x14ac:dyDescent="0.25">
      <c r="A584" s="14"/>
      <c r="B584" s="14" t="s">
        <v>175</v>
      </c>
      <c r="C584" s="14" t="s">
        <v>176</v>
      </c>
      <c r="D584" s="14" t="s">
        <v>177</v>
      </c>
      <c r="E584" s="14">
        <v>0.18</v>
      </c>
      <c r="F584" s="14" t="s">
        <v>83</v>
      </c>
      <c r="G584" s="14" t="s">
        <v>87</v>
      </c>
      <c r="H584" s="27" t="s">
        <v>55</v>
      </c>
      <c r="I584" s="28" t="s">
        <v>56</v>
      </c>
      <c r="J584" s="22">
        <v>1</v>
      </c>
      <c r="K584" s="28">
        <v>100</v>
      </c>
      <c r="L584" s="20">
        <v>0</v>
      </c>
      <c r="M584" s="20"/>
      <c r="N584" s="20"/>
      <c r="O584" s="16">
        <v>0</v>
      </c>
      <c r="P584" s="21" t="str">
        <f>IF(AND($H584=P$11,$F584=Graphique!$A$2,$B584=Graphique!$A$1),MAX(P$11:P583)+1,"")</f>
        <v/>
      </c>
      <c r="Q584" s="21" t="str">
        <f>IF(AND($H584=Q$11,$F584=Graphique!$A$2,$B584=Graphique!$A$1),MAX(Q$11:Q583)+1,"")</f>
        <v/>
      </c>
      <c r="R584" s="21" t="str">
        <f>IF(AND($H584=R$11,$F584=Graphique!$A$2,$B584=Graphique!$A$1),MAX(R$11:R583)+1,"")</f>
        <v/>
      </c>
      <c r="S584" s="21" t="str">
        <f>IF(AND($H584=S$11,$F584=Graphique!$A$2,$B584=Graphique!$A$1),MAX(S$11:S583)+1,"")</f>
        <v/>
      </c>
      <c r="T584" s="21" t="str">
        <f>IF(AND($H584=T$11,$F584=Graphique!$A$2,$B584=Graphique!$A$1),MAX(T$11:T583)+1,"")</f>
        <v/>
      </c>
      <c r="U584" s="21" t="str">
        <f>IF(AND($H584=U$11,$F584=Graphique!$A$2,$B584=Graphique!$A$1),MAX(U$11:U583)+1,"")</f>
        <v/>
      </c>
      <c r="V584" s="21" t="str">
        <f>IF(AND($H584=V$11,$F584=Graphique!$A$2,$B584=Graphique!$A$1),MAX(V$11:V583)+1,"")</f>
        <v/>
      </c>
      <c r="W584" s="21" t="str">
        <f>IF(AND($H584=W$11,$F584=Graphique!$A$2,$B584=Graphique!$A$1),MAX(W$11:W583)+1,"")</f>
        <v/>
      </c>
      <c r="X584" s="21" t="str">
        <f>IF(AND($H584=X$11,$F584=Graphique!$A$2,$B584=Graphique!$A$1),MAX(X$11:X583)+1,"")</f>
        <v/>
      </c>
      <c r="Y584" s="21" t="str">
        <f>IF(AND($H584=Y$11,$F584=Graphique!$A$2,$B584=Graphique!$A$1),MAX(Y$11:Y583)+1,"")</f>
        <v/>
      </c>
      <c r="Z584" s="21" t="str">
        <f>IF(AND($H584=Z$11,$F584=Graphique!$A$2,$B584=Graphique!$A$1),MAX(Z$11:Z583)+1,"")</f>
        <v/>
      </c>
      <c r="AA584" s="21" t="str">
        <f>IF(AND($H584=AA$11,$F584=Graphique!$A$2,$B584=Graphique!$A$1),MAX(AA$11:AA583)+1,"")</f>
        <v/>
      </c>
      <c r="AB584" s="21" t="str">
        <f>IF(AND($H584=AB$11,$F584=Graphique!$A$2,$B584=Graphique!$A$1),MAX(AB$11:AB583)+1,"")</f>
        <v/>
      </c>
      <c r="AC584" s="21" t="str">
        <f>IF(AND($H584=AC$11,$F584=Graphique!$A$2,$B584=Graphique!$A$1),MAX(AC$11:AC583)+1,"")</f>
        <v/>
      </c>
    </row>
    <row r="585" spans="1:29" ht="15.75" x14ac:dyDescent="0.25">
      <c r="A585" s="14"/>
      <c r="B585" s="14" t="s">
        <v>175</v>
      </c>
      <c r="C585" s="14" t="s">
        <v>176</v>
      </c>
      <c r="D585" s="14" t="s">
        <v>177</v>
      </c>
      <c r="E585" s="14">
        <v>0.18</v>
      </c>
      <c r="F585" s="14" t="s">
        <v>84</v>
      </c>
      <c r="G585" s="14" t="s">
        <v>86</v>
      </c>
      <c r="H585" s="165" t="s">
        <v>57</v>
      </c>
      <c r="I585" s="99" t="s">
        <v>58</v>
      </c>
      <c r="J585" s="100">
        <v>1</v>
      </c>
      <c r="K585" s="99">
        <v>100</v>
      </c>
      <c r="L585" s="102">
        <v>419</v>
      </c>
      <c r="M585" s="102"/>
      <c r="N585" s="102"/>
      <c r="O585" s="166">
        <v>0</v>
      </c>
      <c r="P585" s="21" t="str">
        <f>IF(AND($H585=P$11,$F585=Graphique!$A$2,$B585=Graphique!$A$1),MAX(P$11:P584)+1,"")</f>
        <v/>
      </c>
      <c r="Q585" s="21" t="str">
        <f>IF(AND($H585=Q$11,$F585=Graphique!$A$2,$B585=Graphique!$A$1),MAX(Q$11:Q584)+1,"")</f>
        <v/>
      </c>
      <c r="R585" s="21" t="str">
        <f>IF(AND($H585=R$11,$F585=Graphique!$A$2,$B585=Graphique!$A$1),MAX(R$11:R584)+1,"")</f>
        <v/>
      </c>
      <c r="S585" s="21" t="str">
        <f>IF(AND($H585=S$11,$F585=Graphique!$A$2,$B585=Graphique!$A$1),MAX(S$11:S584)+1,"")</f>
        <v/>
      </c>
      <c r="T585" s="21" t="str">
        <f>IF(AND($H585=T$11,$F585=Graphique!$A$2,$B585=Graphique!$A$1),MAX(T$11:T584)+1,"")</f>
        <v/>
      </c>
      <c r="U585" s="21" t="str">
        <f>IF(AND($H585=U$11,$F585=Graphique!$A$2,$B585=Graphique!$A$1),MAX(U$11:U584)+1,"")</f>
        <v/>
      </c>
      <c r="V585" s="21" t="str">
        <f>IF(AND($H585=V$11,$F585=Graphique!$A$2,$B585=Graphique!$A$1),MAX(V$11:V584)+1,"")</f>
        <v/>
      </c>
      <c r="W585" s="21" t="str">
        <f>IF(AND($H585=W$11,$F585=Graphique!$A$2,$B585=Graphique!$A$1),MAX(W$11:W584)+1,"")</f>
        <v/>
      </c>
      <c r="X585" s="21" t="str">
        <f>IF(AND($H585=X$11,$F585=Graphique!$A$2,$B585=Graphique!$A$1),MAX(X$11:X584)+1,"")</f>
        <v/>
      </c>
      <c r="Y585" s="21" t="str">
        <f>IF(AND($H585=Y$11,$F585=Graphique!$A$2,$B585=Graphique!$A$1),MAX(Y$11:Y584)+1,"")</f>
        <v/>
      </c>
      <c r="Z585" s="21" t="str">
        <f>IF(AND($H585=Z$11,$F585=Graphique!$A$2,$B585=Graphique!$A$1),MAX(Z$11:Z584)+1,"")</f>
        <v/>
      </c>
      <c r="AA585" s="21" t="str">
        <f>IF(AND($H585=AA$11,$F585=Graphique!$A$2,$B585=Graphique!$A$1),MAX(AA$11:AA584)+1,"")</f>
        <v/>
      </c>
      <c r="AB585" s="21" t="str">
        <f>IF(AND($H585=AB$11,$F585=Graphique!$A$2,$B585=Graphique!$A$1),MAX(AB$11:AB584)+1,"")</f>
        <v/>
      </c>
      <c r="AC585" s="21" t="str">
        <f>IF(AND($H585=AC$11,$F585=Graphique!$A$2,$B585=Graphique!$A$1),MAX(AC$11:AC584)+1,"")</f>
        <v/>
      </c>
    </row>
    <row r="586" spans="1:29" ht="15.75" x14ac:dyDescent="0.25">
      <c r="A586" s="14"/>
      <c r="B586" s="14" t="s">
        <v>175</v>
      </c>
      <c r="C586" s="14" t="s">
        <v>176</v>
      </c>
      <c r="D586" s="14" t="s">
        <v>177</v>
      </c>
      <c r="E586" s="14">
        <v>0.18</v>
      </c>
      <c r="F586" s="14" t="s">
        <v>84</v>
      </c>
      <c r="G586" s="14" t="s">
        <v>85</v>
      </c>
      <c r="H586" s="165" t="s">
        <v>57</v>
      </c>
      <c r="I586" s="99" t="s">
        <v>76</v>
      </c>
      <c r="J586" s="103">
        <v>0.5</v>
      </c>
      <c r="K586" s="99">
        <v>50</v>
      </c>
      <c r="L586" s="102">
        <v>0</v>
      </c>
      <c r="M586" s="102"/>
      <c r="N586" s="102"/>
      <c r="O586" s="166">
        <v>0</v>
      </c>
      <c r="P586" s="21" t="str">
        <f>IF(AND($H586=P$11,$F586=Graphique!$A$2,$B586=Graphique!$A$1),MAX(P$11:P585)+1,"")</f>
        <v/>
      </c>
      <c r="Q586" s="21" t="str">
        <f>IF(AND($H586=Q$11,$F586=Graphique!$A$2,$B586=Graphique!$A$1),MAX(Q$11:Q585)+1,"")</f>
        <v/>
      </c>
      <c r="R586" s="21" t="str">
        <f>IF(AND($H586=R$11,$F586=Graphique!$A$2,$B586=Graphique!$A$1),MAX(R$11:R585)+1,"")</f>
        <v/>
      </c>
      <c r="S586" s="21" t="str">
        <f>IF(AND($H586=S$11,$F586=Graphique!$A$2,$B586=Graphique!$A$1),MAX(S$11:S585)+1,"")</f>
        <v/>
      </c>
      <c r="T586" s="21" t="str">
        <f>IF(AND($H586=T$11,$F586=Graphique!$A$2,$B586=Graphique!$A$1),MAX(T$11:T585)+1,"")</f>
        <v/>
      </c>
      <c r="U586" s="21" t="str">
        <f>IF(AND($H586=U$11,$F586=Graphique!$A$2,$B586=Graphique!$A$1),MAX(U$11:U585)+1,"")</f>
        <v/>
      </c>
      <c r="V586" s="21" t="str">
        <f>IF(AND($H586=V$11,$F586=Graphique!$A$2,$B586=Graphique!$A$1),MAX(V$11:V585)+1,"")</f>
        <v/>
      </c>
      <c r="W586" s="21" t="str">
        <f>IF(AND($H586=W$11,$F586=Graphique!$A$2,$B586=Graphique!$A$1),MAX(W$11:W585)+1,"")</f>
        <v/>
      </c>
      <c r="X586" s="21" t="str">
        <f>IF(AND($H586=X$11,$F586=Graphique!$A$2,$B586=Graphique!$A$1),MAX(X$11:X585)+1,"")</f>
        <v/>
      </c>
      <c r="Y586" s="21" t="str">
        <f>IF(AND($H586=Y$11,$F586=Graphique!$A$2,$B586=Graphique!$A$1),MAX(Y$11:Y585)+1,"")</f>
        <v/>
      </c>
      <c r="Z586" s="21" t="str">
        <f>IF(AND($H586=Z$11,$F586=Graphique!$A$2,$B586=Graphique!$A$1),MAX(Z$11:Z585)+1,"")</f>
        <v/>
      </c>
      <c r="AA586" s="21" t="str">
        <f>IF(AND($H586=AA$11,$F586=Graphique!$A$2,$B586=Graphique!$A$1),MAX(AA$11:AA585)+1,"")</f>
        <v/>
      </c>
      <c r="AB586" s="21" t="str">
        <f>IF(AND($H586=AB$11,$F586=Graphique!$A$2,$B586=Graphique!$A$1),MAX(AB$11:AB585)+1,"")</f>
        <v/>
      </c>
      <c r="AC586" s="21" t="str">
        <f>IF(AND($H586=AC$11,$F586=Graphique!$A$2,$B586=Graphique!$A$1),MAX(AC$11:AC585)+1,"")</f>
        <v/>
      </c>
    </row>
    <row r="587" spans="1:29" ht="15.75" x14ac:dyDescent="0.25">
      <c r="A587" s="14"/>
      <c r="B587" s="14" t="s">
        <v>175</v>
      </c>
      <c r="C587" s="14" t="s">
        <v>176</v>
      </c>
      <c r="D587" s="14" t="s">
        <v>177</v>
      </c>
      <c r="E587" s="14">
        <v>0.18</v>
      </c>
      <c r="F587" s="14" t="s">
        <v>84</v>
      </c>
      <c r="G587" s="14" t="s">
        <v>85</v>
      </c>
      <c r="H587" s="165" t="s">
        <v>57</v>
      </c>
      <c r="I587" s="99" t="s">
        <v>59</v>
      </c>
      <c r="J587" s="100">
        <v>1</v>
      </c>
      <c r="K587" s="99">
        <v>100</v>
      </c>
      <c r="L587" s="102">
        <v>329</v>
      </c>
      <c r="M587" s="102"/>
      <c r="N587" s="102"/>
      <c r="O587" s="166">
        <v>0</v>
      </c>
      <c r="P587" s="21" t="str">
        <f>IF(AND($H587=P$11,$F587=Graphique!$A$2,$B587=Graphique!$A$1),MAX(P$11:P586)+1,"")</f>
        <v/>
      </c>
      <c r="Q587" s="21" t="str">
        <f>IF(AND($H587=Q$11,$F587=Graphique!$A$2,$B587=Graphique!$A$1),MAX(Q$11:Q586)+1,"")</f>
        <v/>
      </c>
      <c r="R587" s="21" t="str">
        <f>IF(AND($H587=R$11,$F587=Graphique!$A$2,$B587=Graphique!$A$1),MAX(R$11:R586)+1,"")</f>
        <v/>
      </c>
      <c r="S587" s="21" t="str">
        <f>IF(AND($H587=S$11,$F587=Graphique!$A$2,$B587=Graphique!$A$1),MAX(S$11:S586)+1,"")</f>
        <v/>
      </c>
      <c r="T587" s="21" t="str">
        <f>IF(AND($H587=T$11,$F587=Graphique!$A$2,$B587=Graphique!$A$1),MAX(T$11:T586)+1,"")</f>
        <v/>
      </c>
      <c r="U587" s="21" t="str">
        <f>IF(AND($H587=U$11,$F587=Graphique!$A$2,$B587=Graphique!$A$1),MAX(U$11:U586)+1,"")</f>
        <v/>
      </c>
      <c r="V587" s="21" t="str">
        <f>IF(AND($H587=V$11,$F587=Graphique!$A$2,$B587=Graphique!$A$1),MAX(V$11:V586)+1,"")</f>
        <v/>
      </c>
      <c r="W587" s="21" t="str">
        <f>IF(AND($H587=W$11,$F587=Graphique!$A$2,$B587=Graphique!$A$1),MAX(W$11:W586)+1,"")</f>
        <v/>
      </c>
      <c r="X587" s="21" t="str">
        <f>IF(AND($H587=X$11,$F587=Graphique!$A$2,$B587=Graphique!$A$1),MAX(X$11:X586)+1,"")</f>
        <v/>
      </c>
      <c r="Y587" s="21" t="str">
        <f>IF(AND($H587=Y$11,$F587=Graphique!$A$2,$B587=Graphique!$A$1),MAX(Y$11:Y586)+1,"")</f>
        <v/>
      </c>
      <c r="Z587" s="21" t="str">
        <f>IF(AND($H587=Z$11,$F587=Graphique!$A$2,$B587=Graphique!$A$1),MAX(Z$11:Z586)+1,"")</f>
        <v/>
      </c>
      <c r="AA587" s="21" t="str">
        <f>IF(AND($H587=AA$11,$F587=Graphique!$A$2,$B587=Graphique!$A$1),MAX(AA$11:AA586)+1,"")</f>
        <v/>
      </c>
      <c r="AB587" s="21" t="str">
        <f>IF(AND($H587=AB$11,$F587=Graphique!$A$2,$B587=Graphique!$A$1),MAX(AB$11:AB586)+1,"")</f>
        <v/>
      </c>
      <c r="AC587" s="21" t="str">
        <f>IF(AND($H587=AC$11,$F587=Graphique!$A$2,$B587=Graphique!$A$1),MAX(AC$11:AC586)+1,"")</f>
        <v/>
      </c>
    </row>
    <row r="588" spans="1:29" ht="15.75" x14ac:dyDescent="0.25">
      <c r="A588" s="14"/>
      <c r="B588" s="14" t="s">
        <v>175</v>
      </c>
      <c r="C588" s="14" t="s">
        <v>176</v>
      </c>
      <c r="D588" s="14" t="s">
        <v>177</v>
      </c>
      <c r="E588" s="14">
        <v>0.18</v>
      </c>
      <c r="F588" s="14" t="s">
        <v>84</v>
      </c>
      <c r="G588" s="14" t="s">
        <v>86</v>
      </c>
      <c r="H588" s="188" t="s">
        <v>71</v>
      </c>
      <c r="I588" s="172" t="s">
        <v>72</v>
      </c>
      <c r="J588" s="177">
        <v>0.75</v>
      </c>
      <c r="K588" s="172">
        <v>80</v>
      </c>
      <c r="L588" s="175">
        <v>0</v>
      </c>
      <c r="M588" s="175"/>
      <c r="N588" s="175"/>
      <c r="O588" s="176">
        <v>0</v>
      </c>
      <c r="P588" s="21" t="str">
        <f>IF(AND($H588=P$11,$F588=Graphique!$A$2,$B588=Graphique!$A$1),MAX(P$11:P587)+1,"")</f>
        <v/>
      </c>
      <c r="Q588" s="21" t="str">
        <f>IF(AND($H588=Q$11,$F588=Graphique!$A$2,$B588=Graphique!$A$1),MAX(Q$11:Q587)+1,"")</f>
        <v/>
      </c>
      <c r="R588" s="21" t="str">
        <f>IF(AND($H588=R$11,$F588=Graphique!$A$2,$B588=Graphique!$A$1),MAX(R$11:R587)+1,"")</f>
        <v/>
      </c>
      <c r="S588" s="21" t="str">
        <f>IF(AND($H588=S$11,$F588=Graphique!$A$2,$B588=Graphique!$A$1),MAX(S$11:S587)+1,"")</f>
        <v/>
      </c>
      <c r="T588" s="21" t="str">
        <f>IF(AND($H588=T$11,$F588=Graphique!$A$2,$B588=Graphique!$A$1),MAX(T$11:T587)+1,"")</f>
        <v/>
      </c>
      <c r="U588" s="21" t="str">
        <f>IF(AND($H588=U$11,$F588=Graphique!$A$2,$B588=Graphique!$A$1),MAX(U$11:U587)+1,"")</f>
        <v/>
      </c>
      <c r="V588" s="21" t="str">
        <f>IF(AND($H588=V$11,$F588=Graphique!$A$2,$B588=Graphique!$A$1),MAX(V$11:V587)+1,"")</f>
        <v/>
      </c>
      <c r="W588" s="21" t="str">
        <f>IF(AND($H588=W$11,$F588=Graphique!$A$2,$B588=Graphique!$A$1),MAX(W$11:W587)+1,"")</f>
        <v/>
      </c>
      <c r="X588" s="21" t="str">
        <f>IF(AND($H588=X$11,$F588=Graphique!$A$2,$B588=Graphique!$A$1),MAX(X$11:X587)+1,"")</f>
        <v/>
      </c>
      <c r="Y588" s="21" t="str">
        <f>IF(AND($H588=Y$11,$F588=Graphique!$A$2,$B588=Graphique!$A$1),MAX(Y$11:Y587)+1,"")</f>
        <v/>
      </c>
      <c r="Z588" s="21" t="str">
        <f>IF(AND($H588=Z$11,$F588=Graphique!$A$2,$B588=Graphique!$A$1),MAX(Z$11:Z587)+1,"")</f>
        <v/>
      </c>
      <c r="AA588" s="21" t="str">
        <f>IF(AND($H588=AA$11,$F588=Graphique!$A$2,$B588=Graphique!$A$1),MAX(AA$11:AA587)+1,"")</f>
        <v/>
      </c>
      <c r="AB588" s="21" t="str">
        <f>IF(AND($H588=AB$11,$F588=Graphique!$A$2,$B588=Graphique!$A$1),MAX(AB$11:AB587)+1,"")</f>
        <v/>
      </c>
      <c r="AC588" s="21" t="str">
        <f>IF(AND($H588=AC$11,$F588=Graphique!$A$2,$B588=Graphique!$A$1),MAX(AC$11:AC587)+1,"")</f>
        <v/>
      </c>
    </row>
    <row r="589" spans="1:29" ht="15.75" x14ac:dyDescent="0.25">
      <c r="A589" s="14"/>
      <c r="B589" s="14" t="s">
        <v>175</v>
      </c>
      <c r="C589" s="14" t="s">
        <v>176</v>
      </c>
      <c r="D589" s="14" t="s">
        <v>177</v>
      </c>
      <c r="E589" s="14">
        <v>0.18</v>
      </c>
      <c r="F589" s="14" t="s">
        <v>84</v>
      </c>
      <c r="G589" s="14" t="s">
        <v>86</v>
      </c>
      <c r="H589" s="188" t="s">
        <v>71</v>
      </c>
      <c r="I589" s="172" t="s">
        <v>73</v>
      </c>
      <c r="J589" s="177">
        <v>0.5</v>
      </c>
      <c r="K589" s="172">
        <v>50</v>
      </c>
      <c r="L589" s="175">
        <v>0</v>
      </c>
      <c r="M589" s="175"/>
      <c r="N589" s="175"/>
      <c r="O589" s="176">
        <v>0</v>
      </c>
      <c r="P589" s="21" t="str">
        <f>IF(AND($H589=P$11,$F589=Graphique!$A$2,$B589=Graphique!$A$1),MAX(P$11:P588)+1,"")</f>
        <v/>
      </c>
      <c r="Q589" s="21" t="str">
        <f>IF(AND($H589=Q$11,$F589=Graphique!$A$2,$B589=Graphique!$A$1),MAX(Q$11:Q588)+1,"")</f>
        <v/>
      </c>
      <c r="R589" s="21" t="str">
        <f>IF(AND($H589=R$11,$F589=Graphique!$A$2,$B589=Graphique!$A$1),MAX(R$11:R588)+1,"")</f>
        <v/>
      </c>
      <c r="S589" s="21" t="str">
        <f>IF(AND($H589=S$11,$F589=Graphique!$A$2,$B589=Graphique!$A$1),MAX(S$11:S588)+1,"")</f>
        <v/>
      </c>
      <c r="T589" s="21" t="str">
        <f>IF(AND($H589=T$11,$F589=Graphique!$A$2,$B589=Graphique!$A$1),MAX(T$11:T588)+1,"")</f>
        <v/>
      </c>
      <c r="U589" s="21" t="str">
        <f>IF(AND($H589=U$11,$F589=Graphique!$A$2,$B589=Graphique!$A$1),MAX(U$11:U588)+1,"")</f>
        <v/>
      </c>
      <c r="V589" s="21" t="str">
        <f>IF(AND($H589=V$11,$F589=Graphique!$A$2,$B589=Graphique!$A$1),MAX(V$11:V588)+1,"")</f>
        <v/>
      </c>
      <c r="W589" s="21" t="str">
        <f>IF(AND($H589=W$11,$F589=Graphique!$A$2,$B589=Graphique!$A$1),MAX(W$11:W588)+1,"")</f>
        <v/>
      </c>
      <c r="X589" s="21" t="str">
        <f>IF(AND($H589=X$11,$F589=Graphique!$A$2,$B589=Graphique!$A$1),MAX(X$11:X588)+1,"")</f>
        <v/>
      </c>
      <c r="Y589" s="21" t="str">
        <f>IF(AND($H589=Y$11,$F589=Graphique!$A$2,$B589=Graphique!$A$1),MAX(Y$11:Y588)+1,"")</f>
        <v/>
      </c>
      <c r="Z589" s="21" t="str">
        <f>IF(AND($H589=Z$11,$F589=Graphique!$A$2,$B589=Graphique!$A$1),MAX(Z$11:Z588)+1,"")</f>
        <v/>
      </c>
      <c r="AA589" s="21" t="str">
        <f>IF(AND($H589=AA$11,$F589=Graphique!$A$2,$B589=Graphique!$A$1),MAX(AA$11:AA588)+1,"")</f>
        <v/>
      </c>
      <c r="AB589" s="21" t="str">
        <f>IF(AND($H589=AB$11,$F589=Graphique!$A$2,$B589=Graphique!$A$1),MAX(AB$11:AB588)+1,"")</f>
        <v/>
      </c>
      <c r="AC589" s="21" t="str">
        <f>IF(AND($H589=AC$11,$F589=Graphique!$A$2,$B589=Graphique!$A$1),MAX(AC$11:AC588)+1,"")</f>
        <v/>
      </c>
    </row>
    <row r="590" spans="1:29" ht="15.75" x14ac:dyDescent="0.25">
      <c r="A590" s="14"/>
      <c r="B590" s="14" t="s">
        <v>175</v>
      </c>
      <c r="C590" s="14" t="s">
        <v>176</v>
      </c>
      <c r="D590" s="14" t="s">
        <v>177</v>
      </c>
      <c r="E590" s="14">
        <v>0.18</v>
      </c>
      <c r="F590" s="14" t="s">
        <v>83</v>
      </c>
      <c r="G590" s="14" t="s">
        <v>86</v>
      </c>
      <c r="H590" s="197" t="s">
        <v>60</v>
      </c>
      <c r="I590" s="198" t="s">
        <v>69</v>
      </c>
      <c r="J590" s="194">
        <v>1</v>
      </c>
      <c r="K590" s="198">
        <v>100</v>
      </c>
      <c r="L590" s="199">
        <v>0</v>
      </c>
      <c r="M590" s="199"/>
      <c r="N590" s="199"/>
      <c r="O590" s="200">
        <v>0</v>
      </c>
      <c r="P590" s="21" t="str">
        <f>IF(AND($H590=P$11,$F590=Graphique!$A$2,$B590=Graphique!$A$1),MAX(P$11:P589)+1,"")</f>
        <v/>
      </c>
      <c r="Q590" s="21" t="str">
        <f>IF(AND($H590=Q$11,$F590=Graphique!$A$2,$B590=Graphique!$A$1),MAX(Q$11:Q589)+1,"")</f>
        <v/>
      </c>
      <c r="R590" s="21" t="str">
        <f>IF(AND($H590=R$11,$F590=Graphique!$A$2,$B590=Graphique!$A$1),MAX(R$11:R589)+1,"")</f>
        <v/>
      </c>
      <c r="S590" s="21" t="str">
        <f>IF(AND($H590=S$11,$F590=Graphique!$A$2,$B590=Graphique!$A$1),MAX(S$11:S589)+1,"")</f>
        <v/>
      </c>
      <c r="T590" s="21" t="str">
        <f>IF(AND($H590=T$11,$F590=Graphique!$A$2,$B590=Graphique!$A$1),MAX(T$11:T589)+1,"")</f>
        <v/>
      </c>
      <c r="U590" s="21" t="str">
        <f>IF(AND($H590=U$11,$F590=Graphique!$A$2,$B590=Graphique!$A$1),MAX(U$11:U589)+1,"")</f>
        <v/>
      </c>
      <c r="V590" s="21" t="str">
        <f>IF(AND($H590=V$11,$F590=Graphique!$A$2,$B590=Graphique!$A$1),MAX(V$11:V589)+1,"")</f>
        <v/>
      </c>
      <c r="W590" s="21" t="str">
        <f>IF(AND($H590=W$11,$F590=Graphique!$A$2,$B590=Graphique!$A$1),MAX(W$11:W589)+1,"")</f>
        <v/>
      </c>
      <c r="X590" s="21" t="str">
        <f>IF(AND($H590=X$11,$F590=Graphique!$A$2,$B590=Graphique!$A$1),MAX(X$11:X589)+1,"")</f>
        <v/>
      </c>
      <c r="Y590" s="21" t="str">
        <f>IF(AND($H590=Y$11,$F590=Graphique!$A$2,$B590=Graphique!$A$1),MAX(Y$11:Y589)+1,"")</f>
        <v/>
      </c>
      <c r="Z590" s="21" t="str">
        <f>IF(AND($H590=Z$11,$F590=Graphique!$A$2,$B590=Graphique!$A$1),MAX(Z$11:Z589)+1,"")</f>
        <v/>
      </c>
      <c r="AA590" s="21" t="str">
        <f>IF(AND($H590=AA$11,$F590=Graphique!$A$2,$B590=Graphique!$A$1),MAX(AA$11:AA589)+1,"")</f>
        <v/>
      </c>
      <c r="AB590" s="21" t="str">
        <f>IF(AND($H590=AB$11,$F590=Graphique!$A$2,$B590=Graphique!$A$1),MAX(AB$11:AB589)+1,"")</f>
        <v/>
      </c>
      <c r="AC590" s="21" t="str">
        <f>IF(AND($H590=AC$11,$F590=Graphique!$A$2,$B590=Graphique!$A$1),MAX(AC$11:AC589)+1,"")</f>
        <v/>
      </c>
    </row>
    <row r="591" spans="1:29" ht="15.75" x14ac:dyDescent="0.25">
      <c r="A591" s="14"/>
      <c r="B591" s="14" t="s">
        <v>175</v>
      </c>
      <c r="C591" s="14" t="s">
        <v>176</v>
      </c>
      <c r="D591" s="14" t="s">
        <v>177</v>
      </c>
      <c r="E591" s="14">
        <v>0.18</v>
      </c>
      <c r="F591" s="14" t="s">
        <v>83</v>
      </c>
      <c r="G591" s="14" t="s">
        <v>86</v>
      </c>
      <c r="H591" s="197" t="s">
        <v>60</v>
      </c>
      <c r="I591" s="198" t="s">
        <v>61</v>
      </c>
      <c r="J591" s="194">
        <v>1</v>
      </c>
      <c r="K591" s="198">
        <v>100</v>
      </c>
      <c r="L591" s="199">
        <v>0</v>
      </c>
      <c r="M591" s="199"/>
      <c r="N591" s="199"/>
      <c r="O591" s="200">
        <v>0</v>
      </c>
      <c r="P591" s="21" t="str">
        <f>IF(AND($H591=P$11,$F591=Graphique!$A$2,$B591=Graphique!$A$1),MAX(P$11:P590)+1,"")</f>
        <v/>
      </c>
      <c r="Q591" s="21" t="str">
        <f>IF(AND($H591=Q$11,$F591=Graphique!$A$2,$B591=Graphique!$A$1),MAX(Q$11:Q590)+1,"")</f>
        <v/>
      </c>
      <c r="R591" s="21" t="str">
        <f>IF(AND($H591=R$11,$F591=Graphique!$A$2,$B591=Graphique!$A$1),MAX(R$11:R590)+1,"")</f>
        <v/>
      </c>
      <c r="S591" s="21" t="str">
        <f>IF(AND($H591=S$11,$F591=Graphique!$A$2,$B591=Graphique!$A$1),MAX(S$11:S590)+1,"")</f>
        <v/>
      </c>
      <c r="T591" s="21" t="str">
        <f>IF(AND($H591=T$11,$F591=Graphique!$A$2,$B591=Graphique!$A$1),MAX(T$11:T590)+1,"")</f>
        <v/>
      </c>
      <c r="U591" s="21" t="str">
        <f>IF(AND($H591=U$11,$F591=Graphique!$A$2,$B591=Graphique!$A$1),MAX(U$11:U590)+1,"")</f>
        <v/>
      </c>
      <c r="V591" s="21" t="str">
        <f>IF(AND($H591=V$11,$F591=Graphique!$A$2,$B591=Graphique!$A$1),MAX(V$11:V590)+1,"")</f>
        <v/>
      </c>
      <c r="W591" s="21" t="str">
        <f>IF(AND($H591=W$11,$F591=Graphique!$A$2,$B591=Graphique!$A$1),MAX(W$11:W590)+1,"")</f>
        <v/>
      </c>
      <c r="X591" s="21" t="str">
        <f>IF(AND($H591=X$11,$F591=Graphique!$A$2,$B591=Graphique!$A$1),MAX(X$11:X590)+1,"")</f>
        <v/>
      </c>
      <c r="Y591" s="21" t="str">
        <f>IF(AND($H591=Y$11,$F591=Graphique!$A$2,$B591=Graphique!$A$1),MAX(Y$11:Y590)+1,"")</f>
        <v/>
      </c>
      <c r="Z591" s="21" t="str">
        <f>IF(AND($H591=Z$11,$F591=Graphique!$A$2,$B591=Graphique!$A$1),MAX(Z$11:Z590)+1,"")</f>
        <v/>
      </c>
      <c r="AA591" s="21" t="str">
        <f>IF(AND($H591=AA$11,$F591=Graphique!$A$2,$B591=Graphique!$A$1),MAX(AA$11:AA590)+1,"")</f>
        <v/>
      </c>
      <c r="AB591" s="21" t="str">
        <f>IF(AND($H591=AB$11,$F591=Graphique!$A$2,$B591=Graphique!$A$1),MAX(AB$11:AB590)+1,"")</f>
        <v/>
      </c>
      <c r="AC591" s="21" t="str">
        <f>IF(AND($H591=AC$11,$F591=Graphique!$A$2,$B591=Graphique!$A$1),MAX(AC$11:AC590)+1,"")</f>
        <v/>
      </c>
    </row>
    <row r="592" spans="1:29" ht="15.75" x14ac:dyDescent="0.25">
      <c r="A592" s="14"/>
      <c r="B592" s="14" t="s">
        <v>175</v>
      </c>
      <c r="C592" s="14" t="s">
        <v>176</v>
      </c>
      <c r="D592" s="14" t="s">
        <v>177</v>
      </c>
      <c r="E592" s="14">
        <v>0.18</v>
      </c>
      <c r="F592" s="14" t="s">
        <v>84</v>
      </c>
      <c r="G592" s="14" t="s">
        <v>86</v>
      </c>
      <c r="H592" s="152" t="s">
        <v>170</v>
      </c>
      <c r="I592" s="94" t="s">
        <v>171</v>
      </c>
      <c r="J592" s="97">
        <v>0.75</v>
      </c>
      <c r="K592" s="94">
        <v>75</v>
      </c>
      <c r="L592" s="96">
        <v>405</v>
      </c>
      <c r="M592" s="96"/>
      <c r="N592" s="96"/>
      <c r="O592" s="153">
        <v>0</v>
      </c>
      <c r="P592" s="21" t="str">
        <f>IF(AND($H592=P$11,$F592=Graphique!$A$2,$B592=Graphique!$A$1),MAX(P$11:P591)+1,"")</f>
        <v/>
      </c>
      <c r="Q592" s="21" t="str">
        <f>IF(AND($H592=Q$11,$F592=Graphique!$A$2,$B592=Graphique!$A$1),MAX(Q$11:Q591)+1,"")</f>
        <v/>
      </c>
      <c r="R592" s="21" t="str">
        <f>IF(AND($H592=R$11,$F592=Graphique!$A$2,$B592=Graphique!$A$1),MAX(R$11:R591)+1,"")</f>
        <v/>
      </c>
      <c r="S592" s="21" t="str">
        <f>IF(AND($H592=S$11,$F592=Graphique!$A$2,$B592=Graphique!$A$1),MAX(S$11:S591)+1,"")</f>
        <v/>
      </c>
      <c r="T592" s="21" t="str">
        <f>IF(AND($H592=T$11,$F592=Graphique!$A$2,$B592=Graphique!$A$1),MAX(T$11:T591)+1,"")</f>
        <v/>
      </c>
      <c r="U592" s="21" t="str">
        <f>IF(AND($H592=U$11,$F592=Graphique!$A$2,$B592=Graphique!$A$1),MAX(U$11:U591)+1,"")</f>
        <v/>
      </c>
      <c r="V592" s="21" t="str">
        <f>IF(AND($H592=V$11,$F592=Graphique!$A$2,$B592=Graphique!$A$1),MAX(V$11:V591)+1,"")</f>
        <v/>
      </c>
      <c r="W592" s="21" t="str">
        <f>IF(AND($H592=W$11,$F592=Graphique!$A$2,$B592=Graphique!$A$1),MAX(W$11:W591)+1,"")</f>
        <v/>
      </c>
      <c r="X592" s="21" t="str">
        <f>IF(AND($H592=X$11,$F592=Graphique!$A$2,$B592=Graphique!$A$1),MAX(X$11:X591)+1,"")</f>
        <v/>
      </c>
      <c r="Y592" s="21" t="str">
        <f>IF(AND($H592=Y$11,$F592=Graphique!$A$2,$B592=Graphique!$A$1),MAX(Y$11:Y591)+1,"")</f>
        <v/>
      </c>
      <c r="Z592" s="21" t="str">
        <f>IF(AND($H592=Z$11,$F592=Graphique!$A$2,$B592=Graphique!$A$1),MAX(Z$11:Z591)+1,"")</f>
        <v/>
      </c>
      <c r="AA592" s="21" t="str">
        <f>IF(AND($H592=AA$11,$F592=Graphique!$A$2,$B592=Graphique!$A$1),MAX(AA$11:AA591)+1,"")</f>
        <v/>
      </c>
      <c r="AB592" s="21" t="str">
        <f>IF(AND($H592=AB$11,$F592=Graphique!$A$2,$B592=Graphique!$A$1),MAX(AB$11:AB591)+1,"")</f>
        <v/>
      </c>
      <c r="AC592" s="21" t="str">
        <f>IF(AND($H592=AC$11,$F592=Graphique!$A$2,$B592=Graphique!$A$1),MAX(AC$11:AC591)+1,"")</f>
        <v/>
      </c>
    </row>
    <row r="593" spans="1:29" ht="15.75" x14ac:dyDescent="0.25">
      <c r="A593" s="14"/>
      <c r="B593" s="14" t="s">
        <v>175</v>
      </c>
      <c r="C593" s="14" t="s">
        <v>176</v>
      </c>
      <c r="D593" s="14" t="s">
        <v>177</v>
      </c>
      <c r="E593" s="14">
        <v>0.18</v>
      </c>
      <c r="F593" s="14" t="s">
        <v>84</v>
      </c>
      <c r="G593" s="14" t="s">
        <v>86</v>
      </c>
      <c r="H593" s="152" t="s">
        <v>170</v>
      </c>
      <c r="I593" s="94" t="s">
        <v>172</v>
      </c>
      <c r="J593" s="97">
        <v>0.5</v>
      </c>
      <c r="K593" s="94">
        <v>50</v>
      </c>
      <c r="L593" s="96">
        <v>359</v>
      </c>
      <c r="M593" s="96"/>
      <c r="N593" s="96"/>
      <c r="O593" s="153">
        <v>0</v>
      </c>
      <c r="P593" s="21" t="str">
        <f>IF(AND($H593=P$11,$F593=Graphique!$A$2,$B593=Graphique!$A$1),MAX(P$11:P592)+1,"")</f>
        <v/>
      </c>
      <c r="Q593" s="21" t="str">
        <f>IF(AND($H593=Q$11,$F593=Graphique!$A$2,$B593=Graphique!$A$1),MAX(Q$11:Q592)+1,"")</f>
        <v/>
      </c>
      <c r="R593" s="21" t="str">
        <f>IF(AND($H593=R$11,$F593=Graphique!$A$2,$B593=Graphique!$A$1),MAX(R$11:R592)+1,"")</f>
        <v/>
      </c>
      <c r="S593" s="21" t="str">
        <f>IF(AND($H593=S$11,$F593=Graphique!$A$2,$B593=Graphique!$A$1),MAX(S$11:S592)+1,"")</f>
        <v/>
      </c>
      <c r="T593" s="21" t="str">
        <f>IF(AND($H593=T$11,$F593=Graphique!$A$2,$B593=Graphique!$A$1),MAX(T$11:T592)+1,"")</f>
        <v/>
      </c>
      <c r="U593" s="21" t="str">
        <f>IF(AND($H593=U$11,$F593=Graphique!$A$2,$B593=Graphique!$A$1),MAX(U$11:U592)+1,"")</f>
        <v/>
      </c>
      <c r="V593" s="21" t="str">
        <f>IF(AND($H593=V$11,$F593=Graphique!$A$2,$B593=Graphique!$A$1),MAX(V$11:V592)+1,"")</f>
        <v/>
      </c>
      <c r="W593" s="21" t="str">
        <f>IF(AND($H593=W$11,$F593=Graphique!$A$2,$B593=Graphique!$A$1),MAX(W$11:W592)+1,"")</f>
        <v/>
      </c>
      <c r="X593" s="21" t="str">
        <f>IF(AND($H593=X$11,$F593=Graphique!$A$2,$B593=Graphique!$A$1),MAX(X$11:X592)+1,"")</f>
        <v/>
      </c>
      <c r="Y593" s="21" t="str">
        <f>IF(AND($H593=Y$11,$F593=Graphique!$A$2,$B593=Graphique!$A$1),MAX(Y$11:Y592)+1,"")</f>
        <v/>
      </c>
      <c r="Z593" s="21" t="str">
        <f>IF(AND($H593=Z$11,$F593=Graphique!$A$2,$B593=Graphique!$A$1),MAX(Z$11:Z592)+1,"")</f>
        <v/>
      </c>
      <c r="AA593" s="21" t="str">
        <f>IF(AND($H593=AA$11,$F593=Graphique!$A$2,$B593=Graphique!$A$1),MAX(AA$11:AA592)+1,"")</f>
        <v/>
      </c>
      <c r="AB593" s="21" t="str">
        <f>IF(AND($H593=AB$11,$F593=Graphique!$A$2,$B593=Graphique!$A$1),MAX(AB$11:AB592)+1,"")</f>
        <v/>
      </c>
      <c r="AC593" s="21" t="str">
        <f>IF(AND($H593=AC$11,$F593=Graphique!$A$2,$B593=Graphique!$A$1),MAX(AC$11:AC592)+1,"")</f>
        <v/>
      </c>
    </row>
    <row r="594" spans="1:29" ht="15.75" x14ac:dyDescent="0.25">
      <c r="A594" s="14"/>
      <c r="B594" s="14" t="s">
        <v>175</v>
      </c>
      <c r="C594" s="14" t="s">
        <v>176</v>
      </c>
      <c r="D594" s="14" t="s">
        <v>177</v>
      </c>
      <c r="E594" s="14">
        <v>0.18</v>
      </c>
      <c r="F594" s="14" t="s">
        <v>83</v>
      </c>
      <c r="G594" s="14" t="s">
        <v>85</v>
      </c>
      <c r="H594" s="152" t="s">
        <v>170</v>
      </c>
      <c r="I594" s="94" t="s">
        <v>173</v>
      </c>
      <c r="J594" s="95">
        <v>1</v>
      </c>
      <c r="K594" s="94">
        <v>100</v>
      </c>
      <c r="L594" s="96">
        <v>339</v>
      </c>
      <c r="M594" s="96"/>
      <c r="N594" s="96"/>
      <c r="O594" s="153">
        <v>0</v>
      </c>
      <c r="P594" s="21" t="str">
        <f>IF(AND($H594=P$11,$F594=Graphique!$A$2,$B594=Graphique!$A$1),MAX(P$11:P593)+1,"")</f>
        <v/>
      </c>
      <c r="Q594" s="21" t="str">
        <f>IF(AND($H594=Q$11,$F594=Graphique!$A$2,$B594=Graphique!$A$1),MAX(Q$11:Q593)+1,"")</f>
        <v/>
      </c>
      <c r="R594" s="21" t="str">
        <f>IF(AND($H594=R$11,$F594=Graphique!$A$2,$B594=Graphique!$A$1),MAX(R$11:R593)+1,"")</f>
        <v/>
      </c>
      <c r="S594" s="21" t="str">
        <f>IF(AND($H594=S$11,$F594=Graphique!$A$2,$B594=Graphique!$A$1),MAX(S$11:S593)+1,"")</f>
        <v/>
      </c>
      <c r="T594" s="21" t="str">
        <f>IF(AND($H594=T$11,$F594=Graphique!$A$2,$B594=Graphique!$A$1),MAX(T$11:T593)+1,"")</f>
        <v/>
      </c>
      <c r="U594" s="21" t="str">
        <f>IF(AND($H594=U$11,$F594=Graphique!$A$2,$B594=Graphique!$A$1),MAX(U$11:U593)+1,"")</f>
        <v/>
      </c>
      <c r="V594" s="21" t="str">
        <f>IF(AND($H594=V$11,$F594=Graphique!$A$2,$B594=Graphique!$A$1),MAX(V$11:V593)+1,"")</f>
        <v/>
      </c>
      <c r="W594" s="21" t="str">
        <f>IF(AND($H594=W$11,$F594=Graphique!$A$2,$B594=Graphique!$A$1),MAX(W$11:W593)+1,"")</f>
        <v/>
      </c>
      <c r="X594" s="21" t="str">
        <f>IF(AND($H594=X$11,$F594=Graphique!$A$2,$B594=Graphique!$A$1),MAX(X$11:X593)+1,"")</f>
        <v/>
      </c>
      <c r="Y594" s="21" t="str">
        <f>IF(AND($H594=Y$11,$F594=Graphique!$A$2,$B594=Graphique!$A$1),MAX(Y$11:Y593)+1,"")</f>
        <v/>
      </c>
      <c r="Z594" s="21" t="str">
        <f>IF(AND($H594=Z$11,$F594=Graphique!$A$2,$B594=Graphique!$A$1),MAX(Z$11:Z593)+1,"")</f>
        <v/>
      </c>
      <c r="AA594" s="21" t="str">
        <f>IF(AND($H594=AA$11,$F594=Graphique!$A$2,$B594=Graphique!$A$1),MAX(AA$11:AA593)+1,"")</f>
        <v/>
      </c>
      <c r="AB594" s="21" t="str">
        <f>IF(AND($H594=AB$11,$F594=Graphique!$A$2,$B594=Graphique!$A$1),MAX(AB$11:AB593)+1,"")</f>
        <v/>
      </c>
      <c r="AC594" s="21" t="str">
        <f>IF(AND($H594=AC$11,$F594=Graphique!$A$2,$B594=Graphique!$A$1),MAX(AC$11:AC593)+1,"")</f>
        <v/>
      </c>
    </row>
    <row r="595" spans="1:29" ht="15.75" x14ac:dyDescent="0.25">
      <c r="A595" s="14"/>
      <c r="B595" s="14" t="s">
        <v>175</v>
      </c>
      <c r="C595" s="14" t="s">
        <v>176</v>
      </c>
      <c r="D595" s="14" t="s">
        <v>177</v>
      </c>
      <c r="E595" s="14">
        <v>0.18</v>
      </c>
      <c r="F595" s="14" t="s">
        <v>83</v>
      </c>
      <c r="G595" s="14" t="s">
        <v>85</v>
      </c>
      <c r="H595" s="152" t="s">
        <v>170</v>
      </c>
      <c r="I595" s="94" t="s">
        <v>174</v>
      </c>
      <c r="J595" s="97">
        <v>0.5</v>
      </c>
      <c r="K595" s="94">
        <v>50</v>
      </c>
      <c r="L595" s="96">
        <v>249</v>
      </c>
      <c r="M595" s="96"/>
      <c r="N595" s="96"/>
      <c r="O595" s="153">
        <v>0</v>
      </c>
      <c r="P595" s="21" t="str">
        <f>IF(AND($H595=P$11,$F595=Graphique!$A$2,$B595=Graphique!$A$1),MAX(P$11:P594)+1,"")</f>
        <v/>
      </c>
      <c r="Q595" s="21" t="str">
        <f>IF(AND($H595=Q$11,$F595=Graphique!$A$2,$B595=Graphique!$A$1),MAX(Q$11:Q594)+1,"")</f>
        <v/>
      </c>
      <c r="R595" s="21" t="str">
        <f>IF(AND($H595=R$11,$F595=Graphique!$A$2,$B595=Graphique!$A$1),MAX(R$11:R594)+1,"")</f>
        <v/>
      </c>
      <c r="S595" s="21" t="str">
        <f>IF(AND($H595=S$11,$F595=Graphique!$A$2,$B595=Graphique!$A$1),MAX(S$11:S594)+1,"")</f>
        <v/>
      </c>
      <c r="T595" s="21" t="str">
        <f>IF(AND($H595=T$11,$F595=Graphique!$A$2,$B595=Graphique!$A$1),MAX(T$11:T594)+1,"")</f>
        <v/>
      </c>
      <c r="U595" s="21" t="str">
        <f>IF(AND($H595=U$11,$F595=Graphique!$A$2,$B595=Graphique!$A$1),MAX(U$11:U594)+1,"")</f>
        <v/>
      </c>
      <c r="V595" s="21" t="str">
        <f>IF(AND($H595=V$11,$F595=Graphique!$A$2,$B595=Graphique!$A$1),MAX(V$11:V594)+1,"")</f>
        <v/>
      </c>
      <c r="W595" s="21" t="str">
        <f>IF(AND($H595=W$11,$F595=Graphique!$A$2,$B595=Graphique!$A$1),MAX(W$11:W594)+1,"")</f>
        <v/>
      </c>
      <c r="X595" s="21" t="str">
        <f>IF(AND($H595=X$11,$F595=Graphique!$A$2,$B595=Graphique!$A$1),MAX(X$11:X594)+1,"")</f>
        <v/>
      </c>
      <c r="Y595" s="21" t="str">
        <f>IF(AND($H595=Y$11,$F595=Graphique!$A$2,$B595=Graphique!$A$1),MAX(Y$11:Y594)+1,"")</f>
        <v/>
      </c>
      <c r="Z595" s="21" t="str">
        <f>IF(AND($H595=Z$11,$F595=Graphique!$A$2,$B595=Graphique!$A$1),MAX(Z$11:Z594)+1,"")</f>
        <v/>
      </c>
      <c r="AA595" s="21" t="str">
        <f>IF(AND($H595=AA$11,$F595=Graphique!$A$2,$B595=Graphique!$A$1),MAX(AA$11:AA594)+1,"")</f>
        <v/>
      </c>
      <c r="AB595" s="21" t="str">
        <f>IF(AND($H595=AB$11,$F595=Graphique!$A$2,$B595=Graphique!$A$1),MAX(AB$11:AB594)+1,"")</f>
        <v/>
      </c>
      <c r="AC595" s="21" t="str">
        <f>IF(AND($H595=AC$11,$F595=Graphique!$A$2,$B595=Graphique!$A$1),MAX(AC$11:AC594)+1,"")</f>
        <v/>
      </c>
    </row>
    <row r="596" spans="1:29" ht="15.75" x14ac:dyDescent="0.25">
      <c r="A596" s="14">
        <v>23659</v>
      </c>
      <c r="B596" s="14" t="s">
        <v>178</v>
      </c>
      <c r="C596" s="14" t="s">
        <v>5</v>
      </c>
      <c r="D596" s="14" t="s">
        <v>179</v>
      </c>
      <c r="E596" s="14">
        <v>0.22</v>
      </c>
      <c r="F596" s="14" t="s">
        <v>83</v>
      </c>
      <c r="G596" s="14" t="s">
        <v>85</v>
      </c>
      <c r="H596" s="36" t="s">
        <v>17</v>
      </c>
      <c r="I596" s="37" t="s">
        <v>187</v>
      </c>
      <c r="J596" s="38">
        <v>2</v>
      </c>
      <c r="K596" s="39">
        <v>200</v>
      </c>
      <c r="L596" s="40"/>
      <c r="M596" s="40"/>
      <c r="N596" s="40"/>
      <c r="O596" s="40">
        <v>0</v>
      </c>
      <c r="P596" s="21" t="str">
        <f>IF(AND($H596=P$11,$F596=Graphique!$A$2,$B596=Graphique!$A$1),MAX(P$11:P595)+1,"")</f>
        <v/>
      </c>
      <c r="Q596" s="21" t="str">
        <f>IF(AND($H596=Q$11,$F596=Graphique!$A$2,$B596=Graphique!$A$1),MAX(Q$11:Q595)+1,"")</f>
        <v/>
      </c>
      <c r="R596" s="21" t="str">
        <f>IF(AND($H596=R$11,$F596=Graphique!$A$2,$B596=Graphique!$A$1),MAX(R$11:R595)+1,"")</f>
        <v/>
      </c>
      <c r="S596" s="21" t="str">
        <f>IF(AND($H596=S$11,$F596=Graphique!$A$2,$B596=Graphique!$A$1),MAX(S$11:S595)+1,"")</f>
        <v/>
      </c>
      <c r="T596" s="21" t="str">
        <f>IF(AND($H596=T$11,$F596=Graphique!$A$2,$B596=Graphique!$A$1),MAX(T$11:T595)+1,"")</f>
        <v/>
      </c>
      <c r="U596" s="21" t="str">
        <f>IF(AND($H596=U$11,$F596=Graphique!$A$2,$B596=Graphique!$A$1),MAX(U$11:U595)+1,"")</f>
        <v/>
      </c>
      <c r="V596" s="21" t="str">
        <f>IF(AND($H596=V$11,$F596=Graphique!$A$2,$B596=Graphique!$A$1),MAX(V$11:V595)+1,"")</f>
        <v/>
      </c>
      <c r="W596" s="21" t="str">
        <f>IF(AND($H596=W$11,$F596=Graphique!$A$2,$B596=Graphique!$A$1),MAX(W$11:W595)+1,"")</f>
        <v/>
      </c>
      <c r="X596" s="21" t="str">
        <f>IF(AND($H596=X$11,$F596=Graphique!$A$2,$B596=Graphique!$A$1),MAX(X$11:X595)+1,"")</f>
        <v/>
      </c>
      <c r="Y596" s="21" t="str">
        <f>IF(AND($H596=Y$11,$F596=Graphique!$A$2,$B596=Graphique!$A$1),MAX(Y$11:Y595)+1,"")</f>
        <v/>
      </c>
      <c r="Z596" s="21" t="str">
        <f>IF(AND($H596=Z$11,$F596=Graphique!$A$2,$B596=Graphique!$A$1),MAX(Z$11:Z595)+1,"")</f>
        <v/>
      </c>
      <c r="AA596" s="21" t="str">
        <f>IF(AND($H596=AA$11,$F596=Graphique!$A$2,$B596=Graphique!$A$1),MAX(AA$11:AA595)+1,"")</f>
        <v/>
      </c>
      <c r="AB596" s="21" t="str">
        <f>IF(AND($H596=AB$11,$F596=Graphique!$A$2,$B596=Graphique!$A$1),MAX(AB$11:AB595)+1,"")</f>
        <v/>
      </c>
      <c r="AC596" s="21" t="str">
        <f>IF(AND($H596=AC$11,$F596=Graphique!$A$2,$B596=Graphique!$A$1),MAX(AC$11:AC595)+1,"")</f>
        <v/>
      </c>
    </row>
    <row r="597" spans="1:29" ht="15.75" x14ac:dyDescent="0.25">
      <c r="A597" s="14">
        <v>20872</v>
      </c>
      <c r="B597" s="14" t="s">
        <v>178</v>
      </c>
      <c r="C597" s="14" t="s">
        <v>5</v>
      </c>
      <c r="D597" s="14" t="s">
        <v>179</v>
      </c>
      <c r="E597" s="14">
        <v>0.22</v>
      </c>
      <c r="F597" s="14" t="s">
        <v>83</v>
      </c>
      <c r="G597" s="14" t="s">
        <v>85</v>
      </c>
      <c r="H597" s="36" t="s">
        <v>17</v>
      </c>
      <c r="I597" s="37" t="s">
        <v>188</v>
      </c>
      <c r="J597" s="38">
        <v>1</v>
      </c>
      <c r="K597" s="39">
        <v>100</v>
      </c>
      <c r="L597" s="40">
        <v>4320</v>
      </c>
      <c r="M597" s="40"/>
      <c r="N597" s="40"/>
      <c r="O597" s="40">
        <v>4320</v>
      </c>
      <c r="P597" s="21" t="str">
        <f>IF(AND($H597=P$11,$F597=Graphique!$A$2,$B597=Graphique!$A$1),MAX(P$11:P596)+1,"")</f>
        <v/>
      </c>
      <c r="Q597" s="21" t="str">
        <f>IF(AND($H597=Q$11,$F597=Graphique!$A$2,$B597=Graphique!$A$1),MAX(Q$11:Q596)+1,"")</f>
        <v/>
      </c>
      <c r="R597" s="21" t="str">
        <f>IF(AND($H597=R$11,$F597=Graphique!$A$2,$B597=Graphique!$A$1),MAX(R$11:R596)+1,"")</f>
        <v/>
      </c>
      <c r="S597" s="21" t="str">
        <f>IF(AND($H597=S$11,$F597=Graphique!$A$2,$B597=Graphique!$A$1),MAX(S$11:S596)+1,"")</f>
        <v/>
      </c>
      <c r="T597" s="21" t="str">
        <f>IF(AND($H597=T$11,$F597=Graphique!$A$2,$B597=Graphique!$A$1),MAX(T$11:T596)+1,"")</f>
        <v/>
      </c>
      <c r="U597" s="21" t="str">
        <f>IF(AND($H597=U$11,$F597=Graphique!$A$2,$B597=Graphique!$A$1),MAX(U$11:U596)+1,"")</f>
        <v/>
      </c>
      <c r="V597" s="21" t="str">
        <f>IF(AND($H597=V$11,$F597=Graphique!$A$2,$B597=Graphique!$A$1),MAX(V$11:V596)+1,"")</f>
        <v/>
      </c>
      <c r="W597" s="21" t="str">
        <f>IF(AND($H597=W$11,$F597=Graphique!$A$2,$B597=Graphique!$A$1),MAX(W$11:W596)+1,"")</f>
        <v/>
      </c>
      <c r="X597" s="21" t="str">
        <f>IF(AND($H597=X$11,$F597=Graphique!$A$2,$B597=Graphique!$A$1),MAX(X$11:X596)+1,"")</f>
        <v/>
      </c>
      <c r="Y597" s="21" t="str">
        <f>IF(AND($H597=Y$11,$F597=Graphique!$A$2,$B597=Graphique!$A$1),MAX(Y$11:Y596)+1,"")</f>
        <v/>
      </c>
      <c r="Z597" s="21" t="str">
        <f>IF(AND($H597=Z$11,$F597=Graphique!$A$2,$B597=Graphique!$A$1),MAX(Z$11:Z596)+1,"")</f>
        <v/>
      </c>
      <c r="AA597" s="21" t="str">
        <f>IF(AND($H597=AA$11,$F597=Graphique!$A$2,$B597=Graphique!$A$1),MAX(AA$11:AA596)+1,"")</f>
        <v/>
      </c>
      <c r="AB597" s="21" t="str">
        <f>IF(AND($H597=AB$11,$F597=Graphique!$A$2,$B597=Graphique!$A$1),MAX(AB$11:AB596)+1,"")</f>
        <v/>
      </c>
      <c r="AC597" s="21" t="str">
        <f>IF(AND($H597=AC$11,$F597=Graphique!$A$2,$B597=Graphique!$A$1),MAX(AC$11:AC596)+1,"")</f>
        <v/>
      </c>
    </row>
    <row r="598" spans="1:29" ht="15.75" x14ac:dyDescent="0.25">
      <c r="A598" s="14">
        <v>20873</v>
      </c>
      <c r="B598" s="14" t="s">
        <v>178</v>
      </c>
      <c r="C598" s="14" t="s">
        <v>5</v>
      </c>
      <c r="D598" s="14" t="s">
        <v>179</v>
      </c>
      <c r="E598" s="14">
        <v>0.22</v>
      </c>
      <c r="F598" s="14" t="s">
        <v>83</v>
      </c>
      <c r="G598" s="14" t="s">
        <v>85</v>
      </c>
      <c r="H598" s="36" t="s">
        <v>17</v>
      </c>
      <c r="I598" s="37" t="s">
        <v>189</v>
      </c>
      <c r="J598" s="37">
        <v>0.5</v>
      </c>
      <c r="K598" s="41">
        <v>50</v>
      </c>
      <c r="L598" s="65">
        <v>3100</v>
      </c>
      <c r="M598" s="65"/>
      <c r="N598" s="65"/>
      <c r="O598" s="40">
        <v>3100</v>
      </c>
      <c r="P598" s="21" t="str">
        <f>IF(AND($H598=P$11,$F598=Graphique!$A$2,$B598=Graphique!$A$1),MAX(P$11:P597)+1,"")</f>
        <v/>
      </c>
      <c r="Q598" s="21" t="str">
        <f>IF(AND($H598=Q$11,$F598=Graphique!$A$2,$B598=Graphique!$A$1),MAX(Q$11:Q597)+1,"")</f>
        <v/>
      </c>
      <c r="R598" s="21" t="str">
        <f>IF(AND($H598=R$11,$F598=Graphique!$A$2,$B598=Graphique!$A$1),MAX(R$11:R597)+1,"")</f>
        <v/>
      </c>
      <c r="S598" s="21" t="str">
        <f>IF(AND($H598=S$11,$F598=Graphique!$A$2,$B598=Graphique!$A$1),MAX(S$11:S597)+1,"")</f>
        <v/>
      </c>
      <c r="T598" s="21" t="str">
        <f>IF(AND($H598=T$11,$F598=Graphique!$A$2,$B598=Graphique!$A$1),MAX(T$11:T597)+1,"")</f>
        <v/>
      </c>
      <c r="U598" s="21" t="str">
        <f>IF(AND($H598=U$11,$F598=Graphique!$A$2,$B598=Graphique!$A$1),MAX(U$11:U597)+1,"")</f>
        <v/>
      </c>
      <c r="V598" s="21" t="str">
        <f>IF(AND($H598=V$11,$F598=Graphique!$A$2,$B598=Graphique!$A$1),MAX(V$11:V597)+1,"")</f>
        <v/>
      </c>
      <c r="W598" s="21" t="str">
        <f>IF(AND($H598=W$11,$F598=Graphique!$A$2,$B598=Graphique!$A$1),MAX(W$11:W597)+1,"")</f>
        <v/>
      </c>
      <c r="X598" s="21" t="str">
        <f>IF(AND($H598=X$11,$F598=Graphique!$A$2,$B598=Graphique!$A$1),MAX(X$11:X597)+1,"")</f>
        <v/>
      </c>
      <c r="Y598" s="21" t="str">
        <f>IF(AND($H598=Y$11,$F598=Graphique!$A$2,$B598=Graphique!$A$1),MAX(Y$11:Y597)+1,"")</f>
        <v/>
      </c>
      <c r="Z598" s="21" t="str">
        <f>IF(AND($H598=Z$11,$F598=Graphique!$A$2,$B598=Graphique!$A$1),MAX(Z$11:Z597)+1,"")</f>
        <v/>
      </c>
      <c r="AA598" s="21" t="str">
        <f>IF(AND($H598=AA$11,$F598=Graphique!$A$2,$B598=Graphique!$A$1),MAX(AA$11:AA597)+1,"")</f>
        <v/>
      </c>
      <c r="AB598" s="21" t="str">
        <f>IF(AND($H598=AB$11,$F598=Graphique!$A$2,$B598=Graphique!$A$1),MAX(AB$11:AB597)+1,"")</f>
        <v/>
      </c>
      <c r="AC598" s="21" t="str">
        <f>IF(AND($H598=AC$11,$F598=Graphique!$A$2,$B598=Graphique!$A$1),MAX(AC$11:AC597)+1,"")</f>
        <v/>
      </c>
    </row>
    <row r="599" spans="1:29" ht="15.75" x14ac:dyDescent="0.25">
      <c r="A599" s="14">
        <v>34656</v>
      </c>
      <c r="B599" s="14" t="s">
        <v>178</v>
      </c>
      <c r="C599" s="14" t="s">
        <v>5</v>
      </c>
      <c r="D599" s="14" t="s">
        <v>179</v>
      </c>
      <c r="E599" s="14">
        <v>0.22</v>
      </c>
      <c r="F599" s="14" t="s">
        <v>83</v>
      </c>
      <c r="G599" s="14" t="s">
        <v>85</v>
      </c>
      <c r="H599" s="36" t="s">
        <v>17</v>
      </c>
      <c r="I599" s="37" t="s">
        <v>190</v>
      </c>
      <c r="J599" s="37">
        <v>0.75</v>
      </c>
      <c r="K599" s="41">
        <v>75</v>
      </c>
      <c r="L599" s="65">
        <v>3140</v>
      </c>
      <c r="M599" s="65"/>
      <c r="N599" s="65"/>
      <c r="O599" s="40">
        <v>3140</v>
      </c>
      <c r="P599" s="21" t="str">
        <f>IF(AND($H599=P$11,$F599=Graphique!$A$2,$B599=Graphique!$A$1),MAX(P$11:P598)+1,"")</f>
        <v/>
      </c>
      <c r="Q599" s="21" t="str">
        <f>IF(AND($H599=Q$11,$F599=Graphique!$A$2,$B599=Graphique!$A$1),MAX(Q$11:Q598)+1,"")</f>
        <v/>
      </c>
      <c r="R599" s="21" t="str">
        <f>IF(AND($H599=R$11,$F599=Graphique!$A$2,$B599=Graphique!$A$1),MAX(R$11:R598)+1,"")</f>
        <v/>
      </c>
      <c r="S599" s="21" t="str">
        <f>IF(AND($H599=S$11,$F599=Graphique!$A$2,$B599=Graphique!$A$1),MAX(S$11:S598)+1,"")</f>
        <v/>
      </c>
      <c r="T599" s="21" t="str">
        <f>IF(AND($H599=T$11,$F599=Graphique!$A$2,$B599=Graphique!$A$1),MAX(T$11:T598)+1,"")</f>
        <v/>
      </c>
      <c r="U599" s="21" t="str">
        <f>IF(AND($H599=U$11,$F599=Graphique!$A$2,$B599=Graphique!$A$1),MAX(U$11:U598)+1,"")</f>
        <v/>
      </c>
      <c r="V599" s="21" t="str">
        <f>IF(AND($H599=V$11,$F599=Graphique!$A$2,$B599=Graphique!$A$1),MAX(V$11:V598)+1,"")</f>
        <v/>
      </c>
      <c r="W599" s="21" t="str">
        <f>IF(AND($H599=W$11,$F599=Graphique!$A$2,$B599=Graphique!$A$1),MAX(W$11:W598)+1,"")</f>
        <v/>
      </c>
      <c r="X599" s="21" t="str">
        <f>IF(AND($H599=X$11,$F599=Graphique!$A$2,$B599=Graphique!$A$1),MAX(X$11:X598)+1,"")</f>
        <v/>
      </c>
      <c r="Y599" s="21" t="str">
        <f>IF(AND($H599=Y$11,$F599=Graphique!$A$2,$B599=Graphique!$A$1),MAX(Y$11:Y598)+1,"")</f>
        <v/>
      </c>
      <c r="Z599" s="21" t="str">
        <f>IF(AND($H599=Z$11,$F599=Graphique!$A$2,$B599=Graphique!$A$1),MAX(Z$11:Z598)+1,"")</f>
        <v/>
      </c>
      <c r="AA599" s="21" t="str">
        <f>IF(AND($H599=AA$11,$F599=Graphique!$A$2,$B599=Graphique!$A$1),MAX(AA$11:AA598)+1,"")</f>
        <v/>
      </c>
      <c r="AB599" s="21" t="str">
        <f>IF(AND($H599=AB$11,$F599=Graphique!$A$2,$B599=Graphique!$A$1),MAX(AB$11:AB598)+1,"")</f>
        <v/>
      </c>
      <c r="AC599" s="21" t="str">
        <f>IF(AND($H599=AC$11,$F599=Graphique!$A$2,$B599=Graphique!$A$1),MAX(AC$11:AC598)+1,"")</f>
        <v/>
      </c>
    </row>
    <row r="600" spans="1:29" ht="15.75" x14ac:dyDescent="0.25">
      <c r="A600" s="14">
        <v>26085</v>
      </c>
      <c r="B600" s="14" t="s">
        <v>178</v>
      </c>
      <c r="C600" s="14" t="s">
        <v>5</v>
      </c>
      <c r="D600" s="14" t="s">
        <v>179</v>
      </c>
      <c r="E600" s="14">
        <v>0.22</v>
      </c>
      <c r="F600" s="14" t="s">
        <v>83</v>
      </c>
      <c r="G600" s="14" t="s">
        <v>86</v>
      </c>
      <c r="H600" s="36" t="s">
        <v>17</v>
      </c>
      <c r="I600" s="37" t="s">
        <v>191</v>
      </c>
      <c r="J600" s="38">
        <v>2</v>
      </c>
      <c r="K600" s="41">
        <v>200</v>
      </c>
      <c r="L600" s="65">
        <v>4725</v>
      </c>
      <c r="M600" s="65"/>
      <c r="N600" s="65"/>
      <c r="O600" s="40">
        <v>4725</v>
      </c>
      <c r="P600" s="21" t="str">
        <f>IF(AND($H600=P$11,$F600=Graphique!$A$2,$B600=Graphique!$A$1),MAX(P$11:P599)+1,"")</f>
        <v/>
      </c>
      <c r="Q600" s="21" t="str">
        <f>IF(AND($H600=Q$11,$F600=Graphique!$A$2,$B600=Graphique!$A$1),MAX(Q$11:Q599)+1,"")</f>
        <v/>
      </c>
      <c r="R600" s="21" t="str">
        <f>IF(AND($H600=R$11,$F600=Graphique!$A$2,$B600=Graphique!$A$1),MAX(R$11:R599)+1,"")</f>
        <v/>
      </c>
      <c r="S600" s="21" t="str">
        <f>IF(AND($H600=S$11,$F600=Graphique!$A$2,$B600=Graphique!$A$1),MAX(S$11:S599)+1,"")</f>
        <v/>
      </c>
      <c r="T600" s="21" t="str">
        <f>IF(AND($H600=T$11,$F600=Graphique!$A$2,$B600=Graphique!$A$1),MAX(T$11:T599)+1,"")</f>
        <v/>
      </c>
      <c r="U600" s="21" t="str">
        <f>IF(AND($H600=U$11,$F600=Graphique!$A$2,$B600=Graphique!$A$1),MAX(U$11:U599)+1,"")</f>
        <v/>
      </c>
      <c r="V600" s="21" t="str">
        <f>IF(AND($H600=V$11,$F600=Graphique!$A$2,$B600=Graphique!$A$1),MAX(V$11:V599)+1,"")</f>
        <v/>
      </c>
      <c r="W600" s="21" t="str">
        <f>IF(AND($H600=W$11,$F600=Graphique!$A$2,$B600=Graphique!$A$1),MAX(W$11:W599)+1,"")</f>
        <v/>
      </c>
      <c r="X600" s="21" t="str">
        <f>IF(AND($H600=X$11,$F600=Graphique!$A$2,$B600=Graphique!$A$1),MAX(X$11:X599)+1,"")</f>
        <v/>
      </c>
      <c r="Y600" s="21" t="str">
        <f>IF(AND($H600=Y$11,$F600=Graphique!$A$2,$B600=Graphique!$A$1),MAX(Y$11:Y599)+1,"")</f>
        <v/>
      </c>
      <c r="Z600" s="21" t="str">
        <f>IF(AND($H600=Z$11,$F600=Graphique!$A$2,$B600=Graphique!$A$1),MAX(Z$11:Z599)+1,"")</f>
        <v/>
      </c>
      <c r="AA600" s="21" t="str">
        <f>IF(AND($H600=AA$11,$F600=Graphique!$A$2,$B600=Graphique!$A$1),MAX(AA$11:AA599)+1,"")</f>
        <v/>
      </c>
      <c r="AB600" s="21" t="str">
        <f>IF(AND($H600=AB$11,$F600=Graphique!$A$2,$B600=Graphique!$A$1),MAX(AB$11:AB599)+1,"")</f>
        <v/>
      </c>
      <c r="AC600" s="21" t="str">
        <f>IF(AND($H600=AC$11,$F600=Graphique!$A$2,$B600=Graphique!$A$1),MAX(AC$11:AC599)+1,"")</f>
        <v/>
      </c>
    </row>
    <row r="601" spans="1:29" ht="15.75" x14ac:dyDescent="0.25">
      <c r="A601" s="14">
        <v>24578</v>
      </c>
      <c r="B601" s="14" t="s">
        <v>178</v>
      </c>
      <c r="C601" s="14" t="s">
        <v>5</v>
      </c>
      <c r="D601" s="14" t="s">
        <v>179</v>
      </c>
      <c r="E601" s="14">
        <v>0.22</v>
      </c>
      <c r="F601" s="14" t="s">
        <v>83</v>
      </c>
      <c r="G601" s="14" t="s">
        <v>86</v>
      </c>
      <c r="H601" s="36" t="s">
        <v>17</v>
      </c>
      <c r="I601" s="37" t="s">
        <v>192</v>
      </c>
      <c r="J601" s="37">
        <v>0.75</v>
      </c>
      <c r="K601" s="41">
        <v>75</v>
      </c>
      <c r="L601" s="65">
        <v>4725</v>
      </c>
      <c r="M601" s="65"/>
      <c r="N601" s="65"/>
      <c r="O601" s="40">
        <v>4725</v>
      </c>
      <c r="P601" s="21" t="str">
        <f>IF(AND($H601=P$11,$F601=Graphique!$A$2,$B601=Graphique!$A$1),MAX(P$11:P600)+1,"")</f>
        <v/>
      </c>
      <c r="Q601" s="21" t="str">
        <f>IF(AND($H601=Q$11,$F601=Graphique!$A$2,$B601=Graphique!$A$1),MAX(Q$11:Q600)+1,"")</f>
        <v/>
      </c>
      <c r="R601" s="21" t="str">
        <f>IF(AND($H601=R$11,$F601=Graphique!$A$2,$B601=Graphique!$A$1),MAX(R$11:R600)+1,"")</f>
        <v/>
      </c>
      <c r="S601" s="21" t="str">
        <f>IF(AND($H601=S$11,$F601=Graphique!$A$2,$B601=Graphique!$A$1),MAX(S$11:S600)+1,"")</f>
        <v/>
      </c>
      <c r="T601" s="21" t="str">
        <f>IF(AND($H601=T$11,$F601=Graphique!$A$2,$B601=Graphique!$A$1),MAX(T$11:T600)+1,"")</f>
        <v/>
      </c>
      <c r="U601" s="21" t="str">
        <f>IF(AND($H601=U$11,$F601=Graphique!$A$2,$B601=Graphique!$A$1),MAX(U$11:U600)+1,"")</f>
        <v/>
      </c>
      <c r="V601" s="21" t="str">
        <f>IF(AND($H601=V$11,$F601=Graphique!$A$2,$B601=Graphique!$A$1),MAX(V$11:V600)+1,"")</f>
        <v/>
      </c>
      <c r="W601" s="21" t="str">
        <f>IF(AND($H601=W$11,$F601=Graphique!$A$2,$B601=Graphique!$A$1),MAX(W$11:W600)+1,"")</f>
        <v/>
      </c>
      <c r="X601" s="21" t="str">
        <f>IF(AND($H601=X$11,$F601=Graphique!$A$2,$B601=Graphique!$A$1),MAX(X$11:X600)+1,"")</f>
        <v/>
      </c>
      <c r="Y601" s="21" t="str">
        <f>IF(AND($H601=Y$11,$F601=Graphique!$A$2,$B601=Graphique!$A$1),MAX(Y$11:Y600)+1,"")</f>
        <v/>
      </c>
      <c r="Z601" s="21" t="str">
        <f>IF(AND($H601=Z$11,$F601=Graphique!$A$2,$B601=Graphique!$A$1),MAX(Z$11:Z600)+1,"")</f>
        <v/>
      </c>
      <c r="AA601" s="21" t="str">
        <f>IF(AND($H601=AA$11,$F601=Graphique!$A$2,$B601=Graphique!$A$1),MAX(AA$11:AA600)+1,"")</f>
        <v/>
      </c>
      <c r="AB601" s="21" t="str">
        <f>IF(AND($H601=AB$11,$F601=Graphique!$A$2,$B601=Graphique!$A$1),MAX(AB$11:AB600)+1,"")</f>
        <v/>
      </c>
      <c r="AC601" s="21" t="str">
        <f>IF(AND($H601=AC$11,$F601=Graphique!$A$2,$B601=Graphique!$A$1),MAX(AC$11:AC600)+1,"")</f>
        <v/>
      </c>
    </row>
    <row r="602" spans="1:29" ht="15.75" x14ac:dyDescent="0.25">
      <c r="A602" s="14">
        <v>36988</v>
      </c>
      <c r="B602" s="14" t="s">
        <v>178</v>
      </c>
      <c r="C602" s="14" t="s">
        <v>5</v>
      </c>
      <c r="D602" s="14" t="s">
        <v>179</v>
      </c>
      <c r="E602" s="14">
        <v>0.22</v>
      </c>
      <c r="F602" s="14" t="s">
        <v>84</v>
      </c>
      <c r="G602" s="14" t="s">
        <v>86</v>
      </c>
      <c r="H602" s="36" t="s">
        <v>17</v>
      </c>
      <c r="I602" s="37" t="s">
        <v>193</v>
      </c>
      <c r="J602" s="37">
        <v>0.75</v>
      </c>
      <c r="K602" s="41">
        <v>85</v>
      </c>
      <c r="L602" s="65">
        <v>4750</v>
      </c>
      <c r="M602" s="65"/>
      <c r="N602" s="65"/>
      <c r="O602" s="40">
        <v>4750</v>
      </c>
      <c r="P602" s="21" t="str">
        <f>IF(AND($H602=P$11,$F602=Graphique!$A$2,$B602=Graphique!$A$1),MAX(P$11:P601)+1,"")</f>
        <v/>
      </c>
      <c r="Q602" s="21" t="str">
        <f>IF(AND($H602=Q$11,$F602=Graphique!$A$2,$B602=Graphique!$A$1),MAX(Q$11:Q601)+1,"")</f>
        <v/>
      </c>
      <c r="R602" s="21" t="str">
        <f>IF(AND($H602=R$11,$F602=Graphique!$A$2,$B602=Graphique!$A$1),MAX(R$11:R601)+1,"")</f>
        <v/>
      </c>
      <c r="S602" s="21" t="str">
        <f>IF(AND($H602=S$11,$F602=Graphique!$A$2,$B602=Graphique!$A$1),MAX(S$11:S601)+1,"")</f>
        <v/>
      </c>
      <c r="T602" s="21" t="str">
        <f>IF(AND($H602=T$11,$F602=Graphique!$A$2,$B602=Graphique!$A$1),MAX(T$11:T601)+1,"")</f>
        <v/>
      </c>
      <c r="U602" s="21" t="str">
        <f>IF(AND($H602=U$11,$F602=Graphique!$A$2,$B602=Graphique!$A$1),MAX(U$11:U601)+1,"")</f>
        <v/>
      </c>
      <c r="V602" s="21" t="str">
        <f>IF(AND($H602=V$11,$F602=Graphique!$A$2,$B602=Graphique!$A$1),MAX(V$11:V601)+1,"")</f>
        <v/>
      </c>
      <c r="W602" s="21" t="str">
        <f>IF(AND($H602=W$11,$F602=Graphique!$A$2,$B602=Graphique!$A$1),MAX(W$11:W601)+1,"")</f>
        <v/>
      </c>
      <c r="X602" s="21" t="str">
        <f>IF(AND($H602=X$11,$F602=Graphique!$A$2,$B602=Graphique!$A$1),MAX(X$11:X601)+1,"")</f>
        <v/>
      </c>
      <c r="Y602" s="21" t="str">
        <f>IF(AND($H602=Y$11,$F602=Graphique!$A$2,$B602=Graphique!$A$1),MAX(Y$11:Y601)+1,"")</f>
        <v/>
      </c>
      <c r="Z602" s="21" t="str">
        <f>IF(AND($H602=Z$11,$F602=Graphique!$A$2,$B602=Graphique!$A$1),MAX(Z$11:Z601)+1,"")</f>
        <v/>
      </c>
      <c r="AA602" s="21" t="str">
        <f>IF(AND($H602=AA$11,$F602=Graphique!$A$2,$B602=Graphique!$A$1),MAX(AA$11:AA601)+1,"")</f>
        <v/>
      </c>
      <c r="AB602" s="21" t="str">
        <f>IF(AND($H602=AB$11,$F602=Graphique!$A$2,$B602=Graphique!$A$1),MAX(AB$11:AB601)+1,"")</f>
        <v/>
      </c>
      <c r="AC602" s="21" t="str">
        <f>IF(AND($H602=AC$11,$F602=Graphique!$A$2,$B602=Graphique!$A$1),MAX(AC$11:AC601)+1,"")</f>
        <v/>
      </c>
    </row>
    <row r="603" spans="1:29" ht="15.75" x14ac:dyDescent="0.25">
      <c r="A603" s="14">
        <v>36987</v>
      </c>
      <c r="B603" s="14" t="s">
        <v>178</v>
      </c>
      <c r="C603" s="14" t="s">
        <v>5</v>
      </c>
      <c r="D603" s="14" t="s">
        <v>179</v>
      </c>
      <c r="E603" s="14">
        <v>0.22</v>
      </c>
      <c r="F603" s="14" t="s">
        <v>84</v>
      </c>
      <c r="G603" s="14" t="s">
        <v>86</v>
      </c>
      <c r="H603" s="36" t="s">
        <v>17</v>
      </c>
      <c r="I603" s="37" t="s">
        <v>194</v>
      </c>
      <c r="J603" s="37">
        <v>0.5</v>
      </c>
      <c r="K603" s="41">
        <v>50</v>
      </c>
      <c r="L603" s="65">
        <v>3700</v>
      </c>
      <c r="M603" s="65"/>
      <c r="N603" s="65"/>
      <c r="O603" s="40">
        <v>3700</v>
      </c>
      <c r="P603" s="21" t="str">
        <f>IF(AND($H603=P$11,$F603=Graphique!$A$2,$B603=Graphique!$A$1),MAX(P$11:P602)+1,"")</f>
        <v/>
      </c>
      <c r="Q603" s="21" t="str">
        <f>IF(AND($H603=Q$11,$F603=Graphique!$A$2,$B603=Graphique!$A$1),MAX(Q$11:Q602)+1,"")</f>
        <v/>
      </c>
      <c r="R603" s="21" t="str">
        <f>IF(AND($H603=R$11,$F603=Graphique!$A$2,$B603=Graphique!$A$1),MAX(R$11:R602)+1,"")</f>
        <v/>
      </c>
      <c r="S603" s="21" t="str">
        <f>IF(AND($H603=S$11,$F603=Graphique!$A$2,$B603=Graphique!$A$1),MAX(S$11:S602)+1,"")</f>
        <v/>
      </c>
      <c r="T603" s="21" t="str">
        <f>IF(AND($H603=T$11,$F603=Graphique!$A$2,$B603=Graphique!$A$1),MAX(T$11:T602)+1,"")</f>
        <v/>
      </c>
      <c r="U603" s="21" t="str">
        <f>IF(AND($H603=U$11,$F603=Graphique!$A$2,$B603=Graphique!$A$1),MAX(U$11:U602)+1,"")</f>
        <v/>
      </c>
      <c r="V603" s="21" t="str">
        <f>IF(AND($H603=V$11,$F603=Graphique!$A$2,$B603=Graphique!$A$1),MAX(V$11:V602)+1,"")</f>
        <v/>
      </c>
      <c r="W603" s="21" t="str">
        <f>IF(AND($H603=W$11,$F603=Graphique!$A$2,$B603=Graphique!$A$1),MAX(W$11:W602)+1,"")</f>
        <v/>
      </c>
      <c r="X603" s="21" t="str">
        <f>IF(AND($H603=X$11,$F603=Graphique!$A$2,$B603=Graphique!$A$1),MAX(X$11:X602)+1,"")</f>
        <v/>
      </c>
      <c r="Y603" s="21" t="str">
        <f>IF(AND($H603=Y$11,$F603=Graphique!$A$2,$B603=Graphique!$A$1),MAX(Y$11:Y602)+1,"")</f>
        <v/>
      </c>
      <c r="Z603" s="21" t="str">
        <f>IF(AND($H603=Z$11,$F603=Graphique!$A$2,$B603=Graphique!$A$1),MAX(Z$11:Z602)+1,"")</f>
        <v/>
      </c>
      <c r="AA603" s="21" t="str">
        <f>IF(AND($H603=AA$11,$F603=Graphique!$A$2,$B603=Graphique!$A$1),MAX(AA$11:AA602)+1,"")</f>
        <v/>
      </c>
      <c r="AB603" s="21" t="str">
        <f>IF(AND($H603=AB$11,$F603=Graphique!$A$2,$B603=Graphique!$A$1),MAX(AB$11:AB602)+1,"")</f>
        <v/>
      </c>
      <c r="AC603" s="21" t="str">
        <f>IF(AND($H603=AC$11,$F603=Graphique!$A$2,$B603=Graphique!$A$1),MAX(AC$11:AC602)+1,"")</f>
        <v/>
      </c>
    </row>
    <row r="604" spans="1:29" ht="15.75" x14ac:dyDescent="0.25">
      <c r="A604" s="14">
        <v>36986</v>
      </c>
      <c r="B604" s="14" t="s">
        <v>178</v>
      </c>
      <c r="C604" s="14" t="s">
        <v>5</v>
      </c>
      <c r="D604" s="14" t="s">
        <v>179</v>
      </c>
      <c r="E604" s="14">
        <v>0.22</v>
      </c>
      <c r="F604" s="14" t="s">
        <v>84</v>
      </c>
      <c r="G604" s="14" t="s">
        <v>86</v>
      </c>
      <c r="H604" s="36" t="s">
        <v>17</v>
      </c>
      <c r="I604" s="37" t="s">
        <v>195</v>
      </c>
      <c r="J604" s="37">
        <v>0.5</v>
      </c>
      <c r="K604" s="41">
        <v>30</v>
      </c>
      <c r="L604" s="65">
        <v>2900</v>
      </c>
      <c r="M604" s="65"/>
      <c r="N604" s="65"/>
      <c r="O604" s="40">
        <v>2900</v>
      </c>
      <c r="P604" s="21" t="str">
        <f>IF(AND($H604=P$11,$F604=Graphique!$A$2,$B604=Graphique!$A$1),MAX(P$11:P603)+1,"")</f>
        <v/>
      </c>
      <c r="Q604" s="21" t="str">
        <f>IF(AND($H604=Q$11,$F604=Graphique!$A$2,$B604=Graphique!$A$1),MAX(Q$11:Q603)+1,"")</f>
        <v/>
      </c>
      <c r="R604" s="21" t="str">
        <f>IF(AND($H604=R$11,$F604=Graphique!$A$2,$B604=Graphique!$A$1),MAX(R$11:R603)+1,"")</f>
        <v/>
      </c>
      <c r="S604" s="21" t="str">
        <f>IF(AND($H604=S$11,$F604=Graphique!$A$2,$B604=Graphique!$A$1),MAX(S$11:S603)+1,"")</f>
        <v/>
      </c>
      <c r="T604" s="21" t="str">
        <f>IF(AND($H604=T$11,$F604=Graphique!$A$2,$B604=Graphique!$A$1),MAX(T$11:T603)+1,"")</f>
        <v/>
      </c>
      <c r="U604" s="21" t="str">
        <f>IF(AND($H604=U$11,$F604=Graphique!$A$2,$B604=Graphique!$A$1),MAX(U$11:U603)+1,"")</f>
        <v/>
      </c>
      <c r="V604" s="21" t="str">
        <f>IF(AND($H604=V$11,$F604=Graphique!$A$2,$B604=Graphique!$A$1),MAX(V$11:V603)+1,"")</f>
        <v/>
      </c>
      <c r="W604" s="21" t="str">
        <f>IF(AND($H604=W$11,$F604=Graphique!$A$2,$B604=Graphique!$A$1),MAX(W$11:W603)+1,"")</f>
        <v/>
      </c>
      <c r="X604" s="21" t="str">
        <f>IF(AND($H604=X$11,$F604=Graphique!$A$2,$B604=Graphique!$A$1),MAX(X$11:X603)+1,"")</f>
        <v/>
      </c>
      <c r="Y604" s="21" t="str">
        <f>IF(AND($H604=Y$11,$F604=Graphique!$A$2,$B604=Graphique!$A$1),MAX(Y$11:Y603)+1,"")</f>
        <v/>
      </c>
      <c r="Z604" s="21" t="str">
        <f>IF(AND($H604=Z$11,$F604=Graphique!$A$2,$B604=Graphique!$A$1),MAX(Z$11:Z603)+1,"")</f>
        <v/>
      </c>
      <c r="AA604" s="21" t="str">
        <f>IF(AND($H604=AA$11,$F604=Graphique!$A$2,$B604=Graphique!$A$1),MAX(AA$11:AA603)+1,"")</f>
        <v/>
      </c>
      <c r="AB604" s="21" t="str">
        <f>IF(AND($H604=AB$11,$F604=Graphique!$A$2,$B604=Graphique!$A$1),MAX(AB$11:AB603)+1,"")</f>
        <v/>
      </c>
      <c r="AC604" s="21" t="str">
        <f>IF(AND($H604=AC$11,$F604=Graphique!$A$2,$B604=Graphique!$A$1),MAX(AC$11:AC603)+1,"")</f>
        <v/>
      </c>
    </row>
    <row r="605" spans="1:29" ht="15.75" x14ac:dyDescent="0.25">
      <c r="A605" s="14">
        <v>20396</v>
      </c>
      <c r="B605" s="14" t="s">
        <v>178</v>
      </c>
      <c r="C605" s="14" t="s">
        <v>5</v>
      </c>
      <c r="D605" s="14" t="s">
        <v>179</v>
      </c>
      <c r="E605" s="14">
        <v>0.22</v>
      </c>
      <c r="F605" s="14" t="s">
        <v>84</v>
      </c>
      <c r="G605" s="14" t="s">
        <v>85</v>
      </c>
      <c r="H605" s="36" t="s">
        <v>17</v>
      </c>
      <c r="I605" s="37" t="s">
        <v>196</v>
      </c>
      <c r="J605" s="38">
        <v>1</v>
      </c>
      <c r="K605" s="41">
        <v>100</v>
      </c>
      <c r="L605" s="65">
        <v>4985</v>
      </c>
      <c r="M605" s="65"/>
      <c r="N605" s="65"/>
      <c r="O605" s="40">
        <v>4985</v>
      </c>
      <c r="P605" s="21" t="str">
        <f>IF(AND($H605=P$11,$F605=Graphique!$A$2,$B605=Graphique!$A$1),MAX(P$11:P604)+1,"")</f>
        <v/>
      </c>
      <c r="Q605" s="21" t="str">
        <f>IF(AND($H605=Q$11,$F605=Graphique!$A$2,$B605=Graphique!$A$1),MAX(Q$11:Q604)+1,"")</f>
        <v/>
      </c>
      <c r="R605" s="21" t="str">
        <f>IF(AND($H605=R$11,$F605=Graphique!$A$2,$B605=Graphique!$A$1),MAX(R$11:R604)+1,"")</f>
        <v/>
      </c>
      <c r="S605" s="21" t="str">
        <f>IF(AND($H605=S$11,$F605=Graphique!$A$2,$B605=Graphique!$A$1),MAX(S$11:S604)+1,"")</f>
        <v/>
      </c>
      <c r="T605" s="21" t="str">
        <f>IF(AND($H605=T$11,$F605=Graphique!$A$2,$B605=Graphique!$A$1),MAX(T$11:T604)+1,"")</f>
        <v/>
      </c>
      <c r="U605" s="21" t="str">
        <f>IF(AND($H605=U$11,$F605=Graphique!$A$2,$B605=Graphique!$A$1),MAX(U$11:U604)+1,"")</f>
        <v/>
      </c>
      <c r="V605" s="21" t="str">
        <f>IF(AND($H605=V$11,$F605=Graphique!$A$2,$B605=Graphique!$A$1),MAX(V$11:V604)+1,"")</f>
        <v/>
      </c>
      <c r="W605" s="21" t="str">
        <f>IF(AND($H605=W$11,$F605=Graphique!$A$2,$B605=Graphique!$A$1),MAX(W$11:W604)+1,"")</f>
        <v/>
      </c>
      <c r="X605" s="21" t="str">
        <f>IF(AND($H605=X$11,$F605=Graphique!$A$2,$B605=Graphique!$A$1),MAX(X$11:X604)+1,"")</f>
        <v/>
      </c>
      <c r="Y605" s="21" t="str">
        <f>IF(AND($H605=Y$11,$F605=Graphique!$A$2,$B605=Graphique!$A$1),MAX(Y$11:Y604)+1,"")</f>
        <v/>
      </c>
      <c r="Z605" s="21" t="str">
        <f>IF(AND($H605=Z$11,$F605=Graphique!$A$2,$B605=Graphique!$A$1),MAX(Z$11:Z604)+1,"")</f>
        <v/>
      </c>
      <c r="AA605" s="21" t="str">
        <f>IF(AND($H605=AA$11,$F605=Graphique!$A$2,$B605=Graphique!$A$1),MAX(AA$11:AA604)+1,"")</f>
        <v/>
      </c>
      <c r="AB605" s="21" t="str">
        <f>IF(AND($H605=AB$11,$F605=Graphique!$A$2,$B605=Graphique!$A$1),MAX(AB$11:AB604)+1,"")</f>
        <v/>
      </c>
      <c r="AC605" s="21" t="str">
        <f>IF(AND($H605=AC$11,$F605=Graphique!$A$2,$B605=Graphique!$A$1),MAX(AC$11:AC604)+1,"")</f>
        <v/>
      </c>
    </row>
    <row r="606" spans="1:29" ht="15.75" x14ac:dyDescent="0.25">
      <c r="A606" s="14">
        <v>20397</v>
      </c>
      <c r="B606" s="14" t="s">
        <v>178</v>
      </c>
      <c r="C606" s="14" t="s">
        <v>5</v>
      </c>
      <c r="D606" s="14" t="s">
        <v>179</v>
      </c>
      <c r="E606" s="14">
        <v>0.22</v>
      </c>
      <c r="F606" s="14" t="s">
        <v>84</v>
      </c>
      <c r="G606" s="14" t="s">
        <v>85</v>
      </c>
      <c r="H606" s="36" t="s">
        <v>17</v>
      </c>
      <c r="I606" s="37" t="s">
        <v>197</v>
      </c>
      <c r="J606" s="37">
        <v>0.5</v>
      </c>
      <c r="K606" s="41">
        <v>50</v>
      </c>
      <c r="L606" s="65">
        <v>3580</v>
      </c>
      <c r="M606" s="65"/>
      <c r="N606" s="65"/>
      <c r="O606" s="40">
        <v>3580</v>
      </c>
      <c r="P606" s="21" t="str">
        <f>IF(AND($H606=P$11,$F606=Graphique!$A$2,$B606=Graphique!$A$1),MAX(P$11:P605)+1,"")</f>
        <v/>
      </c>
      <c r="Q606" s="21" t="str">
        <f>IF(AND($H606=Q$11,$F606=Graphique!$A$2,$B606=Graphique!$A$1),MAX(Q$11:Q605)+1,"")</f>
        <v/>
      </c>
      <c r="R606" s="21" t="str">
        <f>IF(AND($H606=R$11,$F606=Graphique!$A$2,$B606=Graphique!$A$1),MAX(R$11:R605)+1,"")</f>
        <v/>
      </c>
      <c r="S606" s="21" t="str">
        <f>IF(AND($H606=S$11,$F606=Graphique!$A$2,$B606=Graphique!$A$1),MAX(S$11:S605)+1,"")</f>
        <v/>
      </c>
      <c r="T606" s="21" t="str">
        <f>IF(AND($H606=T$11,$F606=Graphique!$A$2,$B606=Graphique!$A$1),MAX(T$11:T605)+1,"")</f>
        <v/>
      </c>
      <c r="U606" s="21" t="str">
        <f>IF(AND($H606=U$11,$F606=Graphique!$A$2,$B606=Graphique!$A$1),MAX(U$11:U605)+1,"")</f>
        <v/>
      </c>
      <c r="V606" s="21" t="str">
        <f>IF(AND($H606=V$11,$F606=Graphique!$A$2,$B606=Graphique!$A$1),MAX(V$11:V605)+1,"")</f>
        <v/>
      </c>
      <c r="W606" s="21" t="str">
        <f>IF(AND($H606=W$11,$F606=Graphique!$A$2,$B606=Graphique!$A$1),MAX(W$11:W605)+1,"")</f>
        <v/>
      </c>
      <c r="X606" s="21" t="str">
        <f>IF(AND($H606=X$11,$F606=Graphique!$A$2,$B606=Graphique!$A$1),MAX(X$11:X605)+1,"")</f>
        <v/>
      </c>
      <c r="Y606" s="21" t="str">
        <f>IF(AND($H606=Y$11,$F606=Graphique!$A$2,$B606=Graphique!$A$1),MAX(Y$11:Y605)+1,"")</f>
        <v/>
      </c>
      <c r="Z606" s="21" t="str">
        <f>IF(AND($H606=Z$11,$F606=Graphique!$A$2,$B606=Graphique!$A$1),MAX(Z$11:Z605)+1,"")</f>
        <v/>
      </c>
      <c r="AA606" s="21" t="str">
        <f>IF(AND($H606=AA$11,$F606=Graphique!$A$2,$B606=Graphique!$A$1),MAX(AA$11:AA605)+1,"")</f>
        <v/>
      </c>
      <c r="AB606" s="21" t="str">
        <f>IF(AND($H606=AB$11,$F606=Graphique!$A$2,$B606=Graphique!$A$1),MAX(AB$11:AB605)+1,"")</f>
        <v/>
      </c>
      <c r="AC606" s="21" t="str">
        <f>IF(AND($H606=AC$11,$F606=Graphique!$A$2,$B606=Graphique!$A$1),MAX(AC$11:AC605)+1,"")</f>
        <v/>
      </c>
    </row>
    <row r="607" spans="1:29" ht="15.75" x14ac:dyDescent="0.25">
      <c r="A607" s="14">
        <v>38302</v>
      </c>
      <c r="B607" s="14" t="s">
        <v>178</v>
      </c>
      <c r="C607" s="14" t="s">
        <v>5</v>
      </c>
      <c r="D607" s="14" t="s">
        <v>179</v>
      </c>
      <c r="E607" s="14">
        <v>0.22</v>
      </c>
      <c r="F607" s="14" t="s">
        <v>83</v>
      </c>
      <c r="G607" s="14" t="s">
        <v>87</v>
      </c>
      <c r="H607" s="36" t="s">
        <v>17</v>
      </c>
      <c r="I607" s="37" t="s">
        <v>198</v>
      </c>
      <c r="J607" s="38">
        <v>1</v>
      </c>
      <c r="K607" s="41">
        <v>100</v>
      </c>
      <c r="L607" s="65"/>
      <c r="M607" s="65"/>
      <c r="N607" s="65"/>
      <c r="O607" s="40">
        <v>0</v>
      </c>
      <c r="P607" s="21" t="str">
        <f>IF(AND($H607=P$11,$F607=Graphique!$A$2,$B607=Graphique!$A$1),MAX(P$11:P606)+1,"")</f>
        <v/>
      </c>
      <c r="Q607" s="21" t="str">
        <f>IF(AND($H607=Q$11,$F607=Graphique!$A$2,$B607=Graphique!$A$1),MAX(Q$11:Q606)+1,"")</f>
        <v/>
      </c>
      <c r="R607" s="21" t="str">
        <f>IF(AND($H607=R$11,$F607=Graphique!$A$2,$B607=Graphique!$A$1),MAX(R$11:R606)+1,"")</f>
        <v/>
      </c>
      <c r="S607" s="21" t="str">
        <f>IF(AND($H607=S$11,$F607=Graphique!$A$2,$B607=Graphique!$A$1),MAX(S$11:S606)+1,"")</f>
        <v/>
      </c>
      <c r="T607" s="21" t="str">
        <f>IF(AND($H607=T$11,$F607=Graphique!$A$2,$B607=Graphique!$A$1),MAX(T$11:T606)+1,"")</f>
        <v/>
      </c>
      <c r="U607" s="21" t="str">
        <f>IF(AND($H607=U$11,$F607=Graphique!$A$2,$B607=Graphique!$A$1),MAX(U$11:U606)+1,"")</f>
        <v/>
      </c>
      <c r="V607" s="21" t="str">
        <f>IF(AND($H607=V$11,$F607=Graphique!$A$2,$B607=Graphique!$A$1),MAX(V$11:V606)+1,"")</f>
        <v/>
      </c>
      <c r="W607" s="21" t="str">
        <f>IF(AND($H607=W$11,$F607=Graphique!$A$2,$B607=Graphique!$A$1),MAX(W$11:W606)+1,"")</f>
        <v/>
      </c>
      <c r="X607" s="21" t="str">
        <f>IF(AND($H607=X$11,$F607=Graphique!$A$2,$B607=Graphique!$A$1),MAX(X$11:X606)+1,"")</f>
        <v/>
      </c>
      <c r="Y607" s="21" t="str">
        <f>IF(AND($H607=Y$11,$F607=Graphique!$A$2,$B607=Graphique!$A$1),MAX(Y$11:Y606)+1,"")</f>
        <v/>
      </c>
      <c r="Z607" s="21" t="str">
        <f>IF(AND($H607=Z$11,$F607=Graphique!$A$2,$B607=Graphique!$A$1),MAX(Z$11:Z606)+1,"")</f>
        <v/>
      </c>
      <c r="AA607" s="21" t="str">
        <f>IF(AND($H607=AA$11,$F607=Graphique!$A$2,$B607=Graphique!$A$1),MAX(AA$11:AA606)+1,"")</f>
        <v/>
      </c>
      <c r="AB607" s="21" t="str">
        <f>IF(AND($H607=AB$11,$F607=Graphique!$A$2,$B607=Graphique!$A$1),MAX(AB$11:AB606)+1,"")</f>
        <v/>
      </c>
      <c r="AC607" s="21" t="str">
        <f>IF(AND($H607=AC$11,$F607=Graphique!$A$2,$B607=Graphique!$A$1),MAX(AC$11:AC606)+1,"")</f>
        <v/>
      </c>
    </row>
    <row r="608" spans="1:29" ht="15.75" x14ac:dyDescent="0.25">
      <c r="A608" s="14">
        <v>37065</v>
      </c>
      <c r="B608" s="14" t="s">
        <v>178</v>
      </c>
      <c r="C608" s="14" t="s">
        <v>5</v>
      </c>
      <c r="D608" s="14" t="s">
        <v>179</v>
      </c>
      <c r="E608" s="14">
        <v>0.22</v>
      </c>
      <c r="F608" s="14" t="s">
        <v>83</v>
      </c>
      <c r="G608" s="14" t="s">
        <v>87</v>
      </c>
      <c r="H608" s="36" t="s">
        <v>17</v>
      </c>
      <c r="I608" s="37" t="s">
        <v>199</v>
      </c>
      <c r="J608" s="38">
        <v>1</v>
      </c>
      <c r="K608" s="41">
        <v>100</v>
      </c>
      <c r="L608" s="65">
        <v>3250</v>
      </c>
      <c r="M608" s="65"/>
      <c r="N608" s="65"/>
      <c r="O608" s="40">
        <v>3250</v>
      </c>
      <c r="P608" s="21" t="str">
        <f>IF(AND($H608=P$11,$F608=Graphique!$A$2,$B608=Graphique!$A$1),MAX(P$11:P607)+1,"")</f>
        <v/>
      </c>
      <c r="Q608" s="21" t="str">
        <f>IF(AND($H608=Q$11,$F608=Graphique!$A$2,$B608=Graphique!$A$1),MAX(Q$11:Q607)+1,"")</f>
        <v/>
      </c>
      <c r="R608" s="21" t="str">
        <f>IF(AND($H608=R$11,$F608=Graphique!$A$2,$B608=Graphique!$A$1),MAX(R$11:R607)+1,"")</f>
        <v/>
      </c>
      <c r="S608" s="21" t="str">
        <f>IF(AND($H608=S$11,$F608=Graphique!$A$2,$B608=Graphique!$A$1),MAX(S$11:S607)+1,"")</f>
        <v/>
      </c>
      <c r="T608" s="21" t="str">
        <f>IF(AND($H608=T$11,$F608=Graphique!$A$2,$B608=Graphique!$A$1),MAX(T$11:T607)+1,"")</f>
        <v/>
      </c>
      <c r="U608" s="21" t="str">
        <f>IF(AND($H608=U$11,$F608=Graphique!$A$2,$B608=Graphique!$A$1),MAX(U$11:U607)+1,"")</f>
        <v/>
      </c>
      <c r="V608" s="21" t="str">
        <f>IF(AND($H608=V$11,$F608=Graphique!$A$2,$B608=Graphique!$A$1),MAX(V$11:V607)+1,"")</f>
        <v/>
      </c>
      <c r="W608" s="21" t="str">
        <f>IF(AND($H608=W$11,$F608=Graphique!$A$2,$B608=Graphique!$A$1),MAX(W$11:W607)+1,"")</f>
        <v/>
      </c>
      <c r="X608" s="21" t="str">
        <f>IF(AND($H608=X$11,$F608=Graphique!$A$2,$B608=Graphique!$A$1),MAX(X$11:X607)+1,"")</f>
        <v/>
      </c>
      <c r="Y608" s="21" t="str">
        <f>IF(AND($H608=Y$11,$F608=Graphique!$A$2,$B608=Graphique!$A$1),MAX(Y$11:Y607)+1,"")</f>
        <v/>
      </c>
      <c r="Z608" s="21" t="str">
        <f>IF(AND($H608=Z$11,$F608=Graphique!$A$2,$B608=Graphique!$A$1),MAX(Z$11:Z607)+1,"")</f>
        <v/>
      </c>
      <c r="AA608" s="21" t="str">
        <f>IF(AND($H608=AA$11,$F608=Graphique!$A$2,$B608=Graphique!$A$1),MAX(AA$11:AA607)+1,"")</f>
        <v/>
      </c>
      <c r="AB608" s="21" t="str">
        <f>IF(AND($H608=AB$11,$F608=Graphique!$A$2,$B608=Graphique!$A$1),MAX(AB$11:AB607)+1,"")</f>
        <v/>
      </c>
      <c r="AC608" s="21" t="str">
        <f>IF(AND($H608=AC$11,$F608=Graphique!$A$2,$B608=Graphique!$A$1),MAX(AC$11:AC607)+1,"")</f>
        <v/>
      </c>
    </row>
    <row r="609" spans="1:29" ht="15.75" x14ac:dyDescent="0.25">
      <c r="A609" s="14" t="s">
        <v>63</v>
      </c>
      <c r="B609" s="14" t="s">
        <v>178</v>
      </c>
      <c r="C609" s="14" t="s">
        <v>5</v>
      </c>
      <c r="D609" s="14" t="s">
        <v>179</v>
      </c>
      <c r="E609" s="14">
        <v>0.22</v>
      </c>
      <c r="F609" s="14" t="s">
        <v>84</v>
      </c>
      <c r="G609" s="14" t="s">
        <v>85</v>
      </c>
      <c r="H609" s="36" t="s">
        <v>17</v>
      </c>
      <c r="I609" s="37" t="s">
        <v>200</v>
      </c>
      <c r="J609" s="38">
        <v>1</v>
      </c>
      <c r="K609" s="41">
        <v>100</v>
      </c>
      <c r="L609" s="65">
        <v>5300</v>
      </c>
      <c r="M609" s="65"/>
      <c r="N609" s="65"/>
      <c r="O609" s="40">
        <v>5300</v>
      </c>
      <c r="P609" s="21" t="str">
        <f>IF(AND($H609=P$11,$F609=Graphique!$A$2,$B609=Graphique!$A$1),MAX(P$11:P608)+1,"")</f>
        <v/>
      </c>
      <c r="Q609" s="21" t="str">
        <f>IF(AND($H609=Q$11,$F609=Graphique!$A$2,$B609=Graphique!$A$1),MAX(Q$11:Q608)+1,"")</f>
        <v/>
      </c>
      <c r="R609" s="21" t="str">
        <f>IF(AND($H609=R$11,$F609=Graphique!$A$2,$B609=Graphique!$A$1),MAX(R$11:R608)+1,"")</f>
        <v/>
      </c>
      <c r="S609" s="21" t="str">
        <f>IF(AND($H609=S$11,$F609=Graphique!$A$2,$B609=Graphique!$A$1),MAX(S$11:S608)+1,"")</f>
        <v/>
      </c>
      <c r="T609" s="21" t="str">
        <f>IF(AND($H609=T$11,$F609=Graphique!$A$2,$B609=Graphique!$A$1),MAX(T$11:T608)+1,"")</f>
        <v/>
      </c>
      <c r="U609" s="21" t="str">
        <f>IF(AND($H609=U$11,$F609=Graphique!$A$2,$B609=Graphique!$A$1),MAX(U$11:U608)+1,"")</f>
        <v/>
      </c>
      <c r="V609" s="21" t="str">
        <f>IF(AND($H609=V$11,$F609=Graphique!$A$2,$B609=Graphique!$A$1),MAX(V$11:V608)+1,"")</f>
        <v/>
      </c>
      <c r="W609" s="21" t="str">
        <f>IF(AND($H609=W$11,$F609=Graphique!$A$2,$B609=Graphique!$A$1),MAX(W$11:W608)+1,"")</f>
        <v/>
      </c>
      <c r="X609" s="21" t="str">
        <f>IF(AND($H609=X$11,$F609=Graphique!$A$2,$B609=Graphique!$A$1),MAX(X$11:X608)+1,"")</f>
        <v/>
      </c>
      <c r="Y609" s="21" t="str">
        <f>IF(AND($H609=Y$11,$F609=Graphique!$A$2,$B609=Graphique!$A$1),MAX(Y$11:Y608)+1,"")</f>
        <v/>
      </c>
      <c r="Z609" s="21" t="str">
        <f>IF(AND($H609=Z$11,$F609=Graphique!$A$2,$B609=Graphique!$A$1),MAX(Z$11:Z608)+1,"")</f>
        <v/>
      </c>
      <c r="AA609" s="21" t="str">
        <f>IF(AND($H609=AA$11,$F609=Graphique!$A$2,$B609=Graphique!$A$1),MAX(AA$11:AA608)+1,"")</f>
        <v/>
      </c>
      <c r="AB609" s="21" t="str">
        <f>IF(AND($H609=AB$11,$F609=Graphique!$A$2,$B609=Graphique!$A$1),MAX(AB$11:AB608)+1,"")</f>
        <v/>
      </c>
      <c r="AC609" s="21" t="str">
        <f>IF(AND($H609=AC$11,$F609=Graphique!$A$2,$B609=Graphique!$A$1),MAX(AC$11:AC608)+1,"")</f>
        <v/>
      </c>
    </row>
    <row r="610" spans="1:29" ht="15.75" x14ac:dyDescent="0.25">
      <c r="A610" s="14" t="s">
        <v>64</v>
      </c>
      <c r="B610" s="14" t="s">
        <v>178</v>
      </c>
      <c r="C610" s="14" t="s">
        <v>5</v>
      </c>
      <c r="D610" s="14" t="s">
        <v>179</v>
      </c>
      <c r="E610" s="14">
        <v>0.22</v>
      </c>
      <c r="F610" s="14" t="s">
        <v>84</v>
      </c>
      <c r="G610" s="14" t="s">
        <v>85</v>
      </c>
      <c r="H610" s="36" t="s">
        <v>17</v>
      </c>
      <c r="I610" s="37" t="s">
        <v>201</v>
      </c>
      <c r="J610" s="37">
        <v>0.5</v>
      </c>
      <c r="K610" s="41">
        <v>50</v>
      </c>
      <c r="L610" s="65">
        <v>3900</v>
      </c>
      <c r="M610" s="65"/>
      <c r="N610" s="65"/>
      <c r="O610" s="40">
        <v>3900</v>
      </c>
      <c r="P610" s="21" t="str">
        <f>IF(AND($H610=P$11,$F610=Graphique!$A$2,$B610=Graphique!$A$1),MAX(P$11:P609)+1,"")</f>
        <v/>
      </c>
      <c r="Q610" s="21" t="str">
        <f>IF(AND($H610=Q$11,$F610=Graphique!$A$2,$B610=Graphique!$A$1),MAX(Q$11:Q609)+1,"")</f>
        <v/>
      </c>
      <c r="R610" s="21" t="str">
        <f>IF(AND($H610=R$11,$F610=Graphique!$A$2,$B610=Graphique!$A$1),MAX(R$11:R609)+1,"")</f>
        <v/>
      </c>
      <c r="S610" s="21" t="str">
        <f>IF(AND($H610=S$11,$F610=Graphique!$A$2,$B610=Graphique!$A$1),MAX(S$11:S609)+1,"")</f>
        <v/>
      </c>
      <c r="T610" s="21" t="str">
        <f>IF(AND($H610=T$11,$F610=Graphique!$A$2,$B610=Graphique!$A$1),MAX(T$11:T609)+1,"")</f>
        <v/>
      </c>
      <c r="U610" s="21" t="str">
        <f>IF(AND($H610=U$11,$F610=Graphique!$A$2,$B610=Graphique!$A$1),MAX(U$11:U609)+1,"")</f>
        <v/>
      </c>
      <c r="V610" s="21" t="str">
        <f>IF(AND($H610=V$11,$F610=Graphique!$A$2,$B610=Graphique!$A$1),MAX(V$11:V609)+1,"")</f>
        <v/>
      </c>
      <c r="W610" s="21" t="str">
        <f>IF(AND($H610=W$11,$F610=Graphique!$A$2,$B610=Graphique!$A$1),MAX(W$11:W609)+1,"")</f>
        <v/>
      </c>
      <c r="X610" s="21" t="str">
        <f>IF(AND($H610=X$11,$F610=Graphique!$A$2,$B610=Graphique!$A$1),MAX(X$11:X609)+1,"")</f>
        <v/>
      </c>
      <c r="Y610" s="21" t="str">
        <f>IF(AND($H610=Y$11,$F610=Graphique!$A$2,$B610=Graphique!$A$1),MAX(Y$11:Y609)+1,"")</f>
        <v/>
      </c>
      <c r="Z610" s="21" t="str">
        <f>IF(AND($H610=Z$11,$F610=Graphique!$A$2,$B610=Graphique!$A$1),MAX(Z$11:Z609)+1,"")</f>
        <v/>
      </c>
      <c r="AA610" s="21" t="str">
        <f>IF(AND($H610=AA$11,$F610=Graphique!$A$2,$B610=Graphique!$A$1),MAX(AA$11:AA609)+1,"")</f>
        <v/>
      </c>
      <c r="AB610" s="21" t="str">
        <f>IF(AND($H610=AB$11,$F610=Graphique!$A$2,$B610=Graphique!$A$1),MAX(AB$11:AB609)+1,"")</f>
        <v/>
      </c>
      <c r="AC610" s="21" t="str">
        <f>IF(AND($H610=AC$11,$F610=Graphique!$A$2,$B610=Graphique!$A$1),MAX(AC$11:AC609)+1,"")</f>
        <v/>
      </c>
    </row>
    <row r="611" spans="1:29" ht="15.75" x14ac:dyDescent="0.25">
      <c r="A611" s="14">
        <v>26214</v>
      </c>
      <c r="B611" s="14" t="s">
        <v>178</v>
      </c>
      <c r="C611" s="14" t="s">
        <v>5</v>
      </c>
      <c r="D611" s="14" t="s">
        <v>179</v>
      </c>
      <c r="E611" s="14">
        <v>0.22</v>
      </c>
      <c r="F611" s="14" t="s">
        <v>83</v>
      </c>
      <c r="G611" s="14" t="s">
        <v>85</v>
      </c>
      <c r="H611" s="36" t="s">
        <v>17</v>
      </c>
      <c r="I611" s="37" t="s">
        <v>202</v>
      </c>
      <c r="J611" s="38">
        <v>1</v>
      </c>
      <c r="K611" s="41">
        <v>100</v>
      </c>
      <c r="L611" s="65">
        <v>5000</v>
      </c>
      <c r="M611" s="65"/>
      <c r="N611" s="65"/>
      <c r="O611" s="40">
        <v>5000</v>
      </c>
      <c r="P611" s="21" t="str">
        <f>IF(AND($H611=P$11,$F611=Graphique!$A$2,$B611=Graphique!$A$1),MAX(P$11:P610)+1,"")</f>
        <v/>
      </c>
      <c r="Q611" s="21" t="str">
        <f>IF(AND($H611=Q$11,$F611=Graphique!$A$2,$B611=Graphique!$A$1),MAX(Q$11:Q610)+1,"")</f>
        <v/>
      </c>
      <c r="R611" s="21" t="str">
        <f>IF(AND($H611=R$11,$F611=Graphique!$A$2,$B611=Graphique!$A$1),MAX(R$11:R610)+1,"")</f>
        <v/>
      </c>
      <c r="S611" s="21" t="str">
        <f>IF(AND($H611=S$11,$F611=Graphique!$A$2,$B611=Graphique!$A$1),MAX(S$11:S610)+1,"")</f>
        <v/>
      </c>
      <c r="T611" s="21" t="str">
        <f>IF(AND($H611=T$11,$F611=Graphique!$A$2,$B611=Graphique!$A$1),MAX(T$11:T610)+1,"")</f>
        <v/>
      </c>
      <c r="U611" s="21" t="str">
        <f>IF(AND($H611=U$11,$F611=Graphique!$A$2,$B611=Graphique!$A$1),MAX(U$11:U610)+1,"")</f>
        <v/>
      </c>
      <c r="V611" s="21" t="str">
        <f>IF(AND($H611=V$11,$F611=Graphique!$A$2,$B611=Graphique!$A$1),MAX(V$11:V610)+1,"")</f>
        <v/>
      </c>
      <c r="W611" s="21" t="str">
        <f>IF(AND($H611=W$11,$F611=Graphique!$A$2,$B611=Graphique!$A$1),MAX(W$11:W610)+1,"")</f>
        <v/>
      </c>
      <c r="X611" s="21" t="str">
        <f>IF(AND($H611=X$11,$F611=Graphique!$A$2,$B611=Graphique!$A$1),MAX(X$11:X610)+1,"")</f>
        <v/>
      </c>
      <c r="Y611" s="21" t="str">
        <f>IF(AND($H611=Y$11,$F611=Graphique!$A$2,$B611=Graphique!$A$1),MAX(Y$11:Y610)+1,"")</f>
        <v/>
      </c>
      <c r="Z611" s="21" t="str">
        <f>IF(AND($H611=Z$11,$F611=Graphique!$A$2,$B611=Graphique!$A$1),MAX(Z$11:Z610)+1,"")</f>
        <v/>
      </c>
      <c r="AA611" s="21" t="str">
        <f>IF(AND($H611=AA$11,$F611=Graphique!$A$2,$B611=Graphique!$A$1),MAX(AA$11:AA610)+1,"")</f>
        <v/>
      </c>
      <c r="AB611" s="21" t="str">
        <f>IF(AND($H611=AB$11,$F611=Graphique!$A$2,$B611=Graphique!$A$1),MAX(AB$11:AB610)+1,"")</f>
        <v/>
      </c>
      <c r="AC611" s="21" t="str">
        <f>IF(AND($H611=AC$11,$F611=Graphique!$A$2,$B611=Graphique!$A$1),MAX(AC$11:AC610)+1,"")</f>
        <v/>
      </c>
    </row>
    <row r="612" spans="1:29" ht="15.75" x14ac:dyDescent="0.25">
      <c r="A612" s="14">
        <v>28765</v>
      </c>
      <c r="B612" s="14" t="s">
        <v>178</v>
      </c>
      <c r="C612" s="14" t="s">
        <v>5</v>
      </c>
      <c r="D612" s="14" t="s">
        <v>179</v>
      </c>
      <c r="E612" s="14">
        <v>0.22</v>
      </c>
      <c r="F612" s="14" t="s">
        <v>83</v>
      </c>
      <c r="G612" s="14" t="s">
        <v>86</v>
      </c>
      <c r="H612" s="36" t="s">
        <v>17</v>
      </c>
      <c r="I612" s="37" t="s">
        <v>203</v>
      </c>
      <c r="J612" s="38">
        <v>1</v>
      </c>
      <c r="K612" s="41">
        <v>100</v>
      </c>
      <c r="L612" s="65"/>
      <c r="M612" s="65"/>
      <c r="N612" s="65"/>
      <c r="O612" s="40">
        <v>0</v>
      </c>
      <c r="P612" s="21" t="str">
        <f>IF(AND($H612=P$11,$F612=Graphique!$A$2,$B612=Graphique!$A$1),MAX(P$11:P611)+1,"")</f>
        <v/>
      </c>
      <c r="Q612" s="21" t="str">
        <f>IF(AND($H612=Q$11,$F612=Graphique!$A$2,$B612=Graphique!$A$1),MAX(Q$11:Q611)+1,"")</f>
        <v/>
      </c>
      <c r="R612" s="21" t="str">
        <f>IF(AND($H612=R$11,$F612=Graphique!$A$2,$B612=Graphique!$A$1),MAX(R$11:R611)+1,"")</f>
        <v/>
      </c>
      <c r="S612" s="21" t="str">
        <f>IF(AND($H612=S$11,$F612=Graphique!$A$2,$B612=Graphique!$A$1),MAX(S$11:S611)+1,"")</f>
        <v/>
      </c>
      <c r="T612" s="21" t="str">
        <f>IF(AND($H612=T$11,$F612=Graphique!$A$2,$B612=Graphique!$A$1),MAX(T$11:T611)+1,"")</f>
        <v/>
      </c>
      <c r="U612" s="21" t="str">
        <f>IF(AND($H612=U$11,$F612=Graphique!$A$2,$B612=Graphique!$A$1),MAX(U$11:U611)+1,"")</f>
        <v/>
      </c>
      <c r="V612" s="21" t="str">
        <f>IF(AND($H612=V$11,$F612=Graphique!$A$2,$B612=Graphique!$A$1),MAX(V$11:V611)+1,"")</f>
        <v/>
      </c>
      <c r="W612" s="21" t="str">
        <f>IF(AND($H612=W$11,$F612=Graphique!$A$2,$B612=Graphique!$A$1),MAX(W$11:W611)+1,"")</f>
        <v/>
      </c>
      <c r="X612" s="21" t="str">
        <f>IF(AND($H612=X$11,$F612=Graphique!$A$2,$B612=Graphique!$A$1),MAX(X$11:X611)+1,"")</f>
        <v/>
      </c>
      <c r="Y612" s="21" t="str">
        <f>IF(AND($H612=Y$11,$F612=Graphique!$A$2,$B612=Graphique!$A$1),MAX(Y$11:Y611)+1,"")</f>
        <v/>
      </c>
      <c r="Z612" s="21" t="str">
        <f>IF(AND($H612=Z$11,$F612=Graphique!$A$2,$B612=Graphique!$A$1),MAX(Z$11:Z611)+1,"")</f>
        <v/>
      </c>
      <c r="AA612" s="21" t="str">
        <f>IF(AND($H612=AA$11,$F612=Graphique!$A$2,$B612=Graphique!$A$1),MAX(AA$11:AA611)+1,"")</f>
        <v/>
      </c>
      <c r="AB612" s="21" t="str">
        <f>IF(AND($H612=AB$11,$F612=Graphique!$A$2,$B612=Graphique!$A$1),MAX(AB$11:AB611)+1,"")</f>
        <v/>
      </c>
      <c r="AC612" s="21" t="str">
        <f>IF(AND($H612=AC$11,$F612=Graphique!$A$2,$B612=Graphique!$A$1),MAX(AC$11:AC611)+1,"")</f>
        <v/>
      </c>
    </row>
    <row r="613" spans="1:29" ht="15.75" x14ac:dyDescent="0.25">
      <c r="A613" s="14"/>
      <c r="B613" s="14" t="s">
        <v>178</v>
      </c>
      <c r="C613" s="14" t="s">
        <v>5</v>
      </c>
      <c r="D613" s="14" t="s">
        <v>179</v>
      </c>
      <c r="E613" s="14">
        <v>0.22</v>
      </c>
      <c r="F613" s="14" t="s">
        <v>83</v>
      </c>
      <c r="G613" s="14" t="s">
        <v>86</v>
      </c>
      <c r="H613" s="49" t="s">
        <v>18</v>
      </c>
      <c r="I613" s="50" t="s">
        <v>19</v>
      </c>
      <c r="J613" s="55">
        <v>1</v>
      </c>
      <c r="K613" s="50">
        <v>100</v>
      </c>
      <c r="L613" s="53"/>
      <c r="M613" s="53"/>
      <c r="N613" s="53"/>
      <c r="O613" s="79">
        <v>0</v>
      </c>
      <c r="P613" s="21" t="str">
        <f>IF(AND($H613=P$11,$F613=Graphique!$A$2,$B613=Graphique!$A$1),MAX(P$11:P612)+1,"")</f>
        <v/>
      </c>
      <c r="Q613" s="21" t="str">
        <f>IF(AND($H613=Q$11,$F613=Graphique!$A$2,$B613=Graphique!$A$1),MAX(Q$11:Q612)+1,"")</f>
        <v/>
      </c>
      <c r="R613" s="21" t="str">
        <f>IF(AND($H613=R$11,$F613=Graphique!$A$2,$B613=Graphique!$A$1),MAX(R$11:R612)+1,"")</f>
        <v/>
      </c>
      <c r="S613" s="21" t="str">
        <f>IF(AND($H613=S$11,$F613=Graphique!$A$2,$B613=Graphique!$A$1),MAX(S$11:S612)+1,"")</f>
        <v/>
      </c>
      <c r="T613" s="21" t="str">
        <f>IF(AND($H613=T$11,$F613=Graphique!$A$2,$B613=Graphique!$A$1),MAX(T$11:T612)+1,"")</f>
        <v/>
      </c>
      <c r="U613" s="21" t="str">
        <f>IF(AND($H613=U$11,$F613=Graphique!$A$2,$B613=Graphique!$A$1),MAX(U$11:U612)+1,"")</f>
        <v/>
      </c>
      <c r="V613" s="21" t="str">
        <f>IF(AND($H613=V$11,$F613=Graphique!$A$2,$B613=Graphique!$A$1),MAX(V$11:V612)+1,"")</f>
        <v/>
      </c>
      <c r="W613" s="21" t="str">
        <f>IF(AND($H613=W$11,$F613=Graphique!$A$2,$B613=Graphique!$A$1),MAX(W$11:W612)+1,"")</f>
        <v/>
      </c>
      <c r="X613" s="21" t="str">
        <f>IF(AND($H613=X$11,$F613=Graphique!$A$2,$B613=Graphique!$A$1),MAX(X$11:X612)+1,"")</f>
        <v/>
      </c>
      <c r="Y613" s="21" t="str">
        <f>IF(AND($H613=Y$11,$F613=Graphique!$A$2,$B613=Graphique!$A$1),MAX(Y$11:Y612)+1,"")</f>
        <v/>
      </c>
      <c r="Z613" s="21" t="str">
        <f>IF(AND($H613=Z$11,$F613=Graphique!$A$2,$B613=Graphique!$A$1),MAX(Z$11:Z612)+1,"")</f>
        <v/>
      </c>
      <c r="AA613" s="21" t="str">
        <f>IF(AND($H613=AA$11,$F613=Graphique!$A$2,$B613=Graphique!$A$1),MAX(AA$11:AA612)+1,"")</f>
        <v/>
      </c>
      <c r="AB613" s="21" t="str">
        <f>IF(AND($H613=AB$11,$F613=Graphique!$A$2,$B613=Graphique!$A$1),MAX(AB$11:AB612)+1,"")</f>
        <v/>
      </c>
      <c r="AC613" s="21" t="str">
        <f>IF(AND($H613=AC$11,$F613=Graphique!$A$2,$B613=Graphique!$A$1),MAX(AC$11:AC612)+1,"")</f>
        <v/>
      </c>
    </row>
    <row r="614" spans="1:29" ht="15.75" x14ac:dyDescent="0.25">
      <c r="A614" s="14"/>
      <c r="B614" s="14" t="s">
        <v>178</v>
      </c>
      <c r="C614" s="14" t="s">
        <v>5</v>
      </c>
      <c r="D614" s="14" t="s">
        <v>179</v>
      </c>
      <c r="E614" s="14">
        <v>0.22</v>
      </c>
      <c r="F614" s="14" t="s">
        <v>83</v>
      </c>
      <c r="G614" s="14" t="s">
        <v>85</v>
      </c>
      <c r="H614" s="49" t="s">
        <v>18</v>
      </c>
      <c r="I614" s="50" t="s">
        <v>89</v>
      </c>
      <c r="J614" s="54">
        <v>0.5</v>
      </c>
      <c r="K614" s="50">
        <v>50</v>
      </c>
      <c r="L614" s="53">
        <v>3410</v>
      </c>
      <c r="M614" s="53"/>
      <c r="N614" s="53"/>
      <c r="O614" s="79">
        <v>3410</v>
      </c>
      <c r="P614" s="21" t="str">
        <f>IF(AND($H614=P$11,$F614=Graphique!$A$2,$B614=Graphique!$A$1),MAX(P$11:P613)+1,"")</f>
        <v/>
      </c>
      <c r="Q614" s="21" t="str">
        <f>IF(AND($H614=Q$11,$F614=Graphique!$A$2,$B614=Graphique!$A$1),MAX(Q$11:Q613)+1,"")</f>
        <v/>
      </c>
      <c r="R614" s="21" t="str">
        <f>IF(AND($H614=R$11,$F614=Graphique!$A$2,$B614=Graphique!$A$1),MAX(R$11:R613)+1,"")</f>
        <v/>
      </c>
      <c r="S614" s="21" t="str">
        <f>IF(AND($H614=S$11,$F614=Graphique!$A$2,$B614=Graphique!$A$1),MAX(S$11:S613)+1,"")</f>
        <v/>
      </c>
      <c r="T614" s="21" t="str">
        <f>IF(AND($H614=T$11,$F614=Graphique!$A$2,$B614=Graphique!$A$1),MAX(T$11:T613)+1,"")</f>
        <v/>
      </c>
      <c r="U614" s="21" t="str">
        <f>IF(AND($H614=U$11,$F614=Graphique!$A$2,$B614=Graphique!$A$1),MAX(U$11:U613)+1,"")</f>
        <v/>
      </c>
      <c r="V614" s="21" t="str">
        <f>IF(AND($H614=V$11,$F614=Graphique!$A$2,$B614=Graphique!$A$1),MAX(V$11:V613)+1,"")</f>
        <v/>
      </c>
      <c r="W614" s="21" t="str">
        <f>IF(AND($H614=W$11,$F614=Graphique!$A$2,$B614=Graphique!$A$1),MAX(W$11:W613)+1,"")</f>
        <v/>
      </c>
      <c r="X614" s="21" t="str">
        <f>IF(AND($H614=X$11,$F614=Graphique!$A$2,$B614=Graphique!$A$1),MAX(X$11:X613)+1,"")</f>
        <v/>
      </c>
      <c r="Y614" s="21" t="str">
        <f>IF(AND($H614=Y$11,$F614=Graphique!$A$2,$B614=Graphique!$A$1),MAX(Y$11:Y613)+1,"")</f>
        <v/>
      </c>
      <c r="Z614" s="21" t="str">
        <f>IF(AND($H614=Z$11,$F614=Graphique!$A$2,$B614=Graphique!$A$1),MAX(Z$11:Z613)+1,"")</f>
        <v/>
      </c>
      <c r="AA614" s="21" t="str">
        <f>IF(AND($H614=AA$11,$F614=Graphique!$A$2,$B614=Graphique!$A$1),MAX(AA$11:AA613)+1,"")</f>
        <v/>
      </c>
      <c r="AB614" s="21" t="str">
        <f>IF(AND($H614=AB$11,$F614=Graphique!$A$2,$B614=Graphique!$A$1),MAX(AB$11:AB613)+1,"")</f>
        <v/>
      </c>
      <c r="AC614" s="21" t="str">
        <f>IF(AND($H614=AC$11,$F614=Graphique!$A$2,$B614=Graphique!$A$1),MAX(AC$11:AC613)+1,"")</f>
        <v/>
      </c>
    </row>
    <row r="615" spans="1:29" ht="15.75" x14ac:dyDescent="0.25">
      <c r="A615" s="14"/>
      <c r="B615" s="14" t="s">
        <v>178</v>
      </c>
      <c r="C615" s="14" t="s">
        <v>5</v>
      </c>
      <c r="D615" s="14" t="s">
        <v>179</v>
      </c>
      <c r="E615" s="14">
        <v>0.22</v>
      </c>
      <c r="F615" s="14" t="s">
        <v>83</v>
      </c>
      <c r="G615" s="14" t="s">
        <v>85</v>
      </c>
      <c r="H615" s="49" t="s">
        <v>18</v>
      </c>
      <c r="I615" s="50" t="s">
        <v>20</v>
      </c>
      <c r="J615" s="55">
        <v>1</v>
      </c>
      <c r="K615" s="50">
        <v>100</v>
      </c>
      <c r="L615" s="53">
        <v>4550</v>
      </c>
      <c r="M615" s="53"/>
      <c r="N615" s="53"/>
      <c r="O615" s="79">
        <v>4550</v>
      </c>
      <c r="P615" s="21" t="str">
        <f>IF(AND($H615=P$11,$F615=Graphique!$A$2,$B615=Graphique!$A$1),MAX(P$11:P614)+1,"")</f>
        <v/>
      </c>
      <c r="Q615" s="21" t="str">
        <f>IF(AND($H615=Q$11,$F615=Graphique!$A$2,$B615=Graphique!$A$1),MAX(Q$11:Q614)+1,"")</f>
        <v/>
      </c>
      <c r="R615" s="21" t="str">
        <f>IF(AND($H615=R$11,$F615=Graphique!$A$2,$B615=Graphique!$A$1),MAX(R$11:R614)+1,"")</f>
        <v/>
      </c>
      <c r="S615" s="21" t="str">
        <f>IF(AND($H615=S$11,$F615=Graphique!$A$2,$B615=Graphique!$A$1),MAX(S$11:S614)+1,"")</f>
        <v/>
      </c>
      <c r="T615" s="21" t="str">
        <f>IF(AND($H615=T$11,$F615=Graphique!$A$2,$B615=Graphique!$A$1),MAX(T$11:T614)+1,"")</f>
        <v/>
      </c>
      <c r="U615" s="21" t="str">
        <f>IF(AND($H615=U$11,$F615=Graphique!$A$2,$B615=Graphique!$A$1),MAX(U$11:U614)+1,"")</f>
        <v/>
      </c>
      <c r="V615" s="21" t="str">
        <f>IF(AND($H615=V$11,$F615=Graphique!$A$2,$B615=Graphique!$A$1),MAX(V$11:V614)+1,"")</f>
        <v/>
      </c>
      <c r="W615" s="21" t="str">
        <f>IF(AND($H615=W$11,$F615=Graphique!$A$2,$B615=Graphique!$A$1),MAX(W$11:W614)+1,"")</f>
        <v/>
      </c>
      <c r="X615" s="21" t="str">
        <f>IF(AND($H615=X$11,$F615=Graphique!$A$2,$B615=Graphique!$A$1),MAX(X$11:X614)+1,"")</f>
        <v/>
      </c>
      <c r="Y615" s="21" t="str">
        <f>IF(AND($H615=Y$11,$F615=Graphique!$A$2,$B615=Graphique!$A$1),MAX(Y$11:Y614)+1,"")</f>
        <v/>
      </c>
      <c r="Z615" s="21" t="str">
        <f>IF(AND($H615=Z$11,$F615=Graphique!$A$2,$B615=Graphique!$A$1),MAX(Z$11:Z614)+1,"")</f>
        <v/>
      </c>
      <c r="AA615" s="21" t="str">
        <f>IF(AND($H615=AA$11,$F615=Graphique!$A$2,$B615=Graphique!$A$1),MAX(AA$11:AA614)+1,"")</f>
        <v/>
      </c>
      <c r="AB615" s="21" t="str">
        <f>IF(AND($H615=AB$11,$F615=Graphique!$A$2,$B615=Graphique!$A$1),MAX(AB$11:AB614)+1,"")</f>
        <v/>
      </c>
      <c r="AC615" s="21" t="str">
        <f>IF(AND($H615=AC$11,$F615=Graphique!$A$2,$B615=Graphique!$A$1),MAX(AC$11:AC614)+1,"")</f>
        <v/>
      </c>
    </row>
    <row r="616" spans="1:29" ht="15.75" x14ac:dyDescent="0.25">
      <c r="A616" s="14"/>
      <c r="B616" s="14" t="s">
        <v>178</v>
      </c>
      <c r="C616" s="14" t="s">
        <v>5</v>
      </c>
      <c r="D616" s="14" t="s">
        <v>179</v>
      </c>
      <c r="E616" s="14">
        <v>0.22</v>
      </c>
      <c r="F616" s="14" t="s">
        <v>84</v>
      </c>
      <c r="G616" s="14" t="s">
        <v>86</v>
      </c>
      <c r="H616" s="49" t="s">
        <v>18</v>
      </c>
      <c r="I616" s="50" t="s">
        <v>21</v>
      </c>
      <c r="J616" s="55">
        <v>1</v>
      </c>
      <c r="K616" s="50">
        <v>100</v>
      </c>
      <c r="L616" s="53">
        <v>5290</v>
      </c>
      <c r="M616" s="53"/>
      <c r="N616" s="53"/>
      <c r="O616" s="79">
        <v>5290</v>
      </c>
      <c r="P616" s="21" t="str">
        <f>IF(AND($H616=P$11,$F616=Graphique!$A$2,$B616=Graphique!$A$1),MAX(P$11:P615)+1,"")</f>
        <v/>
      </c>
      <c r="Q616" s="21" t="str">
        <f>IF(AND($H616=Q$11,$F616=Graphique!$A$2,$B616=Graphique!$A$1),MAX(Q$11:Q615)+1,"")</f>
        <v/>
      </c>
      <c r="R616" s="21" t="str">
        <f>IF(AND($H616=R$11,$F616=Graphique!$A$2,$B616=Graphique!$A$1),MAX(R$11:R615)+1,"")</f>
        <v/>
      </c>
      <c r="S616" s="21" t="str">
        <f>IF(AND($H616=S$11,$F616=Graphique!$A$2,$B616=Graphique!$A$1),MAX(S$11:S615)+1,"")</f>
        <v/>
      </c>
      <c r="T616" s="21" t="str">
        <f>IF(AND($H616=T$11,$F616=Graphique!$A$2,$B616=Graphique!$A$1),MAX(T$11:T615)+1,"")</f>
        <v/>
      </c>
      <c r="U616" s="21" t="str">
        <f>IF(AND($H616=U$11,$F616=Graphique!$A$2,$B616=Graphique!$A$1),MAX(U$11:U615)+1,"")</f>
        <v/>
      </c>
      <c r="V616" s="21" t="str">
        <f>IF(AND($H616=V$11,$F616=Graphique!$A$2,$B616=Graphique!$A$1),MAX(V$11:V615)+1,"")</f>
        <v/>
      </c>
      <c r="W616" s="21" t="str">
        <f>IF(AND($H616=W$11,$F616=Graphique!$A$2,$B616=Graphique!$A$1),MAX(W$11:W615)+1,"")</f>
        <v/>
      </c>
      <c r="X616" s="21" t="str">
        <f>IF(AND($H616=X$11,$F616=Graphique!$A$2,$B616=Graphique!$A$1),MAX(X$11:X615)+1,"")</f>
        <v/>
      </c>
      <c r="Y616" s="21" t="str">
        <f>IF(AND($H616=Y$11,$F616=Graphique!$A$2,$B616=Graphique!$A$1),MAX(Y$11:Y615)+1,"")</f>
        <v/>
      </c>
      <c r="Z616" s="21" t="str">
        <f>IF(AND($H616=Z$11,$F616=Graphique!$A$2,$B616=Graphique!$A$1),MAX(Z$11:Z615)+1,"")</f>
        <v/>
      </c>
      <c r="AA616" s="21" t="str">
        <f>IF(AND($H616=AA$11,$F616=Graphique!$A$2,$B616=Graphique!$A$1),MAX(AA$11:AA615)+1,"")</f>
        <v/>
      </c>
      <c r="AB616" s="21" t="str">
        <f>IF(AND($H616=AB$11,$F616=Graphique!$A$2,$B616=Graphique!$A$1),MAX(AB$11:AB615)+1,"")</f>
        <v/>
      </c>
      <c r="AC616" s="21" t="str">
        <f>IF(AND($H616=AC$11,$F616=Graphique!$A$2,$B616=Graphique!$A$1),MAX(AC$11:AC615)+1,"")</f>
        <v/>
      </c>
    </row>
    <row r="617" spans="1:29" ht="15.75" x14ac:dyDescent="0.25">
      <c r="A617" s="14"/>
      <c r="B617" s="14" t="s">
        <v>178</v>
      </c>
      <c r="C617" s="14" t="s">
        <v>5</v>
      </c>
      <c r="D617" s="14" t="s">
        <v>179</v>
      </c>
      <c r="E617" s="14">
        <v>0.22</v>
      </c>
      <c r="F617" s="14" t="s">
        <v>84</v>
      </c>
      <c r="G617" s="14" t="s">
        <v>86</v>
      </c>
      <c r="H617" s="49" t="s">
        <v>18</v>
      </c>
      <c r="I617" s="50" t="s">
        <v>79</v>
      </c>
      <c r="J617" s="54">
        <v>0.5</v>
      </c>
      <c r="K617" s="50">
        <v>50</v>
      </c>
      <c r="L617" s="53">
        <v>4000</v>
      </c>
      <c r="M617" s="53"/>
      <c r="N617" s="53"/>
      <c r="O617" s="79">
        <v>4000</v>
      </c>
      <c r="P617" s="21" t="str">
        <f>IF(AND($H617=P$11,$F617=Graphique!$A$2,$B617=Graphique!$A$1),MAX(P$11:P616)+1,"")</f>
        <v/>
      </c>
      <c r="Q617" s="21" t="str">
        <f>IF(AND($H617=Q$11,$F617=Graphique!$A$2,$B617=Graphique!$A$1),MAX(Q$11:Q616)+1,"")</f>
        <v/>
      </c>
      <c r="R617" s="21" t="str">
        <f>IF(AND($H617=R$11,$F617=Graphique!$A$2,$B617=Graphique!$A$1),MAX(R$11:R616)+1,"")</f>
        <v/>
      </c>
      <c r="S617" s="21" t="str">
        <f>IF(AND($H617=S$11,$F617=Graphique!$A$2,$B617=Graphique!$A$1),MAX(S$11:S616)+1,"")</f>
        <v/>
      </c>
      <c r="T617" s="21" t="str">
        <f>IF(AND($H617=T$11,$F617=Graphique!$A$2,$B617=Graphique!$A$1),MAX(T$11:T616)+1,"")</f>
        <v/>
      </c>
      <c r="U617" s="21" t="str">
        <f>IF(AND($H617=U$11,$F617=Graphique!$A$2,$B617=Graphique!$A$1),MAX(U$11:U616)+1,"")</f>
        <v/>
      </c>
      <c r="V617" s="21" t="str">
        <f>IF(AND($H617=V$11,$F617=Graphique!$A$2,$B617=Graphique!$A$1),MAX(V$11:V616)+1,"")</f>
        <v/>
      </c>
      <c r="W617" s="21" t="str">
        <f>IF(AND($H617=W$11,$F617=Graphique!$A$2,$B617=Graphique!$A$1),MAX(W$11:W616)+1,"")</f>
        <v/>
      </c>
      <c r="X617" s="21" t="str">
        <f>IF(AND($H617=X$11,$F617=Graphique!$A$2,$B617=Graphique!$A$1),MAX(X$11:X616)+1,"")</f>
        <v/>
      </c>
      <c r="Y617" s="21" t="str">
        <f>IF(AND($H617=Y$11,$F617=Graphique!$A$2,$B617=Graphique!$A$1),MAX(Y$11:Y616)+1,"")</f>
        <v/>
      </c>
      <c r="Z617" s="21" t="str">
        <f>IF(AND($H617=Z$11,$F617=Graphique!$A$2,$B617=Graphique!$A$1),MAX(Z$11:Z616)+1,"")</f>
        <v/>
      </c>
      <c r="AA617" s="21" t="str">
        <f>IF(AND($H617=AA$11,$F617=Graphique!$A$2,$B617=Graphique!$A$1),MAX(AA$11:AA616)+1,"")</f>
        <v/>
      </c>
      <c r="AB617" s="21" t="str">
        <f>IF(AND($H617=AB$11,$F617=Graphique!$A$2,$B617=Graphique!$A$1),MAX(AB$11:AB616)+1,"")</f>
        <v/>
      </c>
      <c r="AC617" s="21" t="str">
        <f>IF(AND($H617=AC$11,$F617=Graphique!$A$2,$B617=Graphique!$A$1),MAX(AC$11:AC616)+1,"")</f>
        <v/>
      </c>
    </row>
    <row r="618" spans="1:29" ht="15.75" x14ac:dyDescent="0.25">
      <c r="A618" s="14"/>
      <c r="B618" s="14" t="s">
        <v>178</v>
      </c>
      <c r="C618" s="14" t="s">
        <v>5</v>
      </c>
      <c r="D618" s="14" t="s">
        <v>179</v>
      </c>
      <c r="E618" s="14">
        <v>0.22</v>
      </c>
      <c r="F618" s="14" t="s">
        <v>84</v>
      </c>
      <c r="G618" s="14" t="s">
        <v>86</v>
      </c>
      <c r="H618" s="49" t="s">
        <v>18</v>
      </c>
      <c r="I618" s="50" t="s">
        <v>80</v>
      </c>
      <c r="J618" s="54">
        <v>0.5</v>
      </c>
      <c r="K618" s="50">
        <v>30</v>
      </c>
      <c r="L618" s="53">
        <v>2945</v>
      </c>
      <c r="M618" s="53"/>
      <c r="N618" s="53"/>
      <c r="O618" s="79">
        <v>2945</v>
      </c>
      <c r="P618" s="21" t="str">
        <f>IF(AND($H618=P$11,$F618=Graphique!$A$2,$B618=Graphique!$A$1),MAX(P$11:P617)+1,"")</f>
        <v/>
      </c>
      <c r="Q618" s="21" t="str">
        <f>IF(AND($H618=Q$11,$F618=Graphique!$A$2,$B618=Graphique!$A$1),MAX(Q$11:Q617)+1,"")</f>
        <v/>
      </c>
      <c r="R618" s="21" t="str">
        <f>IF(AND($H618=R$11,$F618=Graphique!$A$2,$B618=Graphique!$A$1),MAX(R$11:R617)+1,"")</f>
        <v/>
      </c>
      <c r="S618" s="21" t="str">
        <f>IF(AND($H618=S$11,$F618=Graphique!$A$2,$B618=Graphique!$A$1),MAX(S$11:S617)+1,"")</f>
        <v/>
      </c>
      <c r="T618" s="21" t="str">
        <f>IF(AND($H618=T$11,$F618=Graphique!$A$2,$B618=Graphique!$A$1),MAX(T$11:T617)+1,"")</f>
        <v/>
      </c>
      <c r="U618" s="21" t="str">
        <f>IF(AND($H618=U$11,$F618=Graphique!$A$2,$B618=Graphique!$A$1),MAX(U$11:U617)+1,"")</f>
        <v/>
      </c>
      <c r="V618" s="21" t="str">
        <f>IF(AND($H618=V$11,$F618=Graphique!$A$2,$B618=Graphique!$A$1),MAX(V$11:V617)+1,"")</f>
        <v/>
      </c>
      <c r="W618" s="21" t="str">
        <f>IF(AND($H618=W$11,$F618=Graphique!$A$2,$B618=Graphique!$A$1),MAX(W$11:W617)+1,"")</f>
        <v/>
      </c>
      <c r="X618" s="21" t="str">
        <f>IF(AND($H618=X$11,$F618=Graphique!$A$2,$B618=Graphique!$A$1),MAX(X$11:X617)+1,"")</f>
        <v/>
      </c>
      <c r="Y618" s="21" t="str">
        <f>IF(AND($H618=Y$11,$F618=Graphique!$A$2,$B618=Graphique!$A$1),MAX(Y$11:Y617)+1,"")</f>
        <v/>
      </c>
      <c r="Z618" s="21" t="str">
        <f>IF(AND($H618=Z$11,$F618=Graphique!$A$2,$B618=Graphique!$A$1),MAX(Z$11:Z617)+1,"")</f>
        <v/>
      </c>
      <c r="AA618" s="21" t="str">
        <f>IF(AND($H618=AA$11,$F618=Graphique!$A$2,$B618=Graphique!$A$1),MAX(AA$11:AA617)+1,"")</f>
        <v/>
      </c>
      <c r="AB618" s="21" t="str">
        <f>IF(AND($H618=AB$11,$F618=Graphique!$A$2,$B618=Graphique!$A$1),MAX(AB$11:AB617)+1,"")</f>
        <v/>
      </c>
      <c r="AC618" s="21" t="str">
        <f>IF(AND($H618=AC$11,$F618=Graphique!$A$2,$B618=Graphique!$A$1),MAX(AC$11:AC617)+1,"")</f>
        <v/>
      </c>
    </row>
    <row r="619" spans="1:29" ht="15.75" x14ac:dyDescent="0.25">
      <c r="A619" s="14"/>
      <c r="B619" s="14" t="s">
        <v>178</v>
      </c>
      <c r="C619" s="14" t="s">
        <v>5</v>
      </c>
      <c r="D619" s="14" t="s">
        <v>179</v>
      </c>
      <c r="E619" s="14">
        <v>0.22</v>
      </c>
      <c r="F619" s="14" t="s">
        <v>84</v>
      </c>
      <c r="G619" s="14" t="s">
        <v>85</v>
      </c>
      <c r="H619" s="49" t="s">
        <v>18</v>
      </c>
      <c r="I619" s="50" t="s">
        <v>22</v>
      </c>
      <c r="J619" s="55">
        <v>1</v>
      </c>
      <c r="K619" s="50">
        <v>100</v>
      </c>
      <c r="L619" s="53">
        <v>4550</v>
      </c>
      <c r="M619" s="53"/>
      <c r="N619" s="53"/>
      <c r="O619" s="79">
        <v>4550</v>
      </c>
      <c r="P619" s="21" t="str">
        <f>IF(AND($H619=P$11,$F619=Graphique!$A$2,$B619=Graphique!$A$1),MAX(P$11:P618)+1,"")</f>
        <v/>
      </c>
      <c r="Q619" s="21" t="str">
        <f>IF(AND($H619=Q$11,$F619=Graphique!$A$2,$B619=Graphique!$A$1),MAX(Q$11:Q618)+1,"")</f>
        <v/>
      </c>
      <c r="R619" s="21" t="str">
        <f>IF(AND($H619=R$11,$F619=Graphique!$A$2,$B619=Graphique!$A$1),MAX(R$11:R618)+1,"")</f>
        <v/>
      </c>
      <c r="S619" s="21" t="str">
        <f>IF(AND($H619=S$11,$F619=Graphique!$A$2,$B619=Graphique!$A$1),MAX(S$11:S618)+1,"")</f>
        <v/>
      </c>
      <c r="T619" s="21" t="str">
        <f>IF(AND($H619=T$11,$F619=Graphique!$A$2,$B619=Graphique!$A$1),MAX(T$11:T618)+1,"")</f>
        <v/>
      </c>
      <c r="U619" s="21" t="str">
        <f>IF(AND($H619=U$11,$F619=Graphique!$A$2,$B619=Graphique!$A$1),MAX(U$11:U618)+1,"")</f>
        <v/>
      </c>
      <c r="V619" s="21" t="str">
        <f>IF(AND($H619=V$11,$F619=Graphique!$A$2,$B619=Graphique!$A$1),MAX(V$11:V618)+1,"")</f>
        <v/>
      </c>
      <c r="W619" s="21" t="str">
        <f>IF(AND($H619=W$11,$F619=Graphique!$A$2,$B619=Graphique!$A$1),MAX(W$11:W618)+1,"")</f>
        <v/>
      </c>
      <c r="X619" s="21" t="str">
        <f>IF(AND($H619=X$11,$F619=Graphique!$A$2,$B619=Graphique!$A$1),MAX(X$11:X618)+1,"")</f>
        <v/>
      </c>
      <c r="Y619" s="21" t="str">
        <f>IF(AND($H619=Y$11,$F619=Graphique!$A$2,$B619=Graphique!$A$1),MAX(Y$11:Y618)+1,"")</f>
        <v/>
      </c>
      <c r="Z619" s="21" t="str">
        <f>IF(AND($H619=Z$11,$F619=Graphique!$A$2,$B619=Graphique!$A$1),MAX(Z$11:Z618)+1,"")</f>
        <v/>
      </c>
      <c r="AA619" s="21" t="str">
        <f>IF(AND($H619=AA$11,$F619=Graphique!$A$2,$B619=Graphique!$A$1),MAX(AA$11:AA618)+1,"")</f>
        <v/>
      </c>
      <c r="AB619" s="21" t="str">
        <f>IF(AND($H619=AB$11,$F619=Graphique!$A$2,$B619=Graphique!$A$1),MAX(AB$11:AB618)+1,"")</f>
        <v/>
      </c>
      <c r="AC619" s="21" t="str">
        <f>IF(AND($H619=AC$11,$F619=Graphique!$A$2,$B619=Graphique!$A$1),MAX(AC$11:AC618)+1,"")</f>
        <v/>
      </c>
    </row>
    <row r="620" spans="1:29" ht="15.75" x14ac:dyDescent="0.25">
      <c r="A620" s="14"/>
      <c r="B620" s="14" t="s">
        <v>178</v>
      </c>
      <c r="C620" s="14" t="s">
        <v>5</v>
      </c>
      <c r="D620" s="14" t="s">
        <v>179</v>
      </c>
      <c r="E620" s="14">
        <v>0.22</v>
      </c>
      <c r="F620" s="14" t="s">
        <v>83</v>
      </c>
      <c r="G620" s="14" t="s">
        <v>85</v>
      </c>
      <c r="H620" s="56" t="s">
        <v>23</v>
      </c>
      <c r="I620" s="57" t="s">
        <v>24</v>
      </c>
      <c r="J620" s="58">
        <v>1</v>
      </c>
      <c r="K620" s="57">
        <v>100</v>
      </c>
      <c r="L620" s="59">
        <v>3890</v>
      </c>
      <c r="M620" s="59"/>
      <c r="N620" s="59"/>
      <c r="O620" s="88">
        <v>3890</v>
      </c>
      <c r="P620" s="21" t="str">
        <f>IF(AND($H620=P$11,$F620=Graphique!$A$2,$B620=Graphique!$A$1),MAX(P$11:P619)+1,"")</f>
        <v/>
      </c>
      <c r="Q620" s="21" t="str">
        <f>IF(AND($H620=Q$11,$F620=Graphique!$A$2,$B620=Graphique!$A$1),MAX(Q$11:Q619)+1,"")</f>
        <v/>
      </c>
      <c r="R620" s="21" t="str">
        <f>IF(AND($H620=R$11,$F620=Graphique!$A$2,$B620=Graphique!$A$1),MAX(R$11:R619)+1,"")</f>
        <v/>
      </c>
      <c r="S620" s="21" t="str">
        <f>IF(AND($H620=S$11,$F620=Graphique!$A$2,$B620=Graphique!$A$1),MAX(S$11:S619)+1,"")</f>
        <v/>
      </c>
      <c r="T620" s="21" t="str">
        <f>IF(AND($H620=T$11,$F620=Graphique!$A$2,$B620=Graphique!$A$1),MAX(T$11:T619)+1,"")</f>
        <v/>
      </c>
      <c r="U620" s="21" t="str">
        <f>IF(AND($H620=U$11,$F620=Graphique!$A$2,$B620=Graphique!$A$1),MAX(U$11:U619)+1,"")</f>
        <v/>
      </c>
      <c r="V620" s="21" t="str">
        <f>IF(AND($H620=V$11,$F620=Graphique!$A$2,$B620=Graphique!$A$1),MAX(V$11:V619)+1,"")</f>
        <v/>
      </c>
      <c r="W620" s="21" t="str">
        <f>IF(AND($H620=W$11,$F620=Graphique!$A$2,$B620=Graphique!$A$1),MAX(W$11:W619)+1,"")</f>
        <v/>
      </c>
      <c r="X620" s="21" t="str">
        <f>IF(AND($H620=X$11,$F620=Graphique!$A$2,$B620=Graphique!$A$1),MAX(X$11:X619)+1,"")</f>
        <v/>
      </c>
      <c r="Y620" s="21" t="str">
        <f>IF(AND($H620=Y$11,$F620=Graphique!$A$2,$B620=Graphique!$A$1),MAX(Y$11:Y619)+1,"")</f>
        <v/>
      </c>
      <c r="Z620" s="21" t="str">
        <f>IF(AND($H620=Z$11,$F620=Graphique!$A$2,$B620=Graphique!$A$1),MAX(Z$11:Z619)+1,"")</f>
        <v/>
      </c>
      <c r="AA620" s="21" t="str">
        <f>IF(AND($H620=AA$11,$F620=Graphique!$A$2,$B620=Graphique!$A$1),MAX(AA$11:AA619)+1,"")</f>
        <v/>
      </c>
      <c r="AB620" s="21" t="str">
        <f>IF(AND($H620=AB$11,$F620=Graphique!$A$2,$B620=Graphique!$A$1),MAX(AB$11:AB619)+1,"")</f>
        <v/>
      </c>
      <c r="AC620" s="21" t="str">
        <f>IF(AND($H620=AC$11,$F620=Graphique!$A$2,$B620=Graphique!$A$1),MAX(AC$11:AC619)+1,"")</f>
        <v/>
      </c>
    </row>
    <row r="621" spans="1:29" ht="15.75" x14ac:dyDescent="0.25">
      <c r="A621" s="14"/>
      <c r="B621" s="14" t="s">
        <v>178</v>
      </c>
      <c r="C621" s="14" t="s">
        <v>5</v>
      </c>
      <c r="D621" s="14" t="s">
        <v>179</v>
      </c>
      <c r="E621" s="14">
        <v>0.22</v>
      </c>
      <c r="F621" s="14" t="s">
        <v>84</v>
      </c>
      <c r="G621" s="14" t="s">
        <v>86</v>
      </c>
      <c r="H621" s="56" t="s">
        <v>23</v>
      </c>
      <c r="I621" s="57" t="s">
        <v>25</v>
      </c>
      <c r="J621" s="60">
        <v>1.5</v>
      </c>
      <c r="K621" s="57">
        <v>150</v>
      </c>
      <c r="L621" s="59"/>
      <c r="M621" s="59"/>
      <c r="N621" s="59"/>
      <c r="O621" s="88">
        <v>0</v>
      </c>
      <c r="P621" s="21" t="str">
        <f>IF(AND($H621=P$11,$F621=Graphique!$A$2,$B621=Graphique!$A$1),MAX(P$11:P620)+1,"")</f>
        <v/>
      </c>
      <c r="Q621" s="21" t="str">
        <f>IF(AND($H621=Q$11,$F621=Graphique!$A$2,$B621=Graphique!$A$1),MAX(Q$11:Q620)+1,"")</f>
        <v/>
      </c>
      <c r="R621" s="21" t="str">
        <f>IF(AND($H621=R$11,$F621=Graphique!$A$2,$B621=Graphique!$A$1),MAX(R$11:R620)+1,"")</f>
        <v/>
      </c>
      <c r="S621" s="21" t="str">
        <f>IF(AND($H621=S$11,$F621=Graphique!$A$2,$B621=Graphique!$A$1),MAX(S$11:S620)+1,"")</f>
        <v/>
      </c>
      <c r="T621" s="21" t="str">
        <f>IF(AND($H621=T$11,$F621=Graphique!$A$2,$B621=Graphique!$A$1),MAX(T$11:T620)+1,"")</f>
        <v/>
      </c>
      <c r="U621" s="21" t="str">
        <f>IF(AND($H621=U$11,$F621=Graphique!$A$2,$B621=Graphique!$A$1),MAX(U$11:U620)+1,"")</f>
        <v/>
      </c>
      <c r="V621" s="21" t="str">
        <f>IF(AND($H621=V$11,$F621=Graphique!$A$2,$B621=Graphique!$A$1),MAX(V$11:V620)+1,"")</f>
        <v/>
      </c>
      <c r="W621" s="21" t="str">
        <f>IF(AND($H621=W$11,$F621=Graphique!$A$2,$B621=Graphique!$A$1),MAX(W$11:W620)+1,"")</f>
        <v/>
      </c>
      <c r="X621" s="21" t="str">
        <f>IF(AND($H621=X$11,$F621=Graphique!$A$2,$B621=Graphique!$A$1),MAX(X$11:X620)+1,"")</f>
        <v/>
      </c>
      <c r="Y621" s="21" t="str">
        <f>IF(AND($H621=Y$11,$F621=Graphique!$A$2,$B621=Graphique!$A$1),MAX(Y$11:Y620)+1,"")</f>
        <v/>
      </c>
      <c r="Z621" s="21" t="str">
        <f>IF(AND($H621=Z$11,$F621=Graphique!$A$2,$B621=Graphique!$A$1),MAX(Z$11:Z620)+1,"")</f>
        <v/>
      </c>
      <c r="AA621" s="21" t="str">
        <f>IF(AND($H621=AA$11,$F621=Graphique!$A$2,$B621=Graphique!$A$1),MAX(AA$11:AA620)+1,"")</f>
        <v/>
      </c>
      <c r="AB621" s="21" t="str">
        <f>IF(AND($H621=AB$11,$F621=Graphique!$A$2,$B621=Graphique!$A$1),MAX(AB$11:AB620)+1,"")</f>
        <v/>
      </c>
      <c r="AC621" s="21" t="str">
        <f>IF(AND($H621=AC$11,$F621=Graphique!$A$2,$B621=Graphique!$A$1),MAX(AC$11:AC620)+1,"")</f>
        <v/>
      </c>
    </row>
    <row r="622" spans="1:29" ht="15.75" x14ac:dyDescent="0.25">
      <c r="A622" s="14"/>
      <c r="B622" s="14" t="s">
        <v>178</v>
      </c>
      <c r="C622" s="14" t="s">
        <v>5</v>
      </c>
      <c r="D622" s="14" t="s">
        <v>179</v>
      </c>
      <c r="E622" s="14">
        <v>0.22</v>
      </c>
      <c r="F622" s="14" t="s">
        <v>84</v>
      </c>
      <c r="G622" s="14" t="s">
        <v>86</v>
      </c>
      <c r="H622" s="56" t="s">
        <v>23</v>
      </c>
      <c r="I622" s="57" t="s">
        <v>26</v>
      </c>
      <c r="J622" s="58">
        <v>1</v>
      </c>
      <c r="K622" s="57">
        <v>100</v>
      </c>
      <c r="L622" s="59">
        <v>6540</v>
      </c>
      <c r="M622" s="59"/>
      <c r="N622" s="59"/>
      <c r="O622" s="88">
        <v>6540</v>
      </c>
      <c r="P622" s="21" t="str">
        <f>IF(AND($H622=P$11,$F622=Graphique!$A$2,$B622=Graphique!$A$1),MAX(P$11:P621)+1,"")</f>
        <v/>
      </c>
      <c r="Q622" s="21" t="str">
        <f>IF(AND($H622=Q$11,$F622=Graphique!$A$2,$B622=Graphique!$A$1),MAX(Q$11:Q621)+1,"")</f>
        <v/>
      </c>
      <c r="R622" s="21" t="str">
        <f>IF(AND($H622=R$11,$F622=Graphique!$A$2,$B622=Graphique!$A$1),MAX(R$11:R621)+1,"")</f>
        <v/>
      </c>
      <c r="S622" s="21" t="str">
        <f>IF(AND($H622=S$11,$F622=Graphique!$A$2,$B622=Graphique!$A$1),MAX(S$11:S621)+1,"")</f>
        <v/>
      </c>
      <c r="T622" s="21" t="str">
        <f>IF(AND($H622=T$11,$F622=Graphique!$A$2,$B622=Graphique!$A$1),MAX(T$11:T621)+1,"")</f>
        <v/>
      </c>
      <c r="U622" s="21" t="str">
        <f>IF(AND($H622=U$11,$F622=Graphique!$A$2,$B622=Graphique!$A$1),MAX(U$11:U621)+1,"")</f>
        <v/>
      </c>
      <c r="V622" s="21" t="str">
        <f>IF(AND($H622=V$11,$F622=Graphique!$A$2,$B622=Graphique!$A$1),MAX(V$11:V621)+1,"")</f>
        <v/>
      </c>
      <c r="W622" s="21" t="str">
        <f>IF(AND($H622=W$11,$F622=Graphique!$A$2,$B622=Graphique!$A$1),MAX(W$11:W621)+1,"")</f>
        <v/>
      </c>
      <c r="X622" s="21" t="str">
        <f>IF(AND($H622=X$11,$F622=Graphique!$A$2,$B622=Graphique!$A$1),MAX(X$11:X621)+1,"")</f>
        <v/>
      </c>
      <c r="Y622" s="21" t="str">
        <f>IF(AND($H622=Y$11,$F622=Graphique!$A$2,$B622=Graphique!$A$1),MAX(Y$11:Y621)+1,"")</f>
        <v/>
      </c>
      <c r="Z622" s="21" t="str">
        <f>IF(AND($H622=Z$11,$F622=Graphique!$A$2,$B622=Graphique!$A$1),MAX(Z$11:Z621)+1,"")</f>
        <v/>
      </c>
      <c r="AA622" s="21" t="str">
        <f>IF(AND($H622=AA$11,$F622=Graphique!$A$2,$B622=Graphique!$A$1),MAX(AA$11:AA621)+1,"")</f>
        <v/>
      </c>
      <c r="AB622" s="21" t="str">
        <f>IF(AND($H622=AB$11,$F622=Graphique!$A$2,$B622=Graphique!$A$1),MAX(AB$11:AB621)+1,"")</f>
        <v/>
      </c>
      <c r="AC622" s="21" t="str">
        <f>IF(AND($H622=AC$11,$F622=Graphique!$A$2,$B622=Graphique!$A$1),MAX(AC$11:AC621)+1,"")</f>
        <v/>
      </c>
    </row>
    <row r="623" spans="1:29" ht="15.75" x14ac:dyDescent="0.25">
      <c r="A623" s="14"/>
      <c r="B623" s="14" t="s">
        <v>178</v>
      </c>
      <c r="C623" s="14" t="s">
        <v>5</v>
      </c>
      <c r="D623" s="14" t="s">
        <v>179</v>
      </c>
      <c r="E623" s="14">
        <v>0.22</v>
      </c>
      <c r="F623" s="14" t="s">
        <v>83</v>
      </c>
      <c r="G623" s="14" t="s">
        <v>85</v>
      </c>
      <c r="H623" s="56" t="s">
        <v>23</v>
      </c>
      <c r="I623" s="57" t="s">
        <v>27</v>
      </c>
      <c r="J623" s="58">
        <v>1</v>
      </c>
      <c r="K623" s="57">
        <v>100</v>
      </c>
      <c r="L623" s="59">
        <v>3930</v>
      </c>
      <c r="M623" s="59"/>
      <c r="N623" s="59"/>
      <c r="O623" s="88">
        <v>3930</v>
      </c>
      <c r="P623" s="21" t="str">
        <f>IF(AND($H623=P$11,$F623=Graphique!$A$2,$B623=Graphique!$A$1),MAX(P$11:P622)+1,"")</f>
        <v/>
      </c>
      <c r="Q623" s="21" t="str">
        <f>IF(AND($H623=Q$11,$F623=Graphique!$A$2,$B623=Graphique!$A$1),MAX(Q$11:Q622)+1,"")</f>
        <v/>
      </c>
      <c r="R623" s="21" t="str">
        <f>IF(AND($H623=R$11,$F623=Graphique!$A$2,$B623=Graphique!$A$1),MAX(R$11:R622)+1,"")</f>
        <v/>
      </c>
      <c r="S623" s="21" t="str">
        <f>IF(AND($H623=S$11,$F623=Graphique!$A$2,$B623=Graphique!$A$1),MAX(S$11:S622)+1,"")</f>
        <v/>
      </c>
      <c r="T623" s="21" t="str">
        <f>IF(AND($H623=T$11,$F623=Graphique!$A$2,$B623=Graphique!$A$1),MAX(T$11:T622)+1,"")</f>
        <v/>
      </c>
      <c r="U623" s="21" t="str">
        <f>IF(AND($H623=U$11,$F623=Graphique!$A$2,$B623=Graphique!$A$1),MAX(U$11:U622)+1,"")</f>
        <v/>
      </c>
      <c r="V623" s="21" t="str">
        <f>IF(AND($H623=V$11,$F623=Graphique!$A$2,$B623=Graphique!$A$1),MAX(V$11:V622)+1,"")</f>
        <v/>
      </c>
      <c r="W623" s="21" t="str">
        <f>IF(AND($H623=W$11,$F623=Graphique!$A$2,$B623=Graphique!$A$1),MAX(W$11:W622)+1,"")</f>
        <v/>
      </c>
      <c r="X623" s="21" t="str">
        <f>IF(AND($H623=X$11,$F623=Graphique!$A$2,$B623=Graphique!$A$1),MAX(X$11:X622)+1,"")</f>
        <v/>
      </c>
      <c r="Y623" s="21" t="str">
        <f>IF(AND($H623=Y$11,$F623=Graphique!$A$2,$B623=Graphique!$A$1),MAX(Y$11:Y622)+1,"")</f>
        <v/>
      </c>
      <c r="Z623" s="21" t="str">
        <f>IF(AND($H623=Z$11,$F623=Graphique!$A$2,$B623=Graphique!$A$1),MAX(Z$11:Z622)+1,"")</f>
        <v/>
      </c>
      <c r="AA623" s="21" t="str">
        <f>IF(AND($H623=AA$11,$F623=Graphique!$A$2,$B623=Graphique!$A$1),MAX(AA$11:AA622)+1,"")</f>
        <v/>
      </c>
      <c r="AB623" s="21" t="str">
        <f>IF(AND($H623=AB$11,$F623=Graphique!$A$2,$B623=Graphique!$A$1),MAX(AB$11:AB622)+1,"")</f>
        <v/>
      </c>
      <c r="AC623" s="21" t="str">
        <f>IF(AND($H623=AC$11,$F623=Graphique!$A$2,$B623=Graphique!$A$1),MAX(AC$11:AC622)+1,"")</f>
        <v/>
      </c>
    </row>
    <row r="624" spans="1:29" ht="15.75" x14ac:dyDescent="0.25">
      <c r="A624" s="14"/>
      <c r="B624" s="14" t="s">
        <v>178</v>
      </c>
      <c r="C624" s="14" t="s">
        <v>5</v>
      </c>
      <c r="D624" s="14" t="s">
        <v>179</v>
      </c>
      <c r="E624" s="14">
        <v>0.22</v>
      </c>
      <c r="F624" s="14" t="s">
        <v>84</v>
      </c>
      <c r="G624" s="14" t="s">
        <v>86</v>
      </c>
      <c r="H624" s="56" t="s">
        <v>23</v>
      </c>
      <c r="I624" s="57" t="s">
        <v>28</v>
      </c>
      <c r="J624" s="61">
        <v>0.75</v>
      </c>
      <c r="K624" s="57">
        <v>65</v>
      </c>
      <c r="L624" s="59">
        <v>4200</v>
      </c>
      <c r="M624" s="59"/>
      <c r="N624" s="59"/>
      <c r="O624" s="88">
        <v>4200</v>
      </c>
      <c r="P624" s="21" t="str">
        <f>IF(AND($H624=P$11,$F624=Graphique!$A$2,$B624=Graphique!$A$1),MAX(P$11:P623)+1,"")</f>
        <v/>
      </c>
      <c r="Q624" s="21" t="str">
        <f>IF(AND($H624=Q$11,$F624=Graphique!$A$2,$B624=Graphique!$A$1),MAX(Q$11:Q623)+1,"")</f>
        <v/>
      </c>
      <c r="R624" s="21" t="str">
        <f>IF(AND($H624=R$11,$F624=Graphique!$A$2,$B624=Graphique!$A$1),MAX(R$11:R623)+1,"")</f>
        <v/>
      </c>
      <c r="S624" s="21" t="str">
        <f>IF(AND($H624=S$11,$F624=Graphique!$A$2,$B624=Graphique!$A$1),MAX(S$11:S623)+1,"")</f>
        <v/>
      </c>
      <c r="T624" s="21" t="str">
        <f>IF(AND($H624=T$11,$F624=Graphique!$A$2,$B624=Graphique!$A$1),MAX(T$11:T623)+1,"")</f>
        <v/>
      </c>
      <c r="U624" s="21" t="str">
        <f>IF(AND($H624=U$11,$F624=Graphique!$A$2,$B624=Graphique!$A$1),MAX(U$11:U623)+1,"")</f>
        <v/>
      </c>
      <c r="V624" s="21" t="str">
        <f>IF(AND($H624=V$11,$F624=Graphique!$A$2,$B624=Graphique!$A$1),MAX(V$11:V623)+1,"")</f>
        <v/>
      </c>
      <c r="W624" s="21" t="str">
        <f>IF(AND($H624=W$11,$F624=Graphique!$A$2,$B624=Graphique!$A$1),MAX(W$11:W623)+1,"")</f>
        <v/>
      </c>
      <c r="X624" s="21" t="str">
        <f>IF(AND($H624=X$11,$F624=Graphique!$A$2,$B624=Graphique!$A$1),MAX(X$11:X623)+1,"")</f>
        <v/>
      </c>
      <c r="Y624" s="21" t="str">
        <f>IF(AND($H624=Y$11,$F624=Graphique!$A$2,$B624=Graphique!$A$1),MAX(Y$11:Y623)+1,"")</f>
        <v/>
      </c>
      <c r="Z624" s="21" t="str">
        <f>IF(AND($H624=Z$11,$F624=Graphique!$A$2,$B624=Graphique!$A$1),MAX(Z$11:Z623)+1,"")</f>
        <v/>
      </c>
      <c r="AA624" s="21" t="str">
        <f>IF(AND($H624=AA$11,$F624=Graphique!$A$2,$B624=Graphique!$A$1),MAX(AA$11:AA623)+1,"")</f>
        <v/>
      </c>
      <c r="AB624" s="21" t="str">
        <f>IF(AND($H624=AB$11,$F624=Graphique!$A$2,$B624=Graphique!$A$1),MAX(AB$11:AB623)+1,"")</f>
        <v/>
      </c>
      <c r="AC624" s="21" t="str">
        <f>IF(AND($H624=AC$11,$F624=Graphique!$A$2,$B624=Graphique!$A$1),MAX(AC$11:AC623)+1,"")</f>
        <v/>
      </c>
    </row>
    <row r="625" spans="1:29" ht="15.75" x14ac:dyDescent="0.25">
      <c r="A625" s="14"/>
      <c r="B625" s="14" t="s">
        <v>178</v>
      </c>
      <c r="C625" s="14" t="s">
        <v>5</v>
      </c>
      <c r="D625" s="14" t="s">
        <v>179</v>
      </c>
      <c r="E625" s="14">
        <v>0.22</v>
      </c>
      <c r="F625" s="14" t="s">
        <v>84</v>
      </c>
      <c r="G625" s="14" t="s">
        <v>85</v>
      </c>
      <c r="H625" s="56" t="s">
        <v>23</v>
      </c>
      <c r="I625" s="57" t="s">
        <v>29</v>
      </c>
      <c r="J625" s="61">
        <v>0.75</v>
      </c>
      <c r="K625" s="57">
        <v>65</v>
      </c>
      <c r="L625" s="59">
        <v>3600</v>
      </c>
      <c r="M625" s="59"/>
      <c r="N625" s="59"/>
      <c r="O625" s="88">
        <v>3600</v>
      </c>
      <c r="P625" s="21" t="str">
        <f>IF(AND($H625=P$11,$F625=Graphique!$A$2,$B625=Graphique!$A$1),MAX(P$11:P624)+1,"")</f>
        <v/>
      </c>
      <c r="Q625" s="21" t="str">
        <f>IF(AND($H625=Q$11,$F625=Graphique!$A$2,$B625=Graphique!$A$1),MAX(Q$11:Q624)+1,"")</f>
        <v/>
      </c>
      <c r="R625" s="21" t="str">
        <f>IF(AND($H625=R$11,$F625=Graphique!$A$2,$B625=Graphique!$A$1),MAX(R$11:R624)+1,"")</f>
        <v/>
      </c>
      <c r="S625" s="21" t="str">
        <f>IF(AND($H625=S$11,$F625=Graphique!$A$2,$B625=Graphique!$A$1),MAX(S$11:S624)+1,"")</f>
        <v/>
      </c>
      <c r="T625" s="21" t="str">
        <f>IF(AND($H625=T$11,$F625=Graphique!$A$2,$B625=Graphique!$A$1),MAX(T$11:T624)+1,"")</f>
        <v/>
      </c>
      <c r="U625" s="21" t="str">
        <f>IF(AND($H625=U$11,$F625=Graphique!$A$2,$B625=Graphique!$A$1),MAX(U$11:U624)+1,"")</f>
        <v/>
      </c>
      <c r="V625" s="21" t="str">
        <f>IF(AND($H625=V$11,$F625=Graphique!$A$2,$B625=Graphique!$A$1),MAX(V$11:V624)+1,"")</f>
        <v/>
      </c>
      <c r="W625" s="21" t="str">
        <f>IF(AND($H625=W$11,$F625=Graphique!$A$2,$B625=Graphique!$A$1),MAX(W$11:W624)+1,"")</f>
        <v/>
      </c>
      <c r="X625" s="21" t="str">
        <f>IF(AND($H625=X$11,$F625=Graphique!$A$2,$B625=Graphique!$A$1),MAX(X$11:X624)+1,"")</f>
        <v/>
      </c>
      <c r="Y625" s="21" t="str">
        <f>IF(AND($H625=Y$11,$F625=Graphique!$A$2,$B625=Graphique!$A$1),MAX(Y$11:Y624)+1,"")</f>
        <v/>
      </c>
      <c r="Z625" s="21" t="str">
        <f>IF(AND($H625=Z$11,$F625=Graphique!$A$2,$B625=Graphique!$A$1),MAX(Z$11:Z624)+1,"")</f>
        <v/>
      </c>
      <c r="AA625" s="21" t="str">
        <f>IF(AND($H625=AA$11,$F625=Graphique!$A$2,$B625=Graphique!$A$1),MAX(AA$11:AA624)+1,"")</f>
        <v/>
      </c>
      <c r="AB625" s="21" t="str">
        <f>IF(AND($H625=AB$11,$F625=Graphique!$A$2,$B625=Graphique!$A$1),MAX(AB$11:AB624)+1,"")</f>
        <v/>
      </c>
      <c r="AC625" s="21" t="str">
        <f>IF(AND($H625=AC$11,$F625=Graphique!$A$2,$B625=Graphique!$A$1),MAX(AC$11:AC624)+1,"")</f>
        <v/>
      </c>
    </row>
    <row r="626" spans="1:29" ht="15.75" x14ac:dyDescent="0.25">
      <c r="A626" s="14"/>
      <c r="B626" s="14" t="s">
        <v>178</v>
      </c>
      <c r="C626" s="14" t="s">
        <v>5</v>
      </c>
      <c r="D626" s="14" t="s">
        <v>179</v>
      </c>
      <c r="E626" s="14">
        <v>0.22</v>
      </c>
      <c r="F626" s="14" t="s">
        <v>84</v>
      </c>
      <c r="G626" s="14" t="s">
        <v>86</v>
      </c>
      <c r="H626" s="56" t="s">
        <v>23</v>
      </c>
      <c r="I626" s="57" t="s">
        <v>30</v>
      </c>
      <c r="J626" s="58">
        <v>1</v>
      </c>
      <c r="K626" s="57">
        <v>100</v>
      </c>
      <c r="L626" s="59"/>
      <c r="M626" s="59"/>
      <c r="N626" s="59"/>
      <c r="O626" s="88">
        <v>0</v>
      </c>
      <c r="P626" s="21" t="str">
        <f>IF(AND($H626=P$11,$F626=Graphique!$A$2,$B626=Graphique!$A$1),MAX(P$11:P625)+1,"")</f>
        <v/>
      </c>
      <c r="Q626" s="21" t="str">
        <f>IF(AND($H626=Q$11,$F626=Graphique!$A$2,$B626=Graphique!$A$1),MAX(Q$11:Q625)+1,"")</f>
        <v/>
      </c>
      <c r="R626" s="21" t="str">
        <f>IF(AND($H626=R$11,$F626=Graphique!$A$2,$B626=Graphique!$A$1),MAX(R$11:R625)+1,"")</f>
        <v/>
      </c>
      <c r="S626" s="21" t="str">
        <f>IF(AND($H626=S$11,$F626=Graphique!$A$2,$B626=Graphique!$A$1),MAX(S$11:S625)+1,"")</f>
        <v/>
      </c>
      <c r="T626" s="21" t="str">
        <f>IF(AND($H626=T$11,$F626=Graphique!$A$2,$B626=Graphique!$A$1),MAX(T$11:T625)+1,"")</f>
        <v/>
      </c>
      <c r="U626" s="21" t="str">
        <f>IF(AND($H626=U$11,$F626=Graphique!$A$2,$B626=Graphique!$A$1),MAX(U$11:U625)+1,"")</f>
        <v/>
      </c>
      <c r="V626" s="21" t="str">
        <f>IF(AND($H626=V$11,$F626=Graphique!$A$2,$B626=Graphique!$A$1),MAX(V$11:V625)+1,"")</f>
        <v/>
      </c>
      <c r="W626" s="21" t="str">
        <f>IF(AND($H626=W$11,$F626=Graphique!$A$2,$B626=Graphique!$A$1),MAX(W$11:W625)+1,"")</f>
        <v/>
      </c>
      <c r="X626" s="21" t="str">
        <f>IF(AND($H626=X$11,$F626=Graphique!$A$2,$B626=Graphique!$A$1),MAX(X$11:X625)+1,"")</f>
        <v/>
      </c>
      <c r="Y626" s="21" t="str">
        <f>IF(AND($H626=Y$11,$F626=Graphique!$A$2,$B626=Graphique!$A$1),MAX(Y$11:Y625)+1,"")</f>
        <v/>
      </c>
      <c r="Z626" s="21" t="str">
        <f>IF(AND($H626=Z$11,$F626=Graphique!$A$2,$B626=Graphique!$A$1),MAX(Z$11:Z625)+1,"")</f>
        <v/>
      </c>
      <c r="AA626" s="21" t="str">
        <f>IF(AND($H626=AA$11,$F626=Graphique!$A$2,$B626=Graphique!$A$1),MAX(AA$11:AA625)+1,"")</f>
        <v/>
      </c>
      <c r="AB626" s="21" t="str">
        <f>IF(AND($H626=AB$11,$F626=Graphique!$A$2,$B626=Graphique!$A$1),MAX(AB$11:AB625)+1,"")</f>
        <v/>
      </c>
      <c r="AC626" s="21" t="str">
        <f>IF(AND($H626=AC$11,$F626=Graphique!$A$2,$B626=Graphique!$A$1),MAX(AC$11:AC625)+1,"")</f>
        <v/>
      </c>
    </row>
    <row r="627" spans="1:29" ht="15.75" x14ac:dyDescent="0.25">
      <c r="A627" s="14"/>
      <c r="B627" s="14" t="s">
        <v>178</v>
      </c>
      <c r="C627" s="14" t="s">
        <v>5</v>
      </c>
      <c r="D627" s="14" t="s">
        <v>179</v>
      </c>
      <c r="E627" s="14">
        <v>0.22</v>
      </c>
      <c r="F627" s="14" t="s">
        <v>84</v>
      </c>
      <c r="G627" s="14" t="s">
        <v>86</v>
      </c>
      <c r="H627" s="42" t="s">
        <v>31</v>
      </c>
      <c r="I627" s="43" t="s">
        <v>32</v>
      </c>
      <c r="J627" s="47">
        <v>1</v>
      </c>
      <c r="K627" s="43">
        <v>100</v>
      </c>
      <c r="L627" s="45">
        <v>4580</v>
      </c>
      <c r="M627" s="45"/>
      <c r="N627" s="45"/>
      <c r="O627" s="115">
        <v>4580</v>
      </c>
      <c r="P627" s="21" t="str">
        <f>IF(AND($H627=P$11,$F627=Graphique!$A$2,$B627=Graphique!$A$1),MAX(P$11:P626)+1,"")</f>
        <v/>
      </c>
      <c r="Q627" s="21" t="str">
        <f>IF(AND($H627=Q$11,$F627=Graphique!$A$2,$B627=Graphique!$A$1),MAX(Q$11:Q626)+1,"")</f>
        <v/>
      </c>
      <c r="R627" s="21" t="str">
        <f>IF(AND($H627=R$11,$F627=Graphique!$A$2,$B627=Graphique!$A$1),MAX(R$11:R626)+1,"")</f>
        <v/>
      </c>
      <c r="S627" s="21" t="str">
        <f>IF(AND($H627=S$11,$F627=Graphique!$A$2,$B627=Graphique!$A$1),MAX(S$11:S626)+1,"")</f>
        <v/>
      </c>
      <c r="T627" s="21" t="str">
        <f>IF(AND($H627=T$11,$F627=Graphique!$A$2,$B627=Graphique!$A$1),MAX(T$11:T626)+1,"")</f>
        <v/>
      </c>
      <c r="U627" s="21" t="str">
        <f>IF(AND($H627=U$11,$F627=Graphique!$A$2,$B627=Graphique!$A$1),MAX(U$11:U626)+1,"")</f>
        <v/>
      </c>
      <c r="V627" s="21" t="str">
        <f>IF(AND($H627=V$11,$F627=Graphique!$A$2,$B627=Graphique!$A$1),MAX(V$11:V626)+1,"")</f>
        <v/>
      </c>
      <c r="W627" s="21" t="str">
        <f>IF(AND($H627=W$11,$F627=Graphique!$A$2,$B627=Graphique!$A$1),MAX(W$11:W626)+1,"")</f>
        <v/>
      </c>
      <c r="X627" s="21" t="str">
        <f>IF(AND($H627=X$11,$F627=Graphique!$A$2,$B627=Graphique!$A$1),MAX(X$11:X626)+1,"")</f>
        <v/>
      </c>
      <c r="Y627" s="21" t="str">
        <f>IF(AND($H627=Y$11,$F627=Graphique!$A$2,$B627=Graphique!$A$1),MAX(Y$11:Y626)+1,"")</f>
        <v/>
      </c>
      <c r="Z627" s="21" t="str">
        <f>IF(AND($H627=Z$11,$F627=Graphique!$A$2,$B627=Graphique!$A$1),MAX(Z$11:Z626)+1,"")</f>
        <v/>
      </c>
      <c r="AA627" s="21" t="str">
        <f>IF(AND($H627=AA$11,$F627=Graphique!$A$2,$B627=Graphique!$A$1),MAX(AA$11:AA626)+1,"")</f>
        <v/>
      </c>
      <c r="AB627" s="21" t="str">
        <f>IF(AND($H627=AB$11,$F627=Graphique!$A$2,$B627=Graphique!$A$1),MAX(AB$11:AB626)+1,"")</f>
        <v/>
      </c>
      <c r="AC627" s="21" t="str">
        <f>IF(AND($H627=AC$11,$F627=Graphique!$A$2,$B627=Graphique!$A$1),MAX(AC$11:AC626)+1,"")</f>
        <v/>
      </c>
    </row>
    <row r="628" spans="1:29" ht="15.75" x14ac:dyDescent="0.25">
      <c r="A628" s="14"/>
      <c r="B628" s="14" t="s">
        <v>178</v>
      </c>
      <c r="C628" s="14" t="s">
        <v>5</v>
      </c>
      <c r="D628" s="14" t="s">
        <v>179</v>
      </c>
      <c r="E628" s="14">
        <v>0.22</v>
      </c>
      <c r="F628" s="14" t="s">
        <v>84</v>
      </c>
      <c r="G628" s="14" t="s">
        <v>85</v>
      </c>
      <c r="H628" s="42" t="s">
        <v>31</v>
      </c>
      <c r="I628" s="43" t="s">
        <v>33</v>
      </c>
      <c r="J628" s="47">
        <v>1</v>
      </c>
      <c r="K628" s="43">
        <v>100</v>
      </c>
      <c r="L628" s="45"/>
      <c r="M628" s="45"/>
      <c r="N628" s="45"/>
      <c r="O628" s="115">
        <v>0</v>
      </c>
      <c r="P628" s="21" t="str">
        <f>IF(AND($H628=P$11,$F628=Graphique!$A$2,$B628=Graphique!$A$1),MAX(P$11:P627)+1,"")</f>
        <v/>
      </c>
      <c r="Q628" s="21" t="str">
        <f>IF(AND($H628=Q$11,$F628=Graphique!$A$2,$B628=Graphique!$A$1),MAX(Q$11:Q627)+1,"")</f>
        <v/>
      </c>
      <c r="R628" s="21" t="str">
        <f>IF(AND($H628=R$11,$F628=Graphique!$A$2,$B628=Graphique!$A$1),MAX(R$11:R627)+1,"")</f>
        <v/>
      </c>
      <c r="S628" s="21" t="str">
        <f>IF(AND($H628=S$11,$F628=Graphique!$A$2,$B628=Graphique!$A$1),MAX(S$11:S627)+1,"")</f>
        <v/>
      </c>
      <c r="T628" s="21" t="str">
        <f>IF(AND($H628=T$11,$F628=Graphique!$A$2,$B628=Graphique!$A$1),MAX(T$11:T627)+1,"")</f>
        <v/>
      </c>
      <c r="U628" s="21" t="str">
        <f>IF(AND($H628=U$11,$F628=Graphique!$A$2,$B628=Graphique!$A$1),MAX(U$11:U627)+1,"")</f>
        <v/>
      </c>
      <c r="V628" s="21" t="str">
        <f>IF(AND($H628=V$11,$F628=Graphique!$A$2,$B628=Graphique!$A$1),MAX(V$11:V627)+1,"")</f>
        <v/>
      </c>
      <c r="W628" s="21" t="str">
        <f>IF(AND($H628=W$11,$F628=Graphique!$A$2,$B628=Graphique!$A$1),MAX(W$11:W627)+1,"")</f>
        <v/>
      </c>
      <c r="X628" s="21" t="str">
        <f>IF(AND($H628=X$11,$F628=Graphique!$A$2,$B628=Graphique!$A$1),MAX(X$11:X627)+1,"")</f>
        <v/>
      </c>
      <c r="Y628" s="21" t="str">
        <f>IF(AND($H628=Y$11,$F628=Graphique!$A$2,$B628=Graphique!$A$1),MAX(Y$11:Y627)+1,"")</f>
        <v/>
      </c>
      <c r="Z628" s="21" t="str">
        <f>IF(AND($H628=Z$11,$F628=Graphique!$A$2,$B628=Graphique!$A$1),MAX(Z$11:Z627)+1,"")</f>
        <v/>
      </c>
      <c r="AA628" s="21" t="str">
        <f>IF(AND($H628=AA$11,$F628=Graphique!$A$2,$B628=Graphique!$A$1),MAX(AA$11:AA627)+1,"")</f>
        <v/>
      </c>
      <c r="AB628" s="21" t="str">
        <f>IF(AND($H628=AB$11,$F628=Graphique!$A$2,$B628=Graphique!$A$1),MAX(AB$11:AB627)+1,"")</f>
        <v/>
      </c>
      <c r="AC628" s="21" t="str">
        <f>IF(AND($H628=AC$11,$F628=Graphique!$A$2,$B628=Graphique!$A$1),MAX(AC$11:AC627)+1,"")</f>
        <v/>
      </c>
    </row>
    <row r="629" spans="1:29" ht="15.75" x14ac:dyDescent="0.25">
      <c r="A629" s="14"/>
      <c r="B629" s="14" t="s">
        <v>178</v>
      </c>
      <c r="C629" s="14" t="s">
        <v>5</v>
      </c>
      <c r="D629" s="14" t="s">
        <v>179</v>
      </c>
      <c r="E629" s="14">
        <v>0.22</v>
      </c>
      <c r="F629" s="14" t="s">
        <v>83</v>
      </c>
      <c r="G629" s="14" t="s">
        <v>85</v>
      </c>
      <c r="H629" s="42" t="s">
        <v>31</v>
      </c>
      <c r="I629" s="43" t="s">
        <v>34</v>
      </c>
      <c r="J629" s="47">
        <v>1</v>
      </c>
      <c r="K629" s="43">
        <v>100</v>
      </c>
      <c r="L629" s="45"/>
      <c r="M629" s="45"/>
      <c r="N629" s="45"/>
      <c r="O629" s="115">
        <v>0</v>
      </c>
      <c r="P629" s="21" t="str">
        <f>IF(AND($H629=P$11,$F629=Graphique!$A$2,$B629=Graphique!$A$1),MAX(P$11:P628)+1,"")</f>
        <v/>
      </c>
      <c r="Q629" s="21" t="str">
        <f>IF(AND($H629=Q$11,$F629=Graphique!$A$2,$B629=Graphique!$A$1),MAX(Q$11:Q628)+1,"")</f>
        <v/>
      </c>
      <c r="R629" s="21" t="str">
        <f>IF(AND($H629=R$11,$F629=Graphique!$A$2,$B629=Graphique!$A$1),MAX(R$11:R628)+1,"")</f>
        <v/>
      </c>
      <c r="S629" s="21" t="str">
        <f>IF(AND($H629=S$11,$F629=Graphique!$A$2,$B629=Graphique!$A$1),MAX(S$11:S628)+1,"")</f>
        <v/>
      </c>
      <c r="T629" s="21" t="str">
        <f>IF(AND($H629=T$11,$F629=Graphique!$A$2,$B629=Graphique!$A$1),MAX(T$11:T628)+1,"")</f>
        <v/>
      </c>
      <c r="U629" s="21" t="str">
        <f>IF(AND($H629=U$11,$F629=Graphique!$A$2,$B629=Graphique!$A$1),MAX(U$11:U628)+1,"")</f>
        <v/>
      </c>
      <c r="V629" s="21" t="str">
        <f>IF(AND($H629=V$11,$F629=Graphique!$A$2,$B629=Graphique!$A$1),MAX(V$11:V628)+1,"")</f>
        <v/>
      </c>
      <c r="W629" s="21" t="str">
        <f>IF(AND($H629=W$11,$F629=Graphique!$A$2,$B629=Graphique!$A$1),MAX(W$11:W628)+1,"")</f>
        <v/>
      </c>
      <c r="X629" s="21" t="str">
        <f>IF(AND($H629=X$11,$F629=Graphique!$A$2,$B629=Graphique!$A$1),MAX(X$11:X628)+1,"")</f>
        <v/>
      </c>
      <c r="Y629" s="21" t="str">
        <f>IF(AND($H629=Y$11,$F629=Graphique!$A$2,$B629=Graphique!$A$1),MAX(Y$11:Y628)+1,"")</f>
        <v/>
      </c>
      <c r="Z629" s="21" t="str">
        <f>IF(AND($H629=Z$11,$F629=Graphique!$A$2,$B629=Graphique!$A$1),MAX(Z$11:Z628)+1,"")</f>
        <v/>
      </c>
      <c r="AA629" s="21" t="str">
        <f>IF(AND($H629=AA$11,$F629=Graphique!$A$2,$B629=Graphique!$A$1),MAX(AA$11:AA628)+1,"")</f>
        <v/>
      </c>
      <c r="AB629" s="21" t="str">
        <f>IF(AND($H629=AB$11,$F629=Graphique!$A$2,$B629=Graphique!$A$1),MAX(AB$11:AB628)+1,"")</f>
        <v/>
      </c>
      <c r="AC629" s="21" t="str">
        <f>IF(AND($H629=AC$11,$F629=Graphique!$A$2,$B629=Graphique!$A$1),MAX(AC$11:AC628)+1,"")</f>
        <v/>
      </c>
    </row>
    <row r="630" spans="1:29" ht="15.75" x14ac:dyDescent="0.25">
      <c r="A630" s="14"/>
      <c r="B630" s="14" t="s">
        <v>178</v>
      </c>
      <c r="C630" s="14" t="s">
        <v>5</v>
      </c>
      <c r="D630" s="14" t="s">
        <v>179</v>
      </c>
      <c r="E630" s="14">
        <v>0.22</v>
      </c>
      <c r="F630" s="14" t="s">
        <v>83</v>
      </c>
      <c r="G630" s="14" t="s">
        <v>86</v>
      </c>
      <c r="H630" s="42" t="s">
        <v>31</v>
      </c>
      <c r="I630" s="43" t="s">
        <v>35</v>
      </c>
      <c r="J630" s="47">
        <v>1</v>
      </c>
      <c r="K630" s="43">
        <v>100</v>
      </c>
      <c r="L630" s="45"/>
      <c r="M630" s="45"/>
      <c r="N630" s="45"/>
      <c r="O630" s="115">
        <v>0</v>
      </c>
      <c r="P630" s="21" t="str">
        <f>IF(AND($H630=P$11,$F630=Graphique!$A$2,$B630=Graphique!$A$1),MAX(P$11:P629)+1,"")</f>
        <v/>
      </c>
      <c r="Q630" s="21" t="str">
        <f>IF(AND($H630=Q$11,$F630=Graphique!$A$2,$B630=Graphique!$A$1),MAX(Q$11:Q629)+1,"")</f>
        <v/>
      </c>
      <c r="R630" s="21" t="str">
        <f>IF(AND($H630=R$11,$F630=Graphique!$A$2,$B630=Graphique!$A$1),MAX(R$11:R629)+1,"")</f>
        <v/>
      </c>
      <c r="S630" s="21" t="str">
        <f>IF(AND($H630=S$11,$F630=Graphique!$A$2,$B630=Graphique!$A$1),MAX(S$11:S629)+1,"")</f>
        <v/>
      </c>
      <c r="T630" s="21" t="str">
        <f>IF(AND($H630=T$11,$F630=Graphique!$A$2,$B630=Graphique!$A$1),MAX(T$11:T629)+1,"")</f>
        <v/>
      </c>
      <c r="U630" s="21" t="str">
        <f>IF(AND($H630=U$11,$F630=Graphique!$A$2,$B630=Graphique!$A$1),MAX(U$11:U629)+1,"")</f>
        <v/>
      </c>
      <c r="V630" s="21" t="str">
        <f>IF(AND($H630=V$11,$F630=Graphique!$A$2,$B630=Graphique!$A$1),MAX(V$11:V629)+1,"")</f>
        <v/>
      </c>
      <c r="W630" s="21" t="str">
        <f>IF(AND($H630=W$11,$F630=Graphique!$A$2,$B630=Graphique!$A$1),MAX(W$11:W629)+1,"")</f>
        <v/>
      </c>
      <c r="X630" s="21" t="str">
        <f>IF(AND($H630=X$11,$F630=Graphique!$A$2,$B630=Graphique!$A$1),MAX(X$11:X629)+1,"")</f>
        <v/>
      </c>
      <c r="Y630" s="21" t="str">
        <f>IF(AND($H630=Y$11,$F630=Graphique!$A$2,$B630=Graphique!$A$1),MAX(Y$11:Y629)+1,"")</f>
        <v/>
      </c>
      <c r="Z630" s="21" t="str">
        <f>IF(AND($H630=Z$11,$F630=Graphique!$A$2,$B630=Graphique!$A$1),MAX(Z$11:Z629)+1,"")</f>
        <v/>
      </c>
      <c r="AA630" s="21" t="str">
        <f>IF(AND($H630=AA$11,$F630=Graphique!$A$2,$B630=Graphique!$A$1),MAX(AA$11:AA629)+1,"")</f>
        <v/>
      </c>
      <c r="AB630" s="21" t="str">
        <f>IF(AND($H630=AB$11,$F630=Graphique!$A$2,$B630=Graphique!$A$1),MAX(AB$11:AB629)+1,"")</f>
        <v/>
      </c>
      <c r="AC630" s="21" t="str">
        <f>IF(AND($H630=AC$11,$F630=Graphique!$A$2,$B630=Graphique!$A$1),MAX(AC$11:AC629)+1,"")</f>
        <v/>
      </c>
    </row>
    <row r="631" spans="1:29" ht="15.75" x14ac:dyDescent="0.25">
      <c r="A631" s="14"/>
      <c r="B631" s="14" t="s">
        <v>178</v>
      </c>
      <c r="C631" s="14" t="s">
        <v>5</v>
      </c>
      <c r="D631" s="14" t="s">
        <v>179</v>
      </c>
      <c r="E631" s="14">
        <v>0.22</v>
      </c>
      <c r="F631" s="14" t="s">
        <v>83</v>
      </c>
      <c r="G631" s="14" t="s">
        <v>85</v>
      </c>
      <c r="H631" s="42" t="s">
        <v>31</v>
      </c>
      <c r="I631" s="43" t="s">
        <v>36</v>
      </c>
      <c r="J631" s="47">
        <v>1</v>
      </c>
      <c r="K631" s="43">
        <v>100</v>
      </c>
      <c r="L631" s="45">
        <v>4715</v>
      </c>
      <c r="M631" s="45"/>
      <c r="N631" s="45"/>
      <c r="O631" s="115">
        <v>4715</v>
      </c>
      <c r="P631" s="21" t="str">
        <f>IF(AND($H631=P$11,$F631=Graphique!$A$2,$B631=Graphique!$A$1),MAX(P$11:P630)+1,"")</f>
        <v/>
      </c>
      <c r="Q631" s="21" t="str">
        <f>IF(AND($H631=Q$11,$F631=Graphique!$A$2,$B631=Graphique!$A$1),MAX(Q$11:Q630)+1,"")</f>
        <v/>
      </c>
      <c r="R631" s="21" t="str">
        <f>IF(AND($H631=R$11,$F631=Graphique!$A$2,$B631=Graphique!$A$1),MAX(R$11:R630)+1,"")</f>
        <v/>
      </c>
      <c r="S631" s="21" t="str">
        <f>IF(AND($H631=S$11,$F631=Graphique!$A$2,$B631=Graphique!$A$1),MAX(S$11:S630)+1,"")</f>
        <v/>
      </c>
      <c r="T631" s="21" t="str">
        <f>IF(AND($H631=T$11,$F631=Graphique!$A$2,$B631=Graphique!$A$1),MAX(T$11:T630)+1,"")</f>
        <v/>
      </c>
      <c r="U631" s="21" t="str">
        <f>IF(AND($H631=U$11,$F631=Graphique!$A$2,$B631=Graphique!$A$1),MAX(U$11:U630)+1,"")</f>
        <v/>
      </c>
      <c r="V631" s="21" t="str">
        <f>IF(AND($H631=V$11,$F631=Graphique!$A$2,$B631=Graphique!$A$1),MAX(V$11:V630)+1,"")</f>
        <v/>
      </c>
      <c r="W631" s="21" t="str">
        <f>IF(AND($H631=W$11,$F631=Graphique!$A$2,$B631=Graphique!$A$1),MAX(W$11:W630)+1,"")</f>
        <v/>
      </c>
      <c r="X631" s="21" t="str">
        <f>IF(AND($H631=X$11,$F631=Graphique!$A$2,$B631=Graphique!$A$1),MAX(X$11:X630)+1,"")</f>
        <v/>
      </c>
      <c r="Y631" s="21" t="str">
        <f>IF(AND($H631=Y$11,$F631=Graphique!$A$2,$B631=Graphique!$A$1),MAX(Y$11:Y630)+1,"")</f>
        <v/>
      </c>
      <c r="Z631" s="21" t="str">
        <f>IF(AND($H631=Z$11,$F631=Graphique!$A$2,$B631=Graphique!$A$1),MAX(Z$11:Z630)+1,"")</f>
        <v/>
      </c>
      <c r="AA631" s="21" t="str">
        <f>IF(AND($H631=AA$11,$F631=Graphique!$A$2,$B631=Graphique!$A$1),MAX(AA$11:AA630)+1,"")</f>
        <v/>
      </c>
      <c r="AB631" s="21" t="str">
        <f>IF(AND($H631=AB$11,$F631=Graphique!$A$2,$B631=Graphique!$A$1),MAX(AB$11:AB630)+1,"")</f>
        <v/>
      </c>
      <c r="AC631" s="21" t="str">
        <f>IF(AND($H631=AC$11,$F631=Graphique!$A$2,$B631=Graphique!$A$1),MAX(AC$11:AC630)+1,"")</f>
        <v/>
      </c>
    </row>
    <row r="632" spans="1:29" ht="15.75" x14ac:dyDescent="0.25">
      <c r="A632" s="14"/>
      <c r="B632" s="14" t="s">
        <v>178</v>
      </c>
      <c r="C632" s="14" t="s">
        <v>5</v>
      </c>
      <c r="D632" s="14" t="s">
        <v>179</v>
      </c>
      <c r="E632" s="14">
        <v>0.22</v>
      </c>
      <c r="F632" s="14" t="s">
        <v>84</v>
      </c>
      <c r="G632" s="14" t="s">
        <v>86</v>
      </c>
      <c r="H632" s="42" t="s">
        <v>31</v>
      </c>
      <c r="I632" s="43" t="s">
        <v>62</v>
      </c>
      <c r="J632" s="46">
        <v>0.75</v>
      </c>
      <c r="K632" s="43">
        <v>75</v>
      </c>
      <c r="L632" s="45">
        <v>6110</v>
      </c>
      <c r="M632" s="45"/>
      <c r="N632" s="45"/>
      <c r="O632" s="115">
        <v>6110</v>
      </c>
      <c r="P632" s="21" t="str">
        <f>IF(AND($H632=P$11,$F632=Graphique!$A$2,$B632=Graphique!$A$1),MAX(P$11:P631)+1,"")</f>
        <v/>
      </c>
      <c r="Q632" s="21" t="str">
        <f>IF(AND($H632=Q$11,$F632=Graphique!$A$2,$B632=Graphique!$A$1),MAX(Q$11:Q631)+1,"")</f>
        <v/>
      </c>
      <c r="R632" s="21" t="str">
        <f>IF(AND($H632=R$11,$F632=Graphique!$A$2,$B632=Graphique!$A$1),MAX(R$11:R631)+1,"")</f>
        <v/>
      </c>
      <c r="S632" s="21" t="str">
        <f>IF(AND($H632=S$11,$F632=Graphique!$A$2,$B632=Graphique!$A$1),MAX(S$11:S631)+1,"")</f>
        <v/>
      </c>
      <c r="T632" s="21" t="str">
        <f>IF(AND($H632=T$11,$F632=Graphique!$A$2,$B632=Graphique!$A$1),MAX(T$11:T631)+1,"")</f>
        <v/>
      </c>
      <c r="U632" s="21" t="str">
        <f>IF(AND($H632=U$11,$F632=Graphique!$A$2,$B632=Graphique!$A$1),MAX(U$11:U631)+1,"")</f>
        <v/>
      </c>
      <c r="V632" s="21" t="str">
        <f>IF(AND($H632=V$11,$F632=Graphique!$A$2,$B632=Graphique!$A$1),MAX(V$11:V631)+1,"")</f>
        <v/>
      </c>
      <c r="W632" s="21" t="str">
        <f>IF(AND($H632=W$11,$F632=Graphique!$A$2,$B632=Graphique!$A$1),MAX(W$11:W631)+1,"")</f>
        <v/>
      </c>
      <c r="X632" s="21" t="str">
        <f>IF(AND($H632=X$11,$F632=Graphique!$A$2,$B632=Graphique!$A$1),MAX(X$11:X631)+1,"")</f>
        <v/>
      </c>
      <c r="Y632" s="21" t="str">
        <f>IF(AND($H632=Y$11,$F632=Graphique!$A$2,$B632=Graphique!$A$1),MAX(Y$11:Y631)+1,"")</f>
        <v/>
      </c>
      <c r="Z632" s="21" t="str">
        <f>IF(AND($H632=Z$11,$F632=Graphique!$A$2,$B632=Graphique!$A$1),MAX(Z$11:Z631)+1,"")</f>
        <v/>
      </c>
      <c r="AA632" s="21" t="str">
        <f>IF(AND($H632=AA$11,$F632=Graphique!$A$2,$B632=Graphique!$A$1),MAX(AA$11:AA631)+1,"")</f>
        <v/>
      </c>
      <c r="AB632" s="21" t="str">
        <f>IF(AND($H632=AB$11,$F632=Graphique!$A$2,$B632=Graphique!$A$1),MAX(AB$11:AB631)+1,"")</f>
        <v/>
      </c>
      <c r="AC632" s="21" t="str">
        <f>IF(AND($H632=AC$11,$F632=Graphique!$A$2,$B632=Graphique!$A$1),MAX(AC$11:AC631)+1,"")</f>
        <v/>
      </c>
    </row>
    <row r="633" spans="1:29" ht="15.75" x14ac:dyDescent="0.25">
      <c r="A633" s="14"/>
      <c r="B633" s="14" t="s">
        <v>178</v>
      </c>
      <c r="C633" s="14" t="s">
        <v>5</v>
      </c>
      <c r="D633" s="14" t="s">
        <v>179</v>
      </c>
      <c r="E633" s="14">
        <v>0.22</v>
      </c>
      <c r="F633" s="14" t="s">
        <v>84</v>
      </c>
      <c r="G633" s="14" t="s">
        <v>86</v>
      </c>
      <c r="H633" s="42" t="s">
        <v>31</v>
      </c>
      <c r="I633" s="43" t="s">
        <v>37</v>
      </c>
      <c r="J633" s="46">
        <v>0.5</v>
      </c>
      <c r="K633" s="43">
        <v>50</v>
      </c>
      <c r="L633" s="45">
        <v>4800</v>
      </c>
      <c r="M633" s="45"/>
      <c r="N633" s="45"/>
      <c r="O633" s="115">
        <v>4800</v>
      </c>
      <c r="P633" s="21" t="str">
        <f>IF(AND($H633=P$11,$F633=Graphique!$A$2,$B633=Graphique!$A$1),MAX(P$11:P632)+1,"")</f>
        <v/>
      </c>
      <c r="Q633" s="21" t="str">
        <f>IF(AND($H633=Q$11,$F633=Graphique!$A$2,$B633=Graphique!$A$1),MAX(Q$11:Q632)+1,"")</f>
        <v/>
      </c>
      <c r="R633" s="21" t="str">
        <f>IF(AND($H633=R$11,$F633=Graphique!$A$2,$B633=Graphique!$A$1),MAX(R$11:R632)+1,"")</f>
        <v/>
      </c>
      <c r="S633" s="21" t="str">
        <f>IF(AND($H633=S$11,$F633=Graphique!$A$2,$B633=Graphique!$A$1),MAX(S$11:S632)+1,"")</f>
        <v/>
      </c>
      <c r="T633" s="21" t="str">
        <f>IF(AND($H633=T$11,$F633=Graphique!$A$2,$B633=Graphique!$A$1),MAX(T$11:T632)+1,"")</f>
        <v/>
      </c>
      <c r="U633" s="21" t="str">
        <f>IF(AND($H633=U$11,$F633=Graphique!$A$2,$B633=Graphique!$A$1),MAX(U$11:U632)+1,"")</f>
        <v/>
      </c>
      <c r="V633" s="21" t="str">
        <f>IF(AND($H633=V$11,$F633=Graphique!$A$2,$B633=Graphique!$A$1),MAX(V$11:V632)+1,"")</f>
        <v/>
      </c>
      <c r="W633" s="21" t="str">
        <f>IF(AND($H633=W$11,$F633=Graphique!$A$2,$B633=Graphique!$A$1),MAX(W$11:W632)+1,"")</f>
        <v/>
      </c>
      <c r="X633" s="21" t="str">
        <f>IF(AND($H633=X$11,$F633=Graphique!$A$2,$B633=Graphique!$A$1),MAX(X$11:X632)+1,"")</f>
        <v/>
      </c>
      <c r="Y633" s="21" t="str">
        <f>IF(AND($H633=Y$11,$F633=Graphique!$A$2,$B633=Graphique!$A$1),MAX(Y$11:Y632)+1,"")</f>
        <v/>
      </c>
      <c r="Z633" s="21" t="str">
        <f>IF(AND($H633=Z$11,$F633=Graphique!$A$2,$B633=Graphique!$A$1),MAX(Z$11:Z632)+1,"")</f>
        <v/>
      </c>
      <c r="AA633" s="21" t="str">
        <f>IF(AND($H633=AA$11,$F633=Graphique!$A$2,$B633=Graphique!$A$1),MAX(AA$11:AA632)+1,"")</f>
        <v/>
      </c>
      <c r="AB633" s="21" t="str">
        <f>IF(AND($H633=AB$11,$F633=Graphique!$A$2,$B633=Graphique!$A$1),MAX(AB$11:AB632)+1,"")</f>
        <v/>
      </c>
      <c r="AC633" s="21" t="str">
        <f>IF(AND($H633=AC$11,$F633=Graphique!$A$2,$B633=Graphique!$A$1),MAX(AC$11:AC632)+1,"")</f>
        <v/>
      </c>
    </row>
    <row r="634" spans="1:29" ht="15.75" x14ac:dyDescent="0.25">
      <c r="A634" s="14"/>
      <c r="B634" s="14" t="s">
        <v>178</v>
      </c>
      <c r="C634" s="14" t="s">
        <v>5</v>
      </c>
      <c r="D634" s="14" t="s">
        <v>179</v>
      </c>
      <c r="E634" s="14">
        <v>0.22</v>
      </c>
      <c r="F634" s="14" t="s">
        <v>84</v>
      </c>
      <c r="G634" s="14" t="s">
        <v>86</v>
      </c>
      <c r="H634" s="42" t="s">
        <v>31</v>
      </c>
      <c r="I634" s="43" t="s">
        <v>38</v>
      </c>
      <c r="J634" s="46">
        <v>0.75</v>
      </c>
      <c r="K634" s="43">
        <v>75</v>
      </c>
      <c r="L634" s="45"/>
      <c r="M634" s="45"/>
      <c r="N634" s="45"/>
      <c r="O634" s="115">
        <v>0</v>
      </c>
      <c r="P634" s="21" t="str">
        <f>IF(AND($H634=P$11,$F634=Graphique!$A$2,$B634=Graphique!$A$1),MAX(P$11:P633)+1,"")</f>
        <v/>
      </c>
      <c r="Q634" s="21" t="str">
        <f>IF(AND($H634=Q$11,$F634=Graphique!$A$2,$B634=Graphique!$A$1),MAX(Q$11:Q633)+1,"")</f>
        <v/>
      </c>
      <c r="R634" s="21" t="str">
        <f>IF(AND($H634=R$11,$F634=Graphique!$A$2,$B634=Graphique!$A$1),MAX(R$11:R633)+1,"")</f>
        <v/>
      </c>
      <c r="S634" s="21" t="str">
        <f>IF(AND($H634=S$11,$F634=Graphique!$A$2,$B634=Graphique!$A$1),MAX(S$11:S633)+1,"")</f>
        <v/>
      </c>
      <c r="T634" s="21" t="str">
        <f>IF(AND($H634=T$11,$F634=Graphique!$A$2,$B634=Graphique!$A$1),MAX(T$11:T633)+1,"")</f>
        <v/>
      </c>
      <c r="U634" s="21" t="str">
        <f>IF(AND($H634=U$11,$F634=Graphique!$A$2,$B634=Graphique!$A$1),MAX(U$11:U633)+1,"")</f>
        <v/>
      </c>
      <c r="V634" s="21" t="str">
        <f>IF(AND($H634=V$11,$F634=Graphique!$A$2,$B634=Graphique!$A$1),MAX(V$11:V633)+1,"")</f>
        <v/>
      </c>
      <c r="W634" s="21" t="str">
        <f>IF(AND($H634=W$11,$F634=Graphique!$A$2,$B634=Graphique!$A$1),MAX(W$11:W633)+1,"")</f>
        <v/>
      </c>
      <c r="X634" s="21" t="str">
        <f>IF(AND($H634=X$11,$F634=Graphique!$A$2,$B634=Graphique!$A$1),MAX(X$11:X633)+1,"")</f>
        <v/>
      </c>
      <c r="Y634" s="21" t="str">
        <f>IF(AND($H634=Y$11,$F634=Graphique!$A$2,$B634=Graphique!$A$1),MAX(Y$11:Y633)+1,"")</f>
        <v/>
      </c>
      <c r="Z634" s="21" t="str">
        <f>IF(AND($H634=Z$11,$F634=Graphique!$A$2,$B634=Graphique!$A$1),MAX(Z$11:Z633)+1,"")</f>
        <v/>
      </c>
      <c r="AA634" s="21" t="str">
        <f>IF(AND($H634=AA$11,$F634=Graphique!$A$2,$B634=Graphique!$A$1),MAX(AA$11:AA633)+1,"")</f>
        <v/>
      </c>
      <c r="AB634" s="21" t="str">
        <f>IF(AND($H634=AB$11,$F634=Graphique!$A$2,$B634=Graphique!$A$1),MAX(AB$11:AB633)+1,"")</f>
        <v/>
      </c>
      <c r="AC634" s="21" t="str">
        <f>IF(AND($H634=AC$11,$F634=Graphique!$A$2,$B634=Graphique!$A$1),MAX(AC$11:AC633)+1,"")</f>
        <v/>
      </c>
    </row>
    <row r="635" spans="1:29" ht="15.75" x14ac:dyDescent="0.25">
      <c r="A635" s="14"/>
      <c r="B635" s="14" t="s">
        <v>178</v>
      </c>
      <c r="C635" s="14" t="s">
        <v>5</v>
      </c>
      <c r="D635" s="14" t="s">
        <v>179</v>
      </c>
      <c r="E635" s="14">
        <v>0.22</v>
      </c>
      <c r="F635" s="14" t="s">
        <v>83</v>
      </c>
      <c r="G635" s="14" t="s">
        <v>86</v>
      </c>
      <c r="H635" s="127" t="s">
        <v>39</v>
      </c>
      <c r="I635" s="128" t="s">
        <v>90</v>
      </c>
      <c r="J635" s="122">
        <v>1.5</v>
      </c>
      <c r="K635" s="128">
        <v>150</v>
      </c>
      <c r="L635" s="129">
        <v>8050</v>
      </c>
      <c r="M635" s="129"/>
      <c r="N635" s="129"/>
      <c r="O635" s="130">
        <v>8050</v>
      </c>
      <c r="P635" s="21" t="str">
        <f>IF(AND($H635=P$11,$F635=Graphique!$A$2,$B635=Graphique!$A$1),MAX(P$11:P634)+1,"")</f>
        <v/>
      </c>
      <c r="Q635" s="21" t="str">
        <f>IF(AND($H635=Q$11,$F635=Graphique!$A$2,$B635=Graphique!$A$1),MAX(Q$11:Q634)+1,"")</f>
        <v/>
      </c>
      <c r="R635" s="21" t="str">
        <f>IF(AND($H635=R$11,$F635=Graphique!$A$2,$B635=Graphique!$A$1),MAX(R$11:R634)+1,"")</f>
        <v/>
      </c>
      <c r="S635" s="21" t="str">
        <f>IF(AND($H635=S$11,$F635=Graphique!$A$2,$B635=Graphique!$A$1),MAX(S$11:S634)+1,"")</f>
        <v/>
      </c>
      <c r="T635" s="21" t="str">
        <f>IF(AND($H635=T$11,$F635=Graphique!$A$2,$B635=Graphique!$A$1),MAX(T$11:T634)+1,"")</f>
        <v/>
      </c>
      <c r="U635" s="21" t="str">
        <f>IF(AND($H635=U$11,$F635=Graphique!$A$2,$B635=Graphique!$A$1),MAX(U$11:U634)+1,"")</f>
        <v/>
      </c>
      <c r="V635" s="21" t="str">
        <f>IF(AND($H635=V$11,$F635=Graphique!$A$2,$B635=Graphique!$A$1),MAX(V$11:V634)+1,"")</f>
        <v/>
      </c>
      <c r="W635" s="21" t="str">
        <f>IF(AND($H635=W$11,$F635=Graphique!$A$2,$B635=Graphique!$A$1),MAX(W$11:W634)+1,"")</f>
        <v/>
      </c>
      <c r="X635" s="21" t="str">
        <f>IF(AND($H635=X$11,$F635=Graphique!$A$2,$B635=Graphique!$A$1),MAX(X$11:X634)+1,"")</f>
        <v/>
      </c>
      <c r="Y635" s="21" t="str">
        <f>IF(AND($H635=Y$11,$F635=Graphique!$A$2,$B635=Graphique!$A$1),MAX(Y$11:Y634)+1,"")</f>
        <v/>
      </c>
      <c r="Z635" s="21" t="str">
        <f>IF(AND($H635=Z$11,$F635=Graphique!$A$2,$B635=Graphique!$A$1),MAX(Z$11:Z634)+1,"")</f>
        <v/>
      </c>
      <c r="AA635" s="21" t="str">
        <f>IF(AND($H635=AA$11,$F635=Graphique!$A$2,$B635=Graphique!$A$1),MAX(AA$11:AA634)+1,"")</f>
        <v/>
      </c>
      <c r="AB635" s="21" t="str">
        <f>IF(AND($H635=AB$11,$F635=Graphique!$A$2,$B635=Graphique!$A$1),MAX(AB$11:AB634)+1,"")</f>
        <v/>
      </c>
      <c r="AC635" s="21" t="str">
        <f>IF(AND($H635=AC$11,$F635=Graphique!$A$2,$B635=Graphique!$A$1),MAX(AC$11:AC634)+1,"")</f>
        <v/>
      </c>
    </row>
    <row r="636" spans="1:29" ht="15.75" x14ac:dyDescent="0.25">
      <c r="A636" s="14"/>
      <c r="B636" s="14" t="s">
        <v>178</v>
      </c>
      <c r="C636" s="14" t="s">
        <v>5</v>
      </c>
      <c r="D636" s="14" t="s">
        <v>179</v>
      </c>
      <c r="E636" s="14">
        <v>0.22</v>
      </c>
      <c r="F636" s="14" t="s">
        <v>83</v>
      </c>
      <c r="G636" s="14" t="s">
        <v>86</v>
      </c>
      <c r="H636" s="127" t="s">
        <v>39</v>
      </c>
      <c r="I636" s="128" t="s">
        <v>40</v>
      </c>
      <c r="J636" s="125">
        <v>1</v>
      </c>
      <c r="K636" s="128">
        <v>100</v>
      </c>
      <c r="L636" s="129">
        <v>6180</v>
      </c>
      <c r="M636" s="129"/>
      <c r="N636" s="129"/>
      <c r="O636" s="130">
        <v>6180</v>
      </c>
      <c r="P636" s="21" t="str">
        <f>IF(AND($H636=P$11,$F636=Graphique!$A$2,$B636=Graphique!$A$1),MAX(P$11:P635)+1,"")</f>
        <v/>
      </c>
      <c r="Q636" s="21" t="str">
        <f>IF(AND($H636=Q$11,$F636=Graphique!$A$2,$B636=Graphique!$A$1),MAX(Q$11:Q635)+1,"")</f>
        <v/>
      </c>
      <c r="R636" s="21" t="str">
        <f>IF(AND($H636=R$11,$F636=Graphique!$A$2,$B636=Graphique!$A$1),MAX(R$11:R635)+1,"")</f>
        <v/>
      </c>
      <c r="S636" s="21" t="str">
        <f>IF(AND($H636=S$11,$F636=Graphique!$A$2,$B636=Graphique!$A$1),MAX(S$11:S635)+1,"")</f>
        <v/>
      </c>
      <c r="T636" s="21" t="str">
        <f>IF(AND($H636=T$11,$F636=Graphique!$A$2,$B636=Graphique!$A$1),MAX(T$11:T635)+1,"")</f>
        <v/>
      </c>
      <c r="U636" s="21" t="str">
        <f>IF(AND($H636=U$11,$F636=Graphique!$A$2,$B636=Graphique!$A$1),MAX(U$11:U635)+1,"")</f>
        <v/>
      </c>
      <c r="V636" s="21" t="str">
        <f>IF(AND($H636=V$11,$F636=Graphique!$A$2,$B636=Graphique!$A$1),MAX(V$11:V635)+1,"")</f>
        <v/>
      </c>
      <c r="W636" s="21" t="str">
        <f>IF(AND($H636=W$11,$F636=Graphique!$A$2,$B636=Graphique!$A$1),MAX(W$11:W635)+1,"")</f>
        <v/>
      </c>
      <c r="X636" s="21" t="str">
        <f>IF(AND($H636=X$11,$F636=Graphique!$A$2,$B636=Graphique!$A$1),MAX(X$11:X635)+1,"")</f>
        <v/>
      </c>
      <c r="Y636" s="21" t="str">
        <f>IF(AND($H636=Y$11,$F636=Graphique!$A$2,$B636=Graphique!$A$1),MAX(Y$11:Y635)+1,"")</f>
        <v/>
      </c>
      <c r="Z636" s="21" t="str">
        <f>IF(AND($H636=Z$11,$F636=Graphique!$A$2,$B636=Graphique!$A$1),MAX(Z$11:Z635)+1,"")</f>
        <v/>
      </c>
      <c r="AA636" s="21" t="str">
        <f>IF(AND($H636=AA$11,$F636=Graphique!$A$2,$B636=Graphique!$A$1),MAX(AA$11:AA635)+1,"")</f>
        <v/>
      </c>
      <c r="AB636" s="21" t="str">
        <f>IF(AND($H636=AB$11,$F636=Graphique!$A$2,$B636=Graphique!$A$1),MAX(AB$11:AB635)+1,"")</f>
        <v/>
      </c>
      <c r="AC636" s="21" t="str">
        <f>IF(AND($H636=AC$11,$F636=Graphique!$A$2,$B636=Graphique!$A$1),MAX(AC$11:AC635)+1,"")</f>
        <v/>
      </c>
    </row>
    <row r="637" spans="1:29" ht="15.75" x14ac:dyDescent="0.25">
      <c r="A637" s="14"/>
      <c r="B637" s="14" t="s">
        <v>178</v>
      </c>
      <c r="C637" s="14" t="s">
        <v>5</v>
      </c>
      <c r="D637" s="14" t="s">
        <v>179</v>
      </c>
      <c r="E637" s="14">
        <v>0.22</v>
      </c>
      <c r="F637" s="14" t="s">
        <v>83</v>
      </c>
      <c r="G637" s="14" t="s">
        <v>86</v>
      </c>
      <c r="H637" s="127" t="s">
        <v>39</v>
      </c>
      <c r="I637" s="128" t="s">
        <v>70</v>
      </c>
      <c r="J637" s="126">
        <v>0.5</v>
      </c>
      <c r="K637" s="128">
        <v>50</v>
      </c>
      <c r="L637" s="129">
        <v>4835</v>
      </c>
      <c r="M637" s="129"/>
      <c r="N637" s="129"/>
      <c r="O637" s="130">
        <v>4835</v>
      </c>
      <c r="P637" s="21" t="str">
        <f>IF(AND($H637=P$11,$F637=Graphique!$A$2,$B637=Graphique!$A$1),MAX(P$11:P636)+1,"")</f>
        <v/>
      </c>
      <c r="Q637" s="21" t="str">
        <f>IF(AND($H637=Q$11,$F637=Graphique!$A$2,$B637=Graphique!$A$1),MAX(Q$11:Q636)+1,"")</f>
        <v/>
      </c>
      <c r="R637" s="21" t="str">
        <f>IF(AND($H637=R$11,$F637=Graphique!$A$2,$B637=Graphique!$A$1),MAX(R$11:R636)+1,"")</f>
        <v/>
      </c>
      <c r="S637" s="21" t="str">
        <f>IF(AND($H637=S$11,$F637=Graphique!$A$2,$B637=Graphique!$A$1),MAX(S$11:S636)+1,"")</f>
        <v/>
      </c>
      <c r="T637" s="21" t="str">
        <f>IF(AND($H637=T$11,$F637=Graphique!$A$2,$B637=Graphique!$A$1),MAX(T$11:T636)+1,"")</f>
        <v/>
      </c>
      <c r="U637" s="21" t="str">
        <f>IF(AND($H637=U$11,$F637=Graphique!$A$2,$B637=Graphique!$A$1),MAX(U$11:U636)+1,"")</f>
        <v/>
      </c>
      <c r="V637" s="21" t="str">
        <f>IF(AND($H637=V$11,$F637=Graphique!$A$2,$B637=Graphique!$A$1),MAX(V$11:V636)+1,"")</f>
        <v/>
      </c>
      <c r="W637" s="21" t="str">
        <f>IF(AND($H637=W$11,$F637=Graphique!$A$2,$B637=Graphique!$A$1),MAX(W$11:W636)+1,"")</f>
        <v/>
      </c>
      <c r="X637" s="21" t="str">
        <f>IF(AND($H637=X$11,$F637=Graphique!$A$2,$B637=Graphique!$A$1),MAX(X$11:X636)+1,"")</f>
        <v/>
      </c>
      <c r="Y637" s="21" t="str">
        <f>IF(AND($H637=Y$11,$F637=Graphique!$A$2,$B637=Graphique!$A$1),MAX(Y$11:Y636)+1,"")</f>
        <v/>
      </c>
      <c r="Z637" s="21" t="str">
        <f>IF(AND($H637=Z$11,$F637=Graphique!$A$2,$B637=Graphique!$A$1),MAX(Z$11:Z636)+1,"")</f>
        <v/>
      </c>
      <c r="AA637" s="21" t="str">
        <f>IF(AND($H637=AA$11,$F637=Graphique!$A$2,$B637=Graphique!$A$1),MAX(AA$11:AA636)+1,"")</f>
        <v/>
      </c>
      <c r="AB637" s="21" t="str">
        <f>IF(AND($H637=AB$11,$F637=Graphique!$A$2,$B637=Graphique!$A$1),MAX(AB$11:AB636)+1,"")</f>
        <v/>
      </c>
      <c r="AC637" s="21" t="str">
        <f>IF(AND($H637=AC$11,$F637=Graphique!$A$2,$B637=Graphique!$A$1),MAX(AC$11:AC636)+1,"")</f>
        <v/>
      </c>
    </row>
    <row r="638" spans="1:29" ht="15.75" x14ac:dyDescent="0.25">
      <c r="A638" s="14"/>
      <c r="B638" s="14" t="s">
        <v>178</v>
      </c>
      <c r="C638" s="14" t="s">
        <v>5</v>
      </c>
      <c r="D638" s="14" t="s">
        <v>179</v>
      </c>
      <c r="E638" s="14">
        <v>0.22</v>
      </c>
      <c r="F638" s="14" t="s">
        <v>83</v>
      </c>
      <c r="G638" s="14" t="s">
        <v>85</v>
      </c>
      <c r="H638" s="127" t="s">
        <v>39</v>
      </c>
      <c r="I638" s="128" t="s">
        <v>41</v>
      </c>
      <c r="J638" s="125">
        <v>1</v>
      </c>
      <c r="K638" s="128">
        <v>100</v>
      </c>
      <c r="L638" s="129">
        <v>4940</v>
      </c>
      <c r="M638" s="129"/>
      <c r="N638" s="129"/>
      <c r="O638" s="130">
        <v>4940</v>
      </c>
      <c r="P638" s="21" t="str">
        <f>IF(AND($H638=P$11,$F638=Graphique!$A$2,$B638=Graphique!$A$1),MAX(P$11:P637)+1,"")</f>
        <v/>
      </c>
      <c r="Q638" s="21" t="str">
        <f>IF(AND($H638=Q$11,$F638=Graphique!$A$2,$B638=Graphique!$A$1),MAX(Q$11:Q637)+1,"")</f>
        <v/>
      </c>
      <c r="R638" s="21" t="str">
        <f>IF(AND($H638=R$11,$F638=Graphique!$A$2,$B638=Graphique!$A$1),MAX(R$11:R637)+1,"")</f>
        <v/>
      </c>
      <c r="S638" s="21" t="str">
        <f>IF(AND($H638=S$11,$F638=Graphique!$A$2,$B638=Graphique!$A$1),MAX(S$11:S637)+1,"")</f>
        <v/>
      </c>
      <c r="T638" s="21" t="str">
        <f>IF(AND($H638=T$11,$F638=Graphique!$A$2,$B638=Graphique!$A$1),MAX(T$11:T637)+1,"")</f>
        <v/>
      </c>
      <c r="U638" s="21" t="str">
        <f>IF(AND($H638=U$11,$F638=Graphique!$A$2,$B638=Graphique!$A$1),MAX(U$11:U637)+1,"")</f>
        <v/>
      </c>
      <c r="V638" s="21" t="str">
        <f>IF(AND($H638=V$11,$F638=Graphique!$A$2,$B638=Graphique!$A$1),MAX(V$11:V637)+1,"")</f>
        <v/>
      </c>
      <c r="W638" s="21" t="str">
        <f>IF(AND($H638=W$11,$F638=Graphique!$A$2,$B638=Graphique!$A$1),MAX(W$11:W637)+1,"")</f>
        <v/>
      </c>
      <c r="X638" s="21" t="str">
        <f>IF(AND($H638=X$11,$F638=Graphique!$A$2,$B638=Graphique!$A$1),MAX(X$11:X637)+1,"")</f>
        <v/>
      </c>
      <c r="Y638" s="21" t="str">
        <f>IF(AND($H638=Y$11,$F638=Graphique!$A$2,$B638=Graphique!$A$1),MAX(Y$11:Y637)+1,"")</f>
        <v/>
      </c>
      <c r="Z638" s="21" t="str">
        <f>IF(AND($H638=Z$11,$F638=Graphique!$A$2,$B638=Graphique!$A$1),MAX(Z$11:Z637)+1,"")</f>
        <v/>
      </c>
      <c r="AA638" s="21" t="str">
        <f>IF(AND($H638=AA$11,$F638=Graphique!$A$2,$B638=Graphique!$A$1),MAX(AA$11:AA637)+1,"")</f>
        <v/>
      </c>
      <c r="AB638" s="21" t="str">
        <f>IF(AND($H638=AB$11,$F638=Graphique!$A$2,$B638=Graphique!$A$1),MAX(AB$11:AB637)+1,"")</f>
        <v/>
      </c>
      <c r="AC638" s="21" t="str">
        <f>IF(AND($H638=AC$11,$F638=Graphique!$A$2,$B638=Graphique!$A$1),MAX(AC$11:AC637)+1,"")</f>
        <v/>
      </c>
    </row>
    <row r="639" spans="1:29" ht="15.75" x14ac:dyDescent="0.25">
      <c r="A639" s="14"/>
      <c r="B639" s="14" t="s">
        <v>178</v>
      </c>
      <c r="C639" s="14" t="s">
        <v>5</v>
      </c>
      <c r="D639" s="14" t="s">
        <v>179</v>
      </c>
      <c r="E639" s="14">
        <v>0.22</v>
      </c>
      <c r="F639" s="14" t="s">
        <v>83</v>
      </c>
      <c r="G639" s="14" t="s">
        <v>85</v>
      </c>
      <c r="H639" s="127" t="s">
        <v>39</v>
      </c>
      <c r="I639" s="128" t="s">
        <v>88</v>
      </c>
      <c r="J639" s="126">
        <v>0.5</v>
      </c>
      <c r="K639" s="128">
        <v>50</v>
      </c>
      <c r="L639" s="129">
        <v>3890</v>
      </c>
      <c r="M639" s="129"/>
      <c r="N639" s="129"/>
      <c r="O639" s="130">
        <v>3890</v>
      </c>
      <c r="P639" s="21" t="str">
        <f>IF(AND($H639=P$11,$F639=Graphique!$A$2,$B639=Graphique!$A$1),MAX(P$11:P638)+1,"")</f>
        <v/>
      </c>
      <c r="Q639" s="21" t="str">
        <f>IF(AND($H639=Q$11,$F639=Graphique!$A$2,$B639=Graphique!$A$1),MAX(Q$11:Q638)+1,"")</f>
        <v/>
      </c>
      <c r="R639" s="21" t="str">
        <f>IF(AND($H639=R$11,$F639=Graphique!$A$2,$B639=Graphique!$A$1),MAX(R$11:R638)+1,"")</f>
        <v/>
      </c>
      <c r="S639" s="21" t="str">
        <f>IF(AND($H639=S$11,$F639=Graphique!$A$2,$B639=Graphique!$A$1),MAX(S$11:S638)+1,"")</f>
        <v/>
      </c>
      <c r="T639" s="21" t="str">
        <f>IF(AND($H639=T$11,$F639=Graphique!$A$2,$B639=Graphique!$A$1),MAX(T$11:T638)+1,"")</f>
        <v/>
      </c>
      <c r="U639" s="21" t="str">
        <f>IF(AND($H639=U$11,$F639=Graphique!$A$2,$B639=Graphique!$A$1),MAX(U$11:U638)+1,"")</f>
        <v/>
      </c>
      <c r="V639" s="21" t="str">
        <f>IF(AND($H639=V$11,$F639=Graphique!$A$2,$B639=Graphique!$A$1),MAX(V$11:V638)+1,"")</f>
        <v/>
      </c>
      <c r="W639" s="21" t="str">
        <f>IF(AND($H639=W$11,$F639=Graphique!$A$2,$B639=Graphique!$A$1),MAX(W$11:W638)+1,"")</f>
        <v/>
      </c>
      <c r="X639" s="21" t="str">
        <f>IF(AND($H639=X$11,$F639=Graphique!$A$2,$B639=Graphique!$A$1),MAX(X$11:X638)+1,"")</f>
        <v/>
      </c>
      <c r="Y639" s="21" t="str">
        <f>IF(AND($H639=Y$11,$F639=Graphique!$A$2,$B639=Graphique!$A$1),MAX(Y$11:Y638)+1,"")</f>
        <v/>
      </c>
      <c r="Z639" s="21" t="str">
        <f>IF(AND($H639=Z$11,$F639=Graphique!$A$2,$B639=Graphique!$A$1),MAX(Z$11:Z638)+1,"")</f>
        <v/>
      </c>
      <c r="AA639" s="21" t="str">
        <f>IF(AND($H639=AA$11,$F639=Graphique!$A$2,$B639=Graphique!$A$1),MAX(AA$11:AA638)+1,"")</f>
        <v/>
      </c>
      <c r="AB639" s="21" t="str">
        <f>IF(AND($H639=AB$11,$F639=Graphique!$A$2,$B639=Graphique!$A$1),MAX(AB$11:AB638)+1,"")</f>
        <v/>
      </c>
      <c r="AC639" s="21" t="str">
        <f>IF(AND($H639=AC$11,$F639=Graphique!$A$2,$B639=Graphique!$A$1),MAX(AC$11:AC638)+1,"")</f>
        <v/>
      </c>
    </row>
    <row r="640" spans="1:29" ht="15.75" x14ac:dyDescent="0.25">
      <c r="A640" s="14"/>
      <c r="B640" s="14" t="s">
        <v>178</v>
      </c>
      <c r="C640" s="14" t="s">
        <v>5</v>
      </c>
      <c r="D640" s="14" t="s">
        <v>179</v>
      </c>
      <c r="E640" s="14">
        <v>0.22</v>
      </c>
      <c r="F640" s="14" t="s">
        <v>83</v>
      </c>
      <c r="G640" s="14" t="s">
        <v>85</v>
      </c>
      <c r="H640" s="127" t="s">
        <v>39</v>
      </c>
      <c r="I640" s="128" t="s">
        <v>75</v>
      </c>
      <c r="J640" s="125">
        <v>1</v>
      </c>
      <c r="K640" s="128">
        <v>100</v>
      </c>
      <c r="L640" s="129">
        <v>5380</v>
      </c>
      <c r="M640" s="129"/>
      <c r="N640" s="129"/>
      <c r="O640" s="130">
        <v>5380</v>
      </c>
      <c r="P640" s="21" t="str">
        <f>IF(AND($H640=P$11,$F640=Graphique!$A$2,$B640=Graphique!$A$1),MAX(P$11:P639)+1,"")</f>
        <v/>
      </c>
      <c r="Q640" s="21" t="str">
        <f>IF(AND($H640=Q$11,$F640=Graphique!$A$2,$B640=Graphique!$A$1),MAX(Q$11:Q639)+1,"")</f>
        <v/>
      </c>
      <c r="R640" s="21" t="str">
        <f>IF(AND($H640=R$11,$F640=Graphique!$A$2,$B640=Graphique!$A$1),MAX(R$11:R639)+1,"")</f>
        <v/>
      </c>
      <c r="S640" s="21" t="str">
        <f>IF(AND($H640=S$11,$F640=Graphique!$A$2,$B640=Graphique!$A$1),MAX(S$11:S639)+1,"")</f>
        <v/>
      </c>
      <c r="T640" s="21" t="str">
        <f>IF(AND($H640=T$11,$F640=Graphique!$A$2,$B640=Graphique!$A$1),MAX(T$11:T639)+1,"")</f>
        <v/>
      </c>
      <c r="U640" s="21" t="str">
        <f>IF(AND($H640=U$11,$F640=Graphique!$A$2,$B640=Graphique!$A$1),MAX(U$11:U639)+1,"")</f>
        <v/>
      </c>
      <c r="V640" s="21" t="str">
        <f>IF(AND($H640=V$11,$F640=Graphique!$A$2,$B640=Graphique!$A$1),MAX(V$11:V639)+1,"")</f>
        <v/>
      </c>
      <c r="W640" s="21" t="str">
        <f>IF(AND($H640=W$11,$F640=Graphique!$A$2,$B640=Graphique!$A$1),MAX(W$11:W639)+1,"")</f>
        <v/>
      </c>
      <c r="X640" s="21" t="str">
        <f>IF(AND($H640=X$11,$F640=Graphique!$A$2,$B640=Graphique!$A$1),MAX(X$11:X639)+1,"")</f>
        <v/>
      </c>
      <c r="Y640" s="21" t="str">
        <f>IF(AND($H640=Y$11,$F640=Graphique!$A$2,$B640=Graphique!$A$1),MAX(Y$11:Y639)+1,"")</f>
        <v/>
      </c>
      <c r="Z640" s="21" t="str">
        <f>IF(AND($H640=Z$11,$F640=Graphique!$A$2,$B640=Graphique!$A$1),MAX(Z$11:Z639)+1,"")</f>
        <v/>
      </c>
      <c r="AA640" s="21" t="str">
        <f>IF(AND($H640=AA$11,$F640=Graphique!$A$2,$B640=Graphique!$A$1),MAX(AA$11:AA639)+1,"")</f>
        <v/>
      </c>
      <c r="AB640" s="21" t="str">
        <f>IF(AND($H640=AB$11,$F640=Graphique!$A$2,$B640=Graphique!$A$1),MAX(AB$11:AB639)+1,"")</f>
        <v/>
      </c>
      <c r="AC640" s="21" t="str">
        <f>IF(AND($H640=AC$11,$F640=Graphique!$A$2,$B640=Graphique!$A$1),MAX(AC$11:AC639)+1,"")</f>
        <v/>
      </c>
    </row>
    <row r="641" spans="1:29" ht="15.75" x14ac:dyDescent="0.25">
      <c r="A641" s="14"/>
      <c r="B641" s="14" t="s">
        <v>178</v>
      </c>
      <c r="C641" s="14" t="s">
        <v>5</v>
      </c>
      <c r="D641" s="14" t="s">
        <v>179</v>
      </c>
      <c r="E641" s="14">
        <v>0.22</v>
      </c>
      <c r="F641" s="14" t="s">
        <v>84</v>
      </c>
      <c r="G641" s="14" t="s">
        <v>86</v>
      </c>
      <c r="H641" s="127" t="s">
        <v>39</v>
      </c>
      <c r="I641" s="128" t="s">
        <v>66</v>
      </c>
      <c r="J641" s="125">
        <v>1</v>
      </c>
      <c r="K641" s="128">
        <v>100</v>
      </c>
      <c r="L641" s="129">
        <v>7100</v>
      </c>
      <c r="M641" s="129"/>
      <c r="N641" s="129"/>
      <c r="O641" s="130">
        <v>7100</v>
      </c>
      <c r="P641" s="21" t="str">
        <f>IF(AND($H641=P$11,$F641=Graphique!$A$2,$B641=Graphique!$A$1),MAX(P$11:P640)+1,"")</f>
        <v/>
      </c>
      <c r="Q641" s="21" t="str">
        <f>IF(AND($H641=Q$11,$F641=Graphique!$A$2,$B641=Graphique!$A$1),MAX(Q$11:Q640)+1,"")</f>
        <v/>
      </c>
      <c r="R641" s="21" t="str">
        <f>IF(AND($H641=R$11,$F641=Graphique!$A$2,$B641=Graphique!$A$1),MAX(R$11:R640)+1,"")</f>
        <v/>
      </c>
      <c r="S641" s="21" t="str">
        <f>IF(AND($H641=S$11,$F641=Graphique!$A$2,$B641=Graphique!$A$1),MAX(S$11:S640)+1,"")</f>
        <v/>
      </c>
      <c r="T641" s="21" t="str">
        <f>IF(AND($H641=T$11,$F641=Graphique!$A$2,$B641=Graphique!$A$1),MAX(T$11:T640)+1,"")</f>
        <v/>
      </c>
      <c r="U641" s="21" t="str">
        <f>IF(AND($H641=U$11,$F641=Graphique!$A$2,$B641=Graphique!$A$1),MAX(U$11:U640)+1,"")</f>
        <v/>
      </c>
      <c r="V641" s="21" t="str">
        <f>IF(AND($H641=V$11,$F641=Graphique!$A$2,$B641=Graphique!$A$1),MAX(V$11:V640)+1,"")</f>
        <v/>
      </c>
      <c r="W641" s="21" t="str">
        <f>IF(AND($H641=W$11,$F641=Graphique!$A$2,$B641=Graphique!$A$1),MAX(W$11:W640)+1,"")</f>
        <v/>
      </c>
      <c r="X641" s="21" t="str">
        <f>IF(AND($H641=X$11,$F641=Graphique!$A$2,$B641=Graphique!$A$1),MAX(X$11:X640)+1,"")</f>
        <v/>
      </c>
      <c r="Y641" s="21" t="str">
        <f>IF(AND($H641=Y$11,$F641=Graphique!$A$2,$B641=Graphique!$A$1),MAX(Y$11:Y640)+1,"")</f>
        <v/>
      </c>
      <c r="Z641" s="21" t="str">
        <f>IF(AND($H641=Z$11,$F641=Graphique!$A$2,$B641=Graphique!$A$1),MAX(Z$11:Z640)+1,"")</f>
        <v/>
      </c>
      <c r="AA641" s="21" t="str">
        <f>IF(AND($H641=AA$11,$F641=Graphique!$A$2,$B641=Graphique!$A$1),MAX(AA$11:AA640)+1,"")</f>
        <v/>
      </c>
      <c r="AB641" s="21" t="str">
        <f>IF(AND($H641=AB$11,$F641=Graphique!$A$2,$B641=Graphique!$A$1),MAX(AB$11:AB640)+1,"")</f>
        <v/>
      </c>
      <c r="AC641" s="21" t="str">
        <f>IF(AND($H641=AC$11,$F641=Graphique!$A$2,$B641=Graphique!$A$1),MAX(AC$11:AC640)+1,"")</f>
        <v/>
      </c>
    </row>
    <row r="642" spans="1:29" ht="15.75" x14ac:dyDescent="0.25">
      <c r="A642" s="14"/>
      <c r="B642" s="14" t="s">
        <v>178</v>
      </c>
      <c r="C642" s="14" t="s">
        <v>5</v>
      </c>
      <c r="D642" s="14" t="s">
        <v>179</v>
      </c>
      <c r="E642" s="14">
        <v>0.22</v>
      </c>
      <c r="F642" s="14" t="s">
        <v>84</v>
      </c>
      <c r="G642" s="14" t="s">
        <v>86</v>
      </c>
      <c r="H642" s="127" t="s">
        <v>39</v>
      </c>
      <c r="I642" s="128" t="s">
        <v>67</v>
      </c>
      <c r="J642" s="126">
        <v>0.5</v>
      </c>
      <c r="K642" s="128">
        <v>50</v>
      </c>
      <c r="L642" s="129">
        <v>5370</v>
      </c>
      <c r="M642" s="129"/>
      <c r="N642" s="129"/>
      <c r="O642" s="130">
        <v>5370</v>
      </c>
      <c r="P642" s="21" t="str">
        <f>IF(AND($H642=P$11,$F642=Graphique!$A$2,$B642=Graphique!$A$1),MAX(P$11:P641)+1,"")</f>
        <v/>
      </c>
      <c r="Q642" s="21" t="str">
        <f>IF(AND($H642=Q$11,$F642=Graphique!$A$2,$B642=Graphique!$A$1),MAX(Q$11:Q641)+1,"")</f>
        <v/>
      </c>
      <c r="R642" s="21" t="str">
        <f>IF(AND($H642=R$11,$F642=Graphique!$A$2,$B642=Graphique!$A$1),MAX(R$11:R641)+1,"")</f>
        <v/>
      </c>
      <c r="S642" s="21" t="str">
        <f>IF(AND($H642=S$11,$F642=Graphique!$A$2,$B642=Graphique!$A$1),MAX(S$11:S641)+1,"")</f>
        <v/>
      </c>
      <c r="T642" s="21" t="str">
        <f>IF(AND($H642=T$11,$F642=Graphique!$A$2,$B642=Graphique!$A$1),MAX(T$11:T641)+1,"")</f>
        <v/>
      </c>
      <c r="U642" s="21" t="str">
        <f>IF(AND($H642=U$11,$F642=Graphique!$A$2,$B642=Graphique!$A$1),MAX(U$11:U641)+1,"")</f>
        <v/>
      </c>
      <c r="V642" s="21" t="str">
        <f>IF(AND($H642=V$11,$F642=Graphique!$A$2,$B642=Graphique!$A$1),MAX(V$11:V641)+1,"")</f>
        <v/>
      </c>
      <c r="W642" s="21" t="str">
        <f>IF(AND($H642=W$11,$F642=Graphique!$A$2,$B642=Graphique!$A$1),MAX(W$11:W641)+1,"")</f>
        <v/>
      </c>
      <c r="X642" s="21" t="str">
        <f>IF(AND($H642=X$11,$F642=Graphique!$A$2,$B642=Graphique!$A$1),MAX(X$11:X641)+1,"")</f>
        <v/>
      </c>
      <c r="Y642" s="21" t="str">
        <f>IF(AND($H642=Y$11,$F642=Graphique!$A$2,$B642=Graphique!$A$1),MAX(Y$11:Y641)+1,"")</f>
        <v/>
      </c>
      <c r="Z642" s="21" t="str">
        <f>IF(AND($H642=Z$11,$F642=Graphique!$A$2,$B642=Graphique!$A$1),MAX(Z$11:Z641)+1,"")</f>
        <v/>
      </c>
      <c r="AA642" s="21" t="str">
        <f>IF(AND($H642=AA$11,$F642=Graphique!$A$2,$B642=Graphique!$A$1),MAX(AA$11:AA641)+1,"")</f>
        <v/>
      </c>
      <c r="AB642" s="21" t="str">
        <f>IF(AND($H642=AB$11,$F642=Graphique!$A$2,$B642=Graphique!$A$1),MAX(AB$11:AB641)+1,"")</f>
        <v/>
      </c>
      <c r="AC642" s="21" t="str">
        <f>IF(AND($H642=AC$11,$F642=Graphique!$A$2,$B642=Graphique!$A$1),MAX(AC$11:AC641)+1,"")</f>
        <v/>
      </c>
    </row>
    <row r="643" spans="1:29" ht="15.75" x14ac:dyDescent="0.25">
      <c r="A643" s="14"/>
      <c r="B643" s="14" t="s">
        <v>178</v>
      </c>
      <c r="C643" s="14" t="s">
        <v>5</v>
      </c>
      <c r="D643" s="14" t="s">
        <v>179</v>
      </c>
      <c r="E643" s="14">
        <v>0.22</v>
      </c>
      <c r="F643" s="14" t="s">
        <v>84</v>
      </c>
      <c r="G643" s="14" t="s">
        <v>85</v>
      </c>
      <c r="H643" s="127" t="s">
        <v>39</v>
      </c>
      <c r="I643" s="128" t="s">
        <v>65</v>
      </c>
      <c r="J643" s="125">
        <v>1</v>
      </c>
      <c r="K643" s="128">
        <v>100</v>
      </c>
      <c r="L643" s="129">
        <v>5380</v>
      </c>
      <c r="M643" s="129"/>
      <c r="N643" s="129"/>
      <c r="O643" s="130">
        <v>5380</v>
      </c>
      <c r="P643" s="21" t="str">
        <f>IF(AND($H643=P$11,$F643=Graphique!$A$2,$B643=Graphique!$A$1),MAX(P$11:P642)+1,"")</f>
        <v/>
      </c>
      <c r="Q643" s="21" t="str">
        <f>IF(AND($H643=Q$11,$F643=Graphique!$A$2,$B643=Graphique!$A$1),MAX(Q$11:Q642)+1,"")</f>
        <v/>
      </c>
      <c r="R643" s="21" t="str">
        <f>IF(AND($H643=R$11,$F643=Graphique!$A$2,$B643=Graphique!$A$1),MAX(R$11:R642)+1,"")</f>
        <v/>
      </c>
      <c r="S643" s="21" t="str">
        <f>IF(AND($H643=S$11,$F643=Graphique!$A$2,$B643=Graphique!$A$1),MAX(S$11:S642)+1,"")</f>
        <v/>
      </c>
      <c r="T643" s="21" t="str">
        <f>IF(AND($H643=T$11,$F643=Graphique!$A$2,$B643=Graphique!$A$1),MAX(T$11:T642)+1,"")</f>
        <v/>
      </c>
      <c r="U643" s="21" t="str">
        <f>IF(AND($H643=U$11,$F643=Graphique!$A$2,$B643=Graphique!$A$1),MAX(U$11:U642)+1,"")</f>
        <v/>
      </c>
      <c r="V643" s="21" t="str">
        <f>IF(AND($H643=V$11,$F643=Graphique!$A$2,$B643=Graphique!$A$1),MAX(V$11:V642)+1,"")</f>
        <v/>
      </c>
      <c r="W643" s="21" t="str">
        <f>IF(AND($H643=W$11,$F643=Graphique!$A$2,$B643=Graphique!$A$1),MAX(W$11:W642)+1,"")</f>
        <v/>
      </c>
      <c r="X643" s="21" t="str">
        <f>IF(AND($H643=X$11,$F643=Graphique!$A$2,$B643=Graphique!$A$1),MAX(X$11:X642)+1,"")</f>
        <v/>
      </c>
      <c r="Y643" s="21" t="str">
        <f>IF(AND($H643=Y$11,$F643=Graphique!$A$2,$B643=Graphique!$A$1),MAX(Y$11:Y642)+1,"")</f>
        <v/>
      </c>
      <c r="Z643" s="21" t="str">
        <f>IF(AND($H643=Z$11,$F643=Graphique!$A$2,$B643=Graphique!$A$1),MAX(Z$11:Z642)+1,"")</f>
        <v/>
      </c>
      <c r="AA643" s="21" t="str">
        <f>IF(AND($H643=AA$11,$F643=Graphique!$A$2,$B643=Graphique!$A$1),MAX(AA$11:AA642)+1,"")</f>
        <v/>
      </c>
      <c r="AB643" s="21" t="str">
        <f>IF(AND($H643=AB$11,$F643=Graphique!$A$2,$B643=Graphique!$A$1),MAX(AB$11:AB642)+1,"")</f>
        <v/>
      </c>
      <c r="AC643" s="21" t="str">
        <f>IF(AND($H643=AC$11,$F643=Graphique!$A$2,$B643=Graphique!$A$1),MAX(AC$11:AC642)+1,"")</f>
        <v/>
      </c>
    </row>
    <row r="644" spans="1:29" ht="15.75" x14ac:dyDescent="0.25">
      <c r="A644" s="14"/>
      <c r="B644" s="14" t="s">
        <v>178</v>
      </c>
      <c r="C644" s="14" t="s">
        <v>5</v>
      </c>
      <c r="D644" s="14" t="s">
        <v>179</v>
      </c>
      <c r="E644" s="14">
        <v>0.22</v>
      </c>
      <c r="F644" s="14" t="s">
        <v>84</v>
      </c>
      <c r="G644" s="14" t="s">
        <v>86</v>
      </c>
      <c r="H644" s="127" t="s">
        <v>39</v>
      </c>
      <c r="I644" s="128" t="s">
        <v>42</v>
      </c>
      <c r="J644" s="125">
        <v>1</v>
      </c>
      <c r="K644" s="128">
        <v>100</v>
      </c>
      <c r="L644" s="129">
        <v>7100</v>
      </c>
      <c r="M644" s="129"/>
      <c r="N644" s="129"/>
      <c r="O644" s="130">
        <v>5750</v>
      </c>
      <c r="P644" s="21" t="str">
        <f>IF(AND($H644=P$11,$F644=Graphique!$A$2,$B644=Graphique!$A$1),MAX(P$11:P643)+1,"")</f>
        <v/>
      </c>
      <c r="Q644" s="21" t="str">
        <f>IF(AND($H644=Q$11,$F644=Graphique!$A$2,$B644=Graphique!$A$1),MAX(Q$11:Q643)+1,"")</f>
        <v/>
      </c>
      <c r="R644" s="21" t="str">
        <f>IF(AND($H644=R$11,$F644=Graphique!$A$2,$B644=Graphique!$A$1),MAX(R$11:R643)+1,"")</f>
        <v/>
      </c>
      <c r="S644" s="21" t="str">
        <f>IF(AND($H644=S$11,$F644=Graphique!$A$2,$B644=Graphique!$A$1),MAX(S$11:S643)+1,"")</f>
        <v/>
      </c>
      <c r="T644" s="21" t="str">
        <f>IF(AND($H644=T$11,$F644=Graphique!$A$2,$B644=Graphique!$A$1),MAX(T$11:T643)+1,"")</f>
        <v/>
      </c>
      <c r="U644" s="21" t="str">
        <f>IF(AND($H644=U$11,$F644=Graphique!$A$2,$B644=Graphique!$A$1),MAX(U$11:U643)+1,"")</f>
        <v/>
      </c>
      <c r="V644" s="21" t="str">
        <f>IF(AND($H644=V$11,$F644=Graphique!$A$2,$B644=Graphique!$A$1),MAX(V$11:V643)+1,"")</f>
        <v/>
      </c>
      <c r="W644" s="21" t="str">
        <f>IF(AND($H644=W$11,$F644=Graphique!$A$2,$B644=Graphique!$A$1),MAX(W$11:W643)+1,"")</f>
        <v/>
      </c>
      <c r="X644" s="21" t="str">
        <f>IF(AND($H644=X$11,$F644=Graphique!$A$2,$B644=Graphique!$A$1),MAX(X$11:X643)+1,"")</f>
        <v/>
      </c>
      <c r="Y644" s="21" t="str">
        <f>IF(AND($H644=Y$11,$F644=Graphique!$A$2,$B644=Graphique!$A$1),MAX(Y$11:Y643)+1,"")</f>
        <v/>
      </c>
      <c r="Z644" s="21" t="str">
        <f>IF(AND($H644=Z$11,$F644=Graphique!$A$2,$B644=Graphique!$A$1),MAX(Z$11:Z643)+1,"")</f>
        <v/>
      </c>
      <c r="AA644" s="21" t="str">
        <f>IF(AND($H644=AA$11,$F644=Graphique!$A$2,$B644=Graphique!$A$1),MAX(AA$11:AA643)+1,"")</f>
        <v/>
      </c>
      <c r="AB644" s="21" t="str">
        <f>IF(AND($H644=AB$11,$F644=Graphique!$A$2,$B644=Graphique!$A$1),MAX(AB$11:AB643)+1,"")</f>
        <v/>
      </c>
      <c r="AC644" s="21" t="str">
        <f>IF(AND($H644=AC$11,$F644=Graphique!$A$2,$B644=Graphique!$A$1),MAX(AC$11:AC643)+1,"")</f>
        <v/>
      </c>
    </row>
    <row r="645" spans="1:29" ht="15.75" x14ac:dyDescent="0.25">
      <c r="A645" s="14"/>
      <c r="B645" s="14" t="s">
        <v>178</v>
      </c>
      <c r="C645" s="14" t="s">
        <v>5</v>
      </c>
      <c r="D645" s="14" t="s">
        <v>179</v>
      </c>
      <c r="E645" s="14">
        <v>0.22</v>
      </c>
      <c r="F645" s="14" t="s">
        <v>84</v>
      </c>
      <c r="G645" s="14" t="s">
        <v>85</v>
      </c>
      <c r="H645" s="127" t="s">
        <v>39</v>
      </c>
      <c r="I645" s="128" t="s">
        <v>43</v>
      </c>
      <c r="J645" s="125">
        <v>1</v>
      </c>
      <c r="K645" s="128">
        <v>100</v>
      </c>
      <c r="L645" s="129">
        <v>5750</v>
      </c>
      <c r="M645" s="129"/>
      <c r="N645" s="129"/>
      <c r="O645" s="130" t="e">
        <v>#REF!</v>
      </c>
      <c r="P645" s="21" t="str">
        <f>IF(AND($H645=P$11,$F645=Graphique!$A$2,$B645=Graphique!$A$1),MAX(P$11:P644)+1,"")</f>
        <v/>
      </c>
      <c r="Q645" s="21" t="str">
        <f>IF(AND($H645=Q$11,$F645=Graphique!$A$2,$B645=Graphique!$A$1),MAX(Q$11:Q644)+1,"")</f>
        <v/>
      </c>
      <c r="R645" s="21" t="str">
        <f>IF(AND($H645=R$11,$F645=Graphique!$A$2,$B645=Graphique!$A$1),MAX(R$11:R644)+1,"")</f>
        <v/>
      </c>
      <c r="S645" s="21" t="str">
        <f>IF(AND($H645=S$11,$F645=Graphique!$A$2,$B645=Graphique!$A$1),MAX(S$11:S644)+1,"")</f>
        <v/>
      </c>
      <c r="T645" s="21" t="str">
        <f>IF(AND($H645=T$11,$F645=Graphique!$A$2,$B645=Graphique!$A$1),MAX(T$11:T644)+1,"")</f>
        <v/>
      </c>
      <c r="U645" s="21" t="str">
        <f>IF(AND($H645=U$11,$F645=Graphique!$A$2,$B645=Graphique!$A$1),MAX(U$11:U644)+1,"")</f>
        <v/>
      </c>
      <c r="V645" s="21" t="str">
        <f>IF(AND($H645=V$11,$F645=Graphique!$A$2,$B645=Graphique!$A$1),MAX(V$11:V644)+1,"")</f>
        <v/>
      </c>
      <c r="W645" s="21" t="str">
        <f>IF(AND($H645=W$11,$F645=Graphique!$A$2,$B645=Graphique!$A$1),MAX(W$11:W644)+1,"")</f>
        <v/>
      </c>
      <c r="X645" s="21" t="str">
        <f>IF(AND($H645=X$11,$F645=Graphique!$A$2,$B645=Graphique!$A$1),MAX(X$11:X644)+1,"")</f>
        <v/>
      </c>
      <c r="Y645" s="21" t="str">
        <f>IF(AND($H645=Y$11,$F645=Graphique!$A$2,$B645=Graphique!$A$1),MAX(Y$11:Y644)+1,"")</f>
        <v/>
      </c>
      <c r="Z645" s="21" t="str">
        <f>IF(AND($H645=Z$11,$F645=Graphique!$A$2,$B645=Graphique!$A$1),MAX(Z$11:Z644)+1,"")</f>
        <v/>
      </c>
      <c r="AA645" s="21" t="str">
        <f>IF(AND($H645=AA$11,$F645=Graphique!$A$2,$B645=Graphique!$A$1),MAX(AA$11:AA644)+1,"")</f>
        <v/>
      </c>
      <c r="AB645" s="21" t="str">
        <f>IF(AND($H645=AB$11,$F645=Graphique!$A$2,$B645=Graphique!$A$1),MAX(AB$11:AB644)+1,"")</f>
        <v/>
      </c>
      <c r="AC645" s="21" t="str">
        <f>IF(AND($H645=AC$11,$F645=Graphique!$A$2,$B645=Graphique!$A$1),MAX(AC$11:AC644)+1,"")</f>
        <v/>
      </c>
    </row>
    <row r="646" spans="1:29" ht="15.75" x14ac:dyDescent="0.25">
      <c r="A646" s="14"/>
      <c r="B646" s="14" t="s">
        <v>178</v>
      </c>
      <c r="C646" s="14" t="s">
        <v>5</v>
      </c>
      <c r="D646" s="14" t="s">
        <v>179</v>
      </c>
      <c r="E646" s="14">
        <v>0.22</v>
      </c>
      <c r="F646" s="14" t="s">
        <v>83</v>
      </c>
      <c r="G646" s="14" t="s">
        <v>86</v>
      </c>
      <c r="H646" s="142" t="s">
        <v>44</v>
      </c>
      <c r="I646" s="143" t="s">
        <v>45</v>
      </c>
      <c r="J646" s="138">
        <v>1</v>
      </c>
      <c r="K646" s="143">
        <v>100</v>
      </c>
      <c r="L646" s="144"/>
      <c r="M646" s="144"/>
      <c r="N646" s="144"/>
      <c r="O646" s="145">
        <v>0</v>
      </c>
      <c r="P646" s="21" t="str">
        <f>IF(AND($H646=P$11,$F646=Graphique!$A$2,$B646=Graphique!$A$1),MAX(P$11:P645)+1,"")</f>
        <v/>
      </c>
      <c r="Q646" s="21" t="str">
        <f>IF(AND($H646=Q$11,$F646=Graphique!$A$2,$B646=Graphique!$A$1),MAX(Q$11:Q645)+1,"")</f>
        <v/>
      </c>
      <c r="R646" s="21" t="str">
        <f>IF(AND($H646=R$11,$F646=Graphique!$A$2,$B646=Graphique!$A$1),MAX(R$11:R645)+1,"")</f>
        <v/>
      </c>
      <c r="S646" s="21" t="str">
        <f>IF(AND($H646=S$11,$F646=Graphique!$A$2,$B646=Graphique!$A$1),MAX(S$11:S645)+1,"")</f>
        <v/>
      </c>
      <c r="T646" s="21" t="str">
        <f>IF(AND($H646=T$11,$F646=Graphique!$A$2,$B646=Graphique!$A$1),MAX(T$11:T645)+1,"")</f>
        <v/>
      </c>
      <c r="U646" s="21" t="str">
        <f>IF(AND($H646=U$11,$F646=Graphique!$A$2,$B646=Graphique!$A$1),MAX(U$11:U645)+1,"")</f>
        <v/>
      </c>
      <c r="V646" s="21" t="str">
        <f>IF(AND($H646=V$11,$F646=Graphique!$A$2,$B646=Graphique!$A$1),MAX(V$11:V645)+1,"")</f>
        <v/>
      </c>
      <c r="W646" s="21" t="str">
        <f>IF(AND($H646=W$11,$F646=Graphique!$A$2,$B646=Graphique!$A$1),MAX(W$11:W645)+1,"")</f>
        <v/>
      </c>
      <c r="X646" s="21" t="str">
        <f>IF(AND($H646=X$11,$F646=Graphique!$A$2,$B646=Graphique!$A$1),MAX(X$11:X645)+1,"")</f>
        <v/>
      </c>
      <c r="Y646" s="21" t="str">
        <f>IF(AND($H646=Y$11,$F646=Graphique!$A$2,$B646=Graphique!$A$1),MAX(Y$11:Y645)+1,"")</f>
        <v/>
      </c>
      <c r="Z646" s="21" t="str">
        <f>IF(AND($H646=Z$11,$F646=Graphique!$A$2,$B646=Graphique!$A$1),MAX(Z$11:Z645)+1,"")</f>
        <v/>
      </c>
      <c r="AA646" s="21" t="str">
        <f>IF(AND($H646=AA$11,$F646=Graphique!$A$2,$B646=Graphique!$A$1),MAX(AA$11:AA645)+1,"")</f>
        <v/>
      </c>
      <c r="AB646" s="21" t="str">
        <f>IF(AND($H646=AB$11,$F646=Graphique!$A$2,$B646=Graphique!$A$1),MAX(AB$11:AB645)+1,"")</f>
        <v/>
      </c>
      <c r="AC646" s="21" t="str">
        <f>IF(AND($H646=AC$11,$F646=Graphique!$A$2,$B646=Graphique!$A$1),MAX(AC$11:AC645)+1,"")</f>
        <v/>
      </c>
    </row>
    <row r="647" spans="1:29" ht="15.75" x14ac:dyDescent="0.25">
      <c r="A647" s="14"/>
      <c r="B647" s="14" t="s">
        <v>178</v>
      </c>
      <c r="C647" s="14" t="s">
        <v>5</v>
      </c>
      <c r="D647" s="14" t="s">
        <v>179</v>
      </c>
      <c r="E647" s="14">
        <v>0.22</v>
      </c>
      <c r="F647" s="14" t="s">
        <v>83</v>
      </c>
      <c r="G647" s="14" t="s">
        <v>86</v>
      </c>
      <c r="H647" s="142" t="s">
        <v>44</v>
      </c>
      <c r="I647" s="143" t="s">
        <v>46</v>
      </c>
      <c r="J647" s="141">
        <v>0.75</v>
      </c>
      <c r="K647" s="143">
        <v>75</v>
      </c>
      <c r="L647" s="144"/>
      <c r="M647" s="144"/>
      <c r="N647" s="144"/>
      <c r="O647" s="145">
        <v>0</v>
      </c>
      <c r="P647" s="21" t="str">
        <f>IF(AND($H647=P$11,$F647=Graphique!$A$2,$B647=Graphique!$A$1),MAX(P$11:P646)+1,"")</f>
        <v/>
      </c>
      <c r="Q647" s="21" t="str">
        <f>IF(AND($H647=Q$11,$F647=Graphique!$A$2,$B647=Graphique!$A$1),MAX(Q$11:Q646)+1,"")</f>
        <v/>
      </c>
      <c r="R647" s="21" t="str">
        <f>IF(AND($H647=R$11,$F647=Graphique!$A$2,$B647=Graphique!$A$1),MAX(R$11:R646)+1,"")</f>
        <v/>
      </c>
      <c r="S647" s="21" t="str">
        <f>IF(AND($H647=S$11,$F647=Graphique!$A$2,$B647=Graphique!$A$1),MAX(S$11:S646)+1,"")</f>
        <v/>
      </c>
      <c r="T647" s="21" t="str">
        <f>IF(AND($H647=T$11,$F647=Graphique!$A$2,$B647=Graphique!$A$1),MAX(T$11:T646)+1,"")</f>
        <v/>
      </c>
      <c r="U647" s="21" t="str">
        <f>IF(AND($H647=U$11,$F647=Graphique!$A$2,$B647=Graphique!$A$1),MAX(U$11:U646)+1,"")</f>
        <v/>
      </c>
      <c r="V647" s="21" t="str">
        <f>IF(AND($H647=V$11,$F647=Graphique!$A$2,$B647=Graphique!$A$1),MAX(V$11:V646)+1,"")</f>
        <v/>
      </c>
      <c r="W647" s="21" t="str">
        <f>IF(AND($H647=W$11,$F647=Graphique!$A$2,$B647=Graphique!$A$1),MAX(W$11:W646)+1,"")</f>
        <v/>
      </c>
      <c r="X647" s="21" t="str">
        <f>IF(AND($H647=X$11,$F647=Graphique!$A$2,$B647=Graphique!$A$1),MAX(X$11:X646)+1,"")</f>
        <v/>
      </c>
      <c r="Y647" s="21" t="str">
        <f>IF(AND($H647=Y$11,$F647=Graphique!$A$2,$B647=Graphique!$A$1),MAX(Y$11:Y646)+1,"")</f>
        <v/>
      </c>
      <c r="Z647" s="21" t="str">
        <f>IF(AND($H647=Z$11,$F647=Graphique!$A$2,$B647=Graphique!$A$1),MAX(Z$11:Z646)+1,"")</f>
        <v/>
      </c>
      <c r="AA647" s="21" t="str">
        <f>IF(AND($H647=AA$11,$F647=Graphique!$A$2,$B647=Graphique!$A$1),MAX(AA$11:AA646)+1,"")</f>
        <v/>
      </c>
      <c r="AB647" s="21" t="str">
        <f>IF(AND($H647=AB$11,$F647=Graphique!$A$2,$B647=Graphique!$A$1),MAX(AB$11:AB646)+1,"")</f>
        <v/>
      </c>
      <c r="AC647" s="21" t="str">
        <f>IF(AND($H647=AC$11,$F647=Graphique!$A$2,$B647=Graphique!$A$1),MAX(AC$11:AC646)+1,"")</f>
        <v/>
      </c>
    </row>
    <row r="648" spans="1:29" ht="15.75" x14ac:dyDescent="0.25">
      <c r="A648" s="14"/>
      <c r="B648" s="14" t="s">
        <v>178</v>
      </c>
      <c r="C648" s="14" t="s">
        <v>5</v>
      </c>
      <c r="D648" s="14" t="s">
        <v>179</v>
      </c>
      <c r="E648" s="14">
        <v>0.22</v>
      </c>
      <c r="F648" s="14" t="s">
        <v>83</v>
      </c>
      <c r="G648" s="14" t="s">
        <v>86</v>
      </c>
      <c r="H648" s="142" t="s">
        <v>44</v>
      </c>
      <c r="I648" s="143" t="s">
        <v>50</v>
      </c>
      <c r="J648" s="141">
        <v>0.75</v>
      </c>
      <c r="K648" s="143">
        <v>75</v>
      </c>
      <c r="L648" s="144"/>
      <c r="M648" s="144"/>
      <c r="N648" s="144"/>
      <c r="O648" s="145">
        <v>0</v>
      </c>
      <c r="P648" s="21" t="str">
        <f>IF(AND($H648=P$11,$F648=Graphique!$A$2,$B648=Graphique!$A$1),MAX(P$11:P647)+1,"")</f>
        <v/>
      </c>
      <c r="Q648" s="21" t="str">
        <f>IF(AND($H648=Q$11,$F648=Graphique!$A$2,$B648=Graphique!$A$1),MAX(Q$11:Q647)+1,"")</f>
        <v/>
      </c>
      <c r="R648" s="21" t="str">
        <f>IF(AND($H648=R$11,$F648=Graphique!$A$2,$B648=Graphique!$A$1),MAX(R$11:R647)+1,"")</f>
        <v/>
      </c>
      <c r="S648" s="21" t="str">
        <f>IF(AND($H648=S$11,$F648=Graphique!$A$2,$B648=Graphique!$A$1),MAX(S$11:S647)+1,"")</f>
        <v/>
      </c>
      <c r="T648" s="21" t="str">
        <f>IF(AND($H648=T$11,$F648=Graphique!$A$2,$B648=Graphique!$A$1),MAX(T$11:T647)+1,"")</f>
        <v/>
      </c>
      <c r="U648" s="21" t="str">
        <f>IF(AND($H648=U$11,$F648=Graphique!$A$2,$B648=Graphique!$A$1),MAX(U$11:U647)+1,"")</f>
        <v/>
      </c>
      <c r="V648" s="21" t="str">
        <f>IF(AND($H648=V$11,$F648=Graphique!$A$2,$B648=Graphique!$A$1),MAX(V$11:V647)+1,"")</f>
        <v/>
      </c>
      <c r="W648" s="21" t="str">
        <f>IF(AND($H648=W$11,$F648=Graphique!$A$2,$B648=Graphique!$A$1),MAX(W$11:W647)+1,"")</f>
        <v/>
      </c>
      <c r="X648" s="21" t="str">
        <f>IF(AND($H648=X$11,$F648=Graphique!$A$2,$B648=Graphique!$A$1),MAX(X$11:X647)+1,"")</f>
        <v/>
      </c>
      <c r="Y648" s="21" t="str">
        <f>IF(AND($H648=Y$11,$F648=Graphique!$A$2,$B648=Graphique!$A$1),MAX(Y$11:Y647)+1,"")</f>
        <v/>
      </c>
      <c r="Z648" s="21" t="str">
        <f>IF(AND($H648=Z$11,$F648=Graphique!$A$2,$B648=Graphique!$A$1),MAX(Z$11:Z647)+1,"")</f>
        <v/>
      </c>
      <c r="AA648" s="21" t="str">
        <f>IF(AND($H648=AA$11,$F648=Graphique!$A$2,$B648=Graphique!$A$1),MAX(AA$11:AA647)+1,"")</f>
        <v/>
      </c>
      <c r="AB648" s="21" t="str">
        <f>IF(AND($H648=AB$11,$F648=Graphique!$A$2,$B648=Graphique!$A$1),MAX(AB$11:AB647)+1,"")</f>
        <v/>
      </c>
      <c r="AC648" s="21" t="str">
        <f>IF(AND($H648=AC$11,$F648=Graphique!$A$2,$B648=Graphique!$A$1),MAX(AC$11:AC647)+1,"")</f>
        <v/>
      </c>
    </row>
    <row r="649" spans="1:29" ht="15.75" x14ac:dyDescent="0.25">
      <c r="A649" s="14"/>
      <c r="B649" s="14" t="s">
        <v>178</v>
      </c>
      <c r="C649" s="14" t="s">
        <v>5</v>
      </c>
      <c r="D649" s="14" t="s">
        <v>179</v>
      </c>
      <c r="E649" s="14">
        <v>0.22</v>
      </c>
      <c r="F649" s="14" t="s">
        <v>83</v>
      </c>
      <c r="G649" s="14" t="s">
        <v>85</v>
      </c>
      <c r="H649" s="142" t="s">
        <v>44</v>
      </c>
      <c r="I649" s="143" t="s">
        <v>49</v>
      </c>
      <c r="J649" s="137">
        <v>1.5</v>
      </c>
      <c r="K649" s="143">
        <v>150</v>
      </c>
      <c r="L649" s="144"/>
      <c r="M649" s="144"/>
      <c r="N649" s="144"/>
      <c r="O649" s="145">
        <v>0</v>
      </c>
      <c r="P649" s="21" t="str">
        <f>IF(AND($H649=P$11,$F649=Graphique!$A$2,$B649=Graphique!$A$1),MAX(P$11:P648)+1,"")</f>
        <v/>
      </c>
      <c r="Q649" s="21" t="str">
        <f>IF(AND($H649=Q$11,$F649=Graphique!$A$2,$B649=Graphique!$A$1),MAX(Q$11:Q648)+1,"")</f>
        <v/>
      </c>
      <c r="R649" s="21" t="str">
        <f>IF(AND($H649=R$11,$F649=Graphique!$A$2,$B649=Graphique!$A$1),MAX(R$11:R648)+1,"")</f>
        <v/>
      </c>
      <c r="S649" s="21" t="str">
        <f>IF(AND($H649=S$11,$F649=Graphique!$A$2,$B649=Graphique!$A$1),MAX(S$11:S648)+1,"")</f>
        <v/>
      </c>
      <c r="T649" s="21" t="str">
        <f>IF(AND($H649=T$11,$F649=Graphique!$A$2,$B649=Graphique!$A$1),MAX(T$11:T648)+1,"")</f>
        <v/>
      </c>
      <c r="U649" s="21" t="str">
        <f>IF(AND($H649=U$11,$F649=Graphique!$A$2,$B649=Graphique!$A$1),MAX(U$11:U648)+1,"")</f>
        <v/>
      </c>
      <c r="V649" s="21" t="str">
        <f>IF(AND($H649=V$11,$F649=Graphique!$A$2,$B649=Graphique!$A$1),MAX(V$11:V648)+1,"")</f>
        <v/>
      </c>
      <c r="W649" s="21" t="str">
        <f>IF(AND($H649=W$11,$F649=Graphique!$A$2,$B649=Graphique!$A$1),MAX(W$11:W648)+1,"")</f>
        <v/>
      </c>
      <c r="X649" s="21" t="str">
        <f>IF(AND($H649=X$11,$F649=Graphique!$A$2,$B649=Graphique!$A$1),MAX(X$11:X648)+1,"")</f>
        <v/>
      </c>
      <c r="Y649" s="21" t="str">
        <f>IF(AND($H649=Y$11,$F649=Graphique!$A$2,$B649=Graphique!$A$1),MAX(Y$11:Y648)+1,"")</f>
        <v/>
      </c>
      <c r="Z649" s="21" t="str">
        <f>IF(AND($H649=Z$11,$F649=Graphique!$A$2,$B649=Graphique!$A$1),MAX(Z$11:Z648)+1,"")</f>
        <v/>
      </c>
      <c r="AA649" s="21" t="str">
        <f>IF(AND($H649=AA$11,$F649=Graphique!$A$2,$B649=Graphique!$A$1),MAX(AA$11:AA648)+1,"")</f>
        <v/>
      </c>
      <c r="AB649" s="21" t="str">
        <f>IF(AND($H649=AB$11,$F649=Graphique!$A$2,$B649=Graphique!$A$1),MAX(AB$11:AB648)+1,"")</f>
        <v/>
      </c>
      <c r="AC649" s="21" t="str">
        <f>IF(AND($H649=AC$11,$F649=Graphique!$A$2,$B649=Graphique!$A$1),MAX(AC$11:AC648)+1,"")</f>
        <v/>
      </c>
    </row>
    <row r="650" spans="1:29" ht="15.75" x14ac:dyDescent="0.25">
      <c r="A650" s="14"/>
      <c r="B650" s="14" t="s">
        <v>178</v>
      </c>
      <c r="C650" s="14" t="s">
        <v>5</v>
      </c>
      <c r="D650" s="14" t="s">
        <v>179</v>
      </c>
      <c r="E650" s="14">
        <v>0.22</v>
      </c>
      <c r="F650" s="14" t="s">
        <v>83</v>
      </c>
      <c r="G650" s="14" t="s">
        <v>85</v>
      </c>
      <c r="H650" s="142" t="s">
        <v>44</v>
      </c>
      <c r="I650" s="143" t="s">
        <v>48</v>
      </c>
      <c r="J650" s="137">
        <v>1.25</v>
      </c>
      <c r="K650" s="143">
        <v>125</v>
      </c>
      <c r="L650" s="144"/>
      <c r="M650" s="144"/>
      <c r="N650" s="144"/>
      <c r="O650" s="145">
        <v>0</v>
      </c>
      <c r="P650" s="21" t="str">
        <f>IF(AND($H650=P$11,$F650=Graphique!$A$2,$B650=Graphique!$A$1),MAX(P$11:P649)+1,"")</f>
        <v/>
      </c>
      <c r="Q650" s="21" t="str">
        <f>IF(AND($H650=Q$11,$F650=Graphique!$A$2,$B650=Graphique!$A$1),MAX(Q$11:Q649)+1,"")</f>
        <v/>
      </c>
      <c r="R650" s="21" t="str">
        <f>IF(AND($H650=R$11,$F650=Graphique!$A$2,$B650=Graphique!$A$1),MAX(R$11:R649)+1,"")</f>
        <v/>
      </c>
      <c r="S650" s="21" t="str">
        <f>IF(AND($H650=S$11,$F650=Graphique!$A$2,$B650=Graphique!$A$1),MAX(S$11:S649)+1,"")</f>
        <v/>
      </c>
      <c r="T650" s="21" t="str">
        <f>IF(AND($H650=T$11,$F650=Graphique!$A$2,$B650=Graphique!$A$1),MAX(T$11:T649)+1,"")</f>
        <v/>
      </c>
      <c r="U650" s="21" t="str">
        <f>IF(AND($H650=U$11,$F650=Graphique!$A$2,$B650=Graphique!$A$1),MAX(U$11:U649)+1,"")</f>
        <v/>
      </c>
      <c r="V650" s="21" t="str">
        <f>IF(AND($H650=V$11,$F650=Graphique!$A$2,$B650=Graphique!$A$1),MAX(V$11:V649)+1,"")</f>
        <v/>
      </c>
      <c r="W650" s="21" t="str">
        <f>IF(AND($H650=W$11,$F650=Graphique!$A$2,$B650=Graphique!$A$1),MAX(W$11:W649)+1,"")</f>
        <v/>
      </c>
      <c r="X650" s="21" t="str">
        <f>IF(AND($H650=X$11,$F650=Graphique!$A$2,$B650=Graphique!$A$1),MAX(X$11:X649)+1,"")</f>
        <v/>
      </c>
      <c r="Y650" s="21" t="str">
        <f>IF(AND($H650=Y$11,$F650=Graphique!$A$2,$B650=Graphique!$A$1),MAX(Y$11:Y649)+1,"")</f>
        <v/>
      </c>
      <c r="Z650" s="21" t="str">
        <f>IF(AND($H650=Z$11,$F650=Graphique!$A$2,$B650=Graphique!$A$1),MAX(Z$11:Z649)+1,"")</f>
        <v/>
      </c>
      <c r="AA650" s="21" t="str">
        <f>IF(AND($H650=AA$11,$F650=Graphique!$A$2,$B650=Graphique!$A$1),MAX(AA$11:AA649)+1,"")</f>
        <v/>
      </c>
      <c r="AB650" s="21" t="str">
        <f>IF(AND($H650=AB$11,$F650=Graphique!$A$2,$B650=Graphique!$A$1),MAX(AB$11:AB649)+1,"")</f>
        <v/>
      </c>
      <c r="AC650" s="21" t="str">
        <f>IF(AND($H650=AC$11,$F650=Graphique!$A$2,$B650=Graphique!$A$1),MAX(AC$11:AC649)+1,"")</f>
        <v/>
      </c>
    </row>
    <row r="651" spans="1:29" ht="15.75" x14ac:dyDescent="0.25">
      <c r="A651" s="14"/>
      <c r="B651" s="14" t="s">
        <v>178</v>
      </c>
      <c r="C651" s="14" t="s">
        <v>5</v>
      </c>
      <c r="D651" s="14" t="s">
        <v>179</v>
      </c>
      <c r="E651" s="14">
        <v>0.22</v>
      </c>
      <c r="F651" s="14" t="s">
        <v>83</v>
      </c>
      <c r="G651" s="14" t="s">
        <v>85</v>
      </c>
      <c r="H651" s="142" t="s">
        <v>44</v>
      </c>
      <c r="I651" s="143" t="s">
        <v>47</v>
      </c>
      <c r="J651" s="138">
        <v>1</v>
      </c>
      <c r="K651" s="143">
        <v>100</v>
      </c>
      <c r="L651" s="144">
        <v>4100</v>
      </c>
      <c r="M651" s="144"/>
      <c r="N651" s="144"/>
      <c r="O651" s="145">
        <v>4100</v>
      </c>
      <c r="P651" s="21" t="str">
        <f>IF(AND($H651=P$11,$F651=Graphique!$A$2,$B651=Graphique!$A$1),MAX(P$11:P650)+1,"")</f>
        <v/>
      </c>
      <c r="Q651" s="21" t="str">
        <f>IF(AND($H651=Q$11,$F651=Graphique!$A$2,$B651=Graphique!$A$1),MAX(Q$11:Q650)+1,"")</f>
        <v/>
      </c>
      <c r="R651" s="21" t="str">
        <f>IF(AND($H651=R$11,$F651=Graphique!$A$2,$B651=Graphique!$A$1),MAX(R$11:R650)+1,"")</f>
        <v/>
      </c>
      <c r="S651" s="21" t="str">
        <f>IF(AND($H651=S$11,$F651=Graphique!$A$2,$B651=Graphique!$A$1),MAX(S$11:S650)+1,"")</f>
        <v/>
      </c>
      <c r="T651" s="21" t="str">
        <f>IF(AND($H651=T$11,$F651=Graphique!$A$2,$B651=Graphique!$A$1),MAX(T$11:T650)+1,"")</f>
        <v/>
      </c>
      <c r="U651" s="21" t="str">
        <f>IF(AND($H651=U$11,$F651=Graphique!$A$2,$B651=Graphique!$A$1),MAX(U$11:U650)+1,"")</f>
        <v/>
      </c>
      <c r="V651" s="21" t="str">
        <f>IF(AND($H651=V$11,$F651=Graphique!$A$2,$B651=Graphique!$A$1),MAX(V$11:V650)+1,"")</f>
        <v/>
      </c>
      <c r="W651" s="21" t="str">
        <f>IF(AND($H651=W$11,$F651=Graphique!$A$2,$B651=Graphique!$A$1),MAX(W$11:W650)+1,"")</f>
        <v/>
      </c>
      <c r="X651" s="21" t="str">
        <f>IF(AND($H651=X$11,$F651=Graphique!$A$2,$B651=Graphique!$A$1),MAX(X$11:X650)+1,"")</f>
        <v/>
      </c>
      <c r="Y651" s="21" t="str">
        <f>IF(AND($H651=Y$11,$F651=Graphique!$A$2,$B651=Graphique!$A$1),MAX(Y$11:Y650)+1,"")</f>
        <v/>
      </c>
      <c r="Z651" s="21" t="str">
        <f>IF(AND($H651=Z$11,$F651=Graphique!$A$2,$B651=Graphique!$A$1),MAX(Z$11:Z650)+1,"")</f>
        <v/>
      </c>
      <c r="AA651" s="21" t="str">
        <f>IF(AND($H651=AA$11,$F651=Graphique!$A$2,$B651=Graphique!$A$1),MAX(AA$11:AA650)+1,"")</f>
        <v/>
      </c>
      <c r="AB651" s="21" t="str">
        <f>IF(AND($H651=AB$11,$F651=Graphique!$A$2,$B651=Graphique!$A$1),MAX(AB$11:AB650)+1,"")</f>
        <v/>
      </c>
      <c r="AC651" s="21" t="str">
        <f>IF(AND($H651=AC$11,$F651=Graphique!$A$2,$B651=Graphique!$A$1),MAX(AC$11:AC650)+1,"")</f>
        <v/>
      </c>
    </row>
    <row r="652" spans="1:29" ht="15.75" x14ac:dyDescent="0.25">
      <c r="A652" s="14"/>
      <c r="B652" s="14" t="s">
        <v>178</v>
      </c>
      <c r="C652" s="14" t="s">
        <v>5</v>
      </c>
      <c r="D652" s="14" t="s">
        <v>179</v>
      </c>
      <c r="E652" s="14">
        <v>0.22</v>
      </c>
      <c r="F652" s="14" t="s">
        <v>83</v>
      </c>
      <c r="G652" s="14" t="s">
        <v>85</v>
      </c>
      <c r="H652" s="142" t="s">
        <v>44</v>
      </c>
      <c r="I652" s="143" t="s">
        <v>51</v>
      </c>
      <c r="J652" s="138">
        <v>1</v>
      </c>
      <c r="K652" s="143">
        <v>100</v>
      </c>
      <c r="L652" s="144">
        <v>4100</v>
      </c>
      <c r="M652" s="144"/>
      <c r="N652" s="144"/>
      <c r="O652" s="145">
        <v>4100</v>
      </c>
      <c r="P652" s="21" t="str">
        <f>IF(AND($H652=P$11,$F652=Graphique!$A$2,$B652=Graphique!$A$1),MAX(P$11:P651)+1,"")</f>
        <v/>
      </c>
      <c r="Q652" s="21" t="str">
        <f>IF(AND($H652=Q$11,$F652=Graphique!$A$2,$B652=Graphique!$A$1),MAX(Q$11:Q651)+1,"")</f>
        <v/>
      </c>
      <c r="R652" s="21" t="str">
        <f>IF(AND($H652=R$11,$F652=Graphique!$A$2,$B652=Graphique!$A$1),MAX(R$11:R651)+1,"")</f>
        <v/>
      </c>
      <c r="S652" s="21" t="str">
        <f>IF(AND($H652=S$11,$F652=Graphique!$A$2,$B652=Graphique!$A$1),MAX(S$11:S651)+1,"")</f>
        <v/>
      </c>
      <c r="T652" s="21" t="str">
        <f>IF(AND($H652=T$11,$F652=Graphique!$A$2,$B652=Graphique!$A$1),MAX(T$11:T651)+1,"")</f>
        <v/>
      </c>
      <c r="U652" s="21" t="str">
        <f>IF(AND($H652=U$11,$F652=Graphique!$A$2,$B652=Graphique!$A$1),MAX(U$11:U651)+1,"")</f>
        <v/>
      </c>
      <c r="V652" s="21" t="str">
        <f>IF(AND($H652=V$11,$F652=Graphique!$A$2,$B652=Graphique!$A$1),MAX(V$11:V651)+1,"")</f>
        <v/>
      </c>
      <c r="W652" s="21" t="str">
        <f>IF(AND($H652=W$11,$F652=Graphique!$A$2,$B652=Graphique!$A$1),MAX(W$11:W651)+1,"")</f>
        <v/>
      </c>
      <c r="X652" s="21" t="str">
        <f>IF(AND($H652=X$11,$F652=Graphique!$A$2,$B652=Graphique!$A$1),MAX(X$11:X651)+1,"")</f>
        <v/>
      </c>
      <c r="Y652" s="21" t="str">
        <f>IF(AND($H652=Y$11,$F652=Graphique!$A$2,$B652=Graphique!$A$1),MAX(Y$11:Y651)+1,"")</f>
        <v/>
      </c>
      <c r="Z652" s="21" t="str">
        <f>IF(AND($H652=Z$11,$F652=Graphique!$A$2,$B652=Graphique!$A$1),MAX(Z$11:Z651)+1,"")</f>
        <v/>
      </c>
      <c r="AA652" s="21" t="str">
        <f>IF(AND($H652=AA$11,$F652=Graphique!$A$2,$B652=Graphique!$A$1),MAX(AA$11:AA651)+1,"")</f>
        <v/>
      </c>
      <c r="AB652" s="21" t="str">
        <f>IF(AND($H652=AB$11,$F652=Graphique!$A$2,$B652=Graphique!$A$1),MAX(AB$11:AB651)+1,"")</f>
        <v/>
      </c>
      <c r="AC652" s="21" t="str">
        <f>IF(AND($H652=AC$11,$F652=Graphique!$A$2,$B652=Graphique!$A$1),MAX(AC$11:AC651)+1,"")</f>
        <v/>
      </c>
    </row>
    <row r="653" spans="1:29" ht="15.75" x14ac:dyDescent="0.25">
      <c r="A653" s="14"/>
      <c r="B653" s="14" t="s">
        <v>178</v>
      </c>
      <c r="C653" s="14" t="s">
        <v>5</v>
      </c>
      <c r="D653" s="14" t="s">
        <v>179</v>
      </c>
      <c r="E653" s="14">
        <v>0.22</v>
      </c>
      <c r="F653" s="14" t="s">
        <v>83</v>
      </c>
      <c r="G653" s="14" t="s">
        <v>85</v>
      </c>
      <c r="H653" s="142" t="s">
        <v>44</v>
      </c>
      <c r="I653" s="143" t="s">
        <v>52</v>
      </c>
      <c r="J653" s="141">
        <v>0.75</v>
      </c>
      <c r="K653" s="143">
        <v>60</v>
      </c>
      <c r="L653" s="144">
        <v>3300</v>
      </c>
      <c r="M653" s="144"/>
      <c r="N653" s="144"/>
      <c r="O653" s="145">
        <v>3300</v>
      </c>
      <c r="P653" s="21" t="str">
        <f>IF(AND($H653=P$11,$F653=Graphique!$A$2,$B653=Graphique!$A$1),MAX(P$11:P652)+1,"")</f>
        <v/>
      </c>
      <c r="Q653" s="21" t="str">
        <f>IF(AND($H653=Q$11,$F653=Graphique!$A$2,$B653=Graphique!$A$1),MAX(Q$11:Q652)+1,"")</f>
        <v/>
      </c>
      <c r="R653" s="21" t="str">
        <f>IF(AND($H653=R$11,$F653=Graphique!$A$2,$B653=Graphique!$A$1),MAX(R$11:R652)+1,"")</f>
        <v/>
      </c>
      <c r="S653" s="21" t="str">
        <f>IF(AND($H653=S$11,$F653=Graphique!$A$2,$B653=Graphique!$A$1),MAX(S$11:S652)+1,"")</f>
        <v/>
      </c>
      <c r="T653" s="21" t="str">
        <f>IF(AND($H653=T$11,$F653=Graphique!$A$2,$B653=Graphique!$A$1),MAX(T$11:T652)+1,"")</f>
        <v/>
      </c>
      <c r="U653" s="21" t="str">
        <f>IF(AND($H653=U$11,$F653=Graphique!$A$2,$B653=Graphique!$A$1),MAX(U$11:U652)+1,"")</f>
        <v/>
      </c>
      <c r="V653" s="21" t="str">
        <f>IF(AND($H653=V$11,$F653=Graphique!$A$2,$B653=Graphique!$A$1),MAX(V$11:V652)+1,"")</f>
        <v/>
      </c>
      <c r="W653" s="21" t="str">
        <f>IF(AND($H653=W$11,$F653=Graphique!$A$2,$B653=Graphique!$A$1),MAX(W$11:W652)+1,"")</f>
        <v/>
      </c>
      <c r="X653" s="21" t="str">
        <f>IF(AND($H653=X$11,$F653=Graphique!$A$2,$B653=Graphique!$A$1),MAX(X$11:X652)+1,"")</f>
        <v/>
      </c>
      <c r="Y653" s="21" t="str">
        <f>IF(AND($H653=Y$11,$F653=Graphique!$A$2,$B653=Graphique!$A$1),MAX(Y$11:Y652)+1,"")</f>
        <v/>
      </c>
      <c r="Z653" s="21" t="str">
        <f>IF(AND($H653=Z$11,$F653=Graphique!$A$2,$B653=Graphique!$A$1),MAX(Z$11:Z652)+1,"")</f>
        <v/>
      </c>
      <c r="AA653" s="21" t="str">
        <f>IF(AND($H653=AA$11,$F653=Graphique!$A$2,$B653=Graphique!$A$1),MAX(AA$11:AA652)+1,"")</f>
        <v/>
      </c>
      <c r="AB653" s="21" t="str">
        <f>IF(AND($H653=AB$11,$F653=Graphique!$A$2,$B653=Graphique!$A$1),MAX(AB$11:AB652)+1,"")</f>
        <v/>
      </c>
      <c r="AC653" s="21" t="str">
        <f>IF(AND($H653=AC$11,$F653=Graphique!$A$2,$B653=Graphique!$A$1),MAX(AC$11:AC652)+1,"")</f>
        <v/>
      </c>
    </row>
    <row r="654" spans="1:29" ht="15.75" x14ac:dyDescent="0.25">
      <c r="A654" s="14"/>
      <c r="B654" s="14" t="s">
        <v>178</v>
      </c>
      <c r="C654" s="14" t="s">
        <v>5</v>
      </c>
      <c r="D654" s="14" t="s">
        <v>179</v>
      </c>
      <c r="E654" s="14">
        <v>0.22</v>
      </c>
      <c r="F654" s="14" t="s">
        <v>84</v>
      </c>
      <c r="G654" s="14" t="s">
        <v>86</v>
      </c>
      <c r="H654" s="142" t="s">
        <v>44</v>
      </c>
      <c r="I654" s="143" t="s">
        <v>53</v>
      </c>
      <c r="J654" s="138">
        <v>1</v>
      </c>
      <c r="K654" s="143">
        <v>100</v>
      </c>
      <c r="L654" s="144">
        <v>5550</v>
      </c>
      <c r="M654" s="144"/>
      <c r="N654" s="144"/>
      <c r="O654" s="145">
        <v>5550</v>
      </c>
      <c r="P654" s="21" t="str">
        <f>IF(AND($H654=P$11,$F654=Graphique!$A$2,$B654=Graphique!$A$1),MAX(P$11:P653)+1,"")</f>
        <v/>
      </c>
      <c r="Q654" s="21" t="str">
        <f>IF(AND($H654=Q$11,$F654=Graphique!$A$2,$B654=Graphique!$A$1),MAX(Q$11:Q653)+1,"")</f>
        <v/>
      </c>
      <c r="R654" s="21" t="str">
        <f>IF(AND($H654=R$11,$F654=Graphique!$A$2,$B654=Graphique!$A$1),MAX(R$11:R653)+1,"")</f>
        <v/>
      </c>
      <c r="S654" s="21" t="str">
        <f>IF(AND($H654=S$11,$F654=Graphique!$A$2,$B654=Graphique!$A$1),MAX(S$11:S653)+1,"")</f>
        <v/>
      </c>
      <c r="T654" s="21" t="str">
        <f>IF(AND($H654=T$11,$F654=Graphique!$A$2,$B654=Graphique!$A$1),MAX(T$11:T653)+1,"")</f>
        <v/>
      </c>
      <c r="U654" s="21" t="str">
        <f>IF(AND($H654=U$11,$F654=Graphique!$A$2,$B654=Graphique!$A$1),MAX(U$11:U653)+1,"")</f>
        <v/>
      </c>
      <c r="V654" s="21" t="str">
        <f>IF(AND($H654=V$11,$F654=Graphique!$A$2,$B654=Graphique!$A$1),MAX(V$11:V653)+1,"")</f>
        <v/>
      </c>
      <c r="W654" s="21" t="str">
        <f>IF(AND($H654=W$11,$F654=Graphique!$A$2,$B654=Graphique!$A$1),MAX(W$11:W653)+1,"")</f>
        <v/>
      </c>
      <c r="X654" s="21" t="str">
        <f>IF(AND($H654=X$11,$F654=Graphique!$A$2,$B654=Graphique!$A$1),MAX(X$11:X653)+1,"")</f>
        <v/>
      </c>
      <c r="Y654" s="21" t="str">
        <f>IF(AND($H654=Y$11,$F654=Graphique!$A$2,$B654=Graphique!$A$1),MAX(Y$11:Y653)+1,"")</f>
        <v/>
      </c>
      <c r="Z654" s="21" t="str">
        <f>IF(AND($H654=Z$11,$F654=Graphique!$A$2,$B654=Graphique!$A$1),MAX(Z$11:Z653)+1,"")</f>
        <v/>
      </c>
      <c r="AA654" s="21" t="str">
        <f>IF(AND($H654=AA$11,$F654=Graphique!$A$2,$B654=Graphique!$A$1),MAX(AA$11:AA653)+1,"")</f>
        <v/>
      </c>
      <c r="AB654" s="21" t="str">
        <f>IF(AND($H654=AB$11,$F654=Graphique!$A$2,$B654=Graphique!$A$1),MAX(AB$11:AB653)+1,"")</f>
        <v/>
      </c>
      <c r="AC654" s="21" t="str">
        <f>IF(AND($H654=AC$11,$F654=Graphique!$A$2,$B654=Graphique!$A$1),MAX(AC$11:AC653)+1,"")</f>
        <v/>
      </c>
    </row>
    <row r="655" spans="1:29" ht="15.75" x14ac:dyDescent="0.25">
      <c r="A655" s="14"/>
      <c r="B655" s="14" t="s">
        <v>178</v>
      </c>
      <c r="C655" s="14" t="s">
        <v>5</v>
      </c>
      <c r="D655" s="14" t="s">
        <v>179</v>
      </c>
      <c r="E655" s="14">
        <v>0.22</v>
      </c>
      <c r="F655" s="14" t="s">
        <v>84</v>
      </c>
      <c r="G655" s="14" t="s">
        <v>85</v>
      </c>
      <c r="H655" s="142" t="s">
        <v>44</v>
      </c>
      <c r="I655" s="143" t="s">
        <v>54</v>
      </c>
      <c r="J655" s="138">
        <v>1</v>
      </c>
      <c r="K655" s="143">
        <v>100</v>
      </c>
      <c r="L655" s="144"/>
      <c r="M655" s="144"/>
      <c r="N655" s="144"/>
      <c r="O655" s="145">
        <v>0</v>
      </c>
      <c r="P655" s="21" t="str">
        <f>IF(AND($H655=P$11,$F655=Graphique!$A$2,$B655=Graphique!$A$1),MAX(P$11:P654)+1,"")</f>
        <v/>
      </c>
      <c r="Q655" s="21" t="str">
        <f>IF(AND($H655=Q$11,$F655=Graphique!$A$2,$B655=Graphique!$A$1),MAX(Q$11:Q654)+1,"")</f>
        <v/>
      </c>
      <c r="R655" s="21" t="str">
        <f>IF(AND($H655=R$11,$F655=Graphique!$A$2,$B655=Graphique!$A$1),MAX(R$11:R654)+1,"")</f>
        <v/>
      </c>
      <c r="S655" s="21" t="str">
        <f>IF(AND($H655=S$11,$F655=Graphique!$A$2,$B655=Graphique!$A$1),MAX(S$11:S654)+1,"")</f>
        <v/>
      </c>
      <c r="T655" s="21" t="str">
        <f>IF(AND($H655=T$11,$F655=Graphique!$A$2,$B655=Graphique!$A$1),MAX(T$11:T654)+1,"")</f>
        <v/>
      </c>
      <c r="U655" s="21" t="str">
        <f>IF(AND($H655=U$11,$F655=Graphique!$A$2,$B655=Graphique!$A$1),MAX(U$11:U654)+1,"")</f>
        <v/>
      </c>
      <c r="V655" s="21" t="str">
        <f>IF(AND($H655=V$11,$F655=Graphique!$A$2,$B655=Graphique!$A$1),MAX(V$11:V654)+1,"")</f>
        <v/>
      </c>
      <c r="W655" s="21" t="str">
        <f>IF(AND($H655=W$11,$F655=Graphique!$A$2,$B655=Graphique!$A$1),MAX(W$11:W654)+1,"")</f>
        <v/>
      </c>
      <c r="X655" s="21" t="str">
        <f>IF(AND($H655=X$11,$F655=Graphique!$A$2,$B655=Graphique!$A$1),MAX(X$11:X654)+1,"")</f>
        <v/>
      </c>
      <c r="Y655" s="21" t="str">
        <f>IF(AND($H655=Y$11,$F655=Graphique!$A$2,$B655=Graphique!$A$1),MAX(Y$11:Y654)+1,"")</f>
        <v/>
      </c>
      <c r="Z655" s="21" t="str">
        <f>IF(AND($H655=Z$11,$F655=Graphique!$A$2,$B655=Graphique!$A$1),MAX(Z$11:Z654)+1,"")</f>
        <v/>
      </c>
      <c r="AA655" s="21" t="str">
        <f>IF(AND($H655=AA$11,$F655=Graphique!$A$2,$B655=Graphique!$A$1),MAX(AA$11:AA654)+1,"")</f>
        <v/>
      </c>
      <c r="AB655" s="21" t="str">
        <f>IF(AND($H655=AB$11,$F655=Graphique!$A$2,$B655=Graphique!$A$1),MAX(AB$11:AB654)+1,"")</f>
        <v/>
      </c>
      <c r="AC655" s="21" t="str">
        <f>IF(AND($H655=AC$11,$F655=Graphique!$A$2,$B655=Graphique!$A$1),MAX(AC$11:AC654)+1,"")</f>
        <v/>
      </c>
    </row>
    <row r="656" spans="1:29" ht="15.75" x14ac:dyDescent="0.25">
      <c r="A656" s="14"/>
      <c r="B656" s="14" t="s">
        <v>178</v>
      </c>
      <c r="C656" s="14" t="s">
        <v>5</v>
      </c>
      <c r="D656" s="14" t="s">
        <v>179</v>
      </c>
      <c r="E656" s="14">
        <v>0.22</v>
      </c>
      <c r="F656" s="14" t="s">
        <v>84</v>
      </c>
      <c r="G656" s="14" t="s">
        <v>85</v>
      </c>
      <c r="H656" s="142" t="s">
        <v>44</v>
      </c>
      <c r="I656" s="143" t="s">
        <v>74</v>
      </c>
      <c r="J656" s="138">
        <v>1</v>
      </c>
      <c r="K656" s="143">
        <v>100</v>
      </c>
      <c r="L656" s="144">
        <v>4490</v>
      </c>
      <c r="M656" s="144"/>
      <c r="N656" s="144"/>
      <c r="O656" s="145">
        <v>4490</v>
      </c>
      <c r="P656" s="21" t="str">
        <f>IF(AND($H656=P$11,$F656=Graphique!$A$2,$B656=Graphique!$A$1),MAX(P$11:P655)+1,"")</f>
        <v/>
      </c>
      <c r="Q656" s="21" t="str">
        <f>IF(AND($H656=Q$11,$F656=Graphique!$A$2,$B656=Graphique!$A$1),MAX(Q$11:Q655)+1,"")</f>
        <v/>
      </c>
      <c r="R656" s="21" t="str">
        <f>IF(AND($H656=R$11,$F656=Graphique!$A$2,$B656=Graphique!$A$1),MAX(R$11:R655)+1,"")</f>
        <v/>
      </c>
      <c r="S656" s="21" t="str">
        <f>IF(AND($H656=S$11,$F656=Graphique!$A$2,$B656=Graphique!$A$1),MAX(S$11:S655)+1,"")</f>
        <v/>
      </c>
      <c r="T656" s="21" t="str">
        <f>IF(AND($H656=T$11,$F656=Graphique!$A$2,$B656=Graphique!$A$1),MAX(T$11:T655)+1,"")</f>
        <v/>
      </c>
      <c r="U656" s="21" t="str">
        <f>IF(AND($H656=U$11,$F656=Graphique!$A$2,$B656=Graphique!$A$1),MAX(U$11:U655)+1,"")</f>
        <v/>
      </c>
      <c r="V656" s="21" t="str">
        <f>IF(AND($H656=V$11,$F656=Graphique!$A$2,$B656=Graphique!$A$1),MAX(V$11:V655)+1,"")</f>
        <v/>
      </c>
      <c r="W656" s="21" t="str">
        <f>IF(AND($H656=W$11,$F656=Graphique!$A$2,$B656=Graphique!$A$1),MAX(W$11:W655)+1,"")</f>
        <v/>
      </c>
      <c r="X656" s="21" t="str">
        <f>IF(AND($H656=X$11,$F656=Graphique!$A$2,$B656=Graphique!$A$1),MAX(X$11:X655)+1,"")</f>
        <v/>
      </c>
      <c r="Y656" s="21" t="str">
        <f>IF(AND($H656=Y$11,$F656=Graphique!$A$2,$B656=Graphique!$A$1),MAX(Y$11:Y655)+1,"")</f>
        <v/>
      </c>
      <c r="Z656" s="21" t="str">
        <f>IF(AND($H656=Z$11,$F656=Graphique!$A$2,$B656=Graphique!$A$1),MAX(Z$11:Z655)+1,"")</f>
        <v/>
      </c>
      <c r="AA656" s="21" t="str">
        <f>IF(AND($H656=AA$11,$F656=Graphique!$A$2,$B656=Graphique!$A$1),MAX(AA$11:AA655)+1,"")</f>
        <v/>
      </c>
      <c r="AB656" s="21" t="str">
        <f>IF(AND($H656=AB$11,$F656=Graphique!$A$2,$B656=Graphique!$A$1),MAX(AB$11:AB655)+1,"")</f>
        <v/>
      </c>
      <c r="AC656" s="21" t="str">
        <f>IF(AND($H656=AC$11,$F656=Graphique!$A$2,$B656=Graphique!$A$1),MAX(AC$11:AC655)+1,"")</f>
        <v/>
      </c>
    </row>
    <row r="657" spans="1:29" ht="15.75" x14ac:dyDescent="0.25">
      <c r="A657" s="14"/>
      <c r="B657" s="14" t="s">
        <v>178</v>
      </c>
      <c r="C657" s="14" t="s">
        <v>5</v>
      </c>
      <c r="D657" s="14" t="s">
        <v>179</v>
      </c>
      <c r="E657" s="14">
        <v>0.22</v>
      </c>
      <c r="F657" s="14" t="s">
        <v>84</v>
      </c>
      <c r="G657" s="14" t="s">
        <v>86</v>
      </c>
      <c r="H657" s="142" t="s">
        <v>44</v>
      </c>
      <c r="I657" s="143" t="s">
        <v>68</v>
      </c>
      <c r="J657" s="138">
        <v>1</v>
      </c>
      <c r="K657" s="143">
        <v>100</v>
      </c>
      <c r="L657" s="144">
        <v>5550</v>
      </c>
      <c r="M657" s="144"/>
      <c r="N657" s="144"/>
      <c r="O657" s="145">
        <v>5550</v>
      </c>
      <c r="P657" s="21" t="str">
        <f>IF(AND($H657=P$11,$F657=Graphique!$A$2,$B657=Graphique!$A$1),MAX(P$11:P656)+1,"")</f>
        <v/>
      </c>
      <c r="Q657" s="21" t="str">
        <f>IF(AND($H657=Q$11,$F657=Graphique!$A$2,$B657=Graphique!$A$1),MAX(Q$11:Q656)+1,"")</f>
        <v/>
      </c>
      <c r="R657" s="21" t="str">
        <f>IF(AND($H657=R$11,$F657=Graphique!$A$2,$B657=Graphique!$A$1),MAX(R$11:R656)+1,"")</f>
        <v/>
      </c>
      <c r="S657" s="21" t="str">
        <f>IF(AND($H657=S$11,$F657=Graphique!$A$2,$B657=Graphique!$A$1),MAX(S$11:S656)+1,"")</f>
        <v/>
      </c>
      <c r="T657" s="21" t="str">
        <f>IF(AND($H657=T$11,$F657=Graphique!$A$2,$B657=Graphique!$A$1),MAX(T$11:T656)+1,"")</f>
        <v/>
      </c>
      <c r="U657" s="21" t="str">
        <f>IF(AND($H657=U$11,$F657=Graphique!$A$2,$B657=Graphique!$A$1),MAX(U$11:U656)+1,"")</f>
        <v/>
      </c>
      <c r="V657" s="21" t="str">
        <f>IF(AND($H657=V$11,$F657=Graphique!$A$2,$B657=Graphique!$A$1),MAX(V$11:V656)+1,"")</f>
        <v/>
      </c>
      <c r="W657" s="21" t="str">
        <f>IF(AND($H657=W$11,$F657=Graphique!$A$2,$B657=Graphique!$A$1),MAX(W$11:W656)+1,"")</f>
        <v/>
      </c>
      <c r="X657" s="21" t="str">
        <f>IF(AND($H657=X$11,$F657=Graphique!$A$2,$B657=Graphique!$A$1),MAX(X$11:X656)+1,"")</f>
        <v/>
      </c>
      <c r="Y657" s="21" t="str">
        <f>IF(AND($H657=Y$11,$F657=Graphique!$A$2,$B657=Graphique!$A$1),MAX(Y$11:Y656)+1,"")</f>
        <v/>
      </c>
      <c r="Z657" s="21" t="str">
        <f>IF(AND($H657=Z$11,$F657=Graphique!$A$2,$B657=Graphique!$A$1),MAX(Z$11:Z656)+1,"")</f>
        <v/>
      </c>
      <c r="AA657" s="21" t="str">
        <f>IF(AND($H657=AA$11,$F657=Graphique!$A$2,$B657=Graphique!$A$1),MAX(AA$11:AA656)+1,"")</f>
        <v/>
      </c>
      <c r="AB657" s="21" t="str">
        <f>IF(AND($H657=AB$11,$F657=Graphique!$A$2,$B657=Graphique!$A$1),MAX(AB$11:AB656)+1,"")</f>
        <v/>
      </c>
      <c r="AC657" s="21" t="str">
        <f>IF(AND($H657=AC$11,$F657=Graphique!$A$2,$B657=Graphique!$A$1),MAX(AC$11:AC656)+1,"")</f>
        <v/>
      </c>
    </row>
    <row r="658" spans="1:29" ht="15.75" x14ac:dyDescent="0.25">
      <c r="A658" s="14"/>
      <c r="B658" s="14" t="s">
        <v>178</v>
      </c>
      <c r="C658" s="14" t="s">
        <v>5</v>
      </c>
      <c r="D658" s="14" t="s">
        <v>179</v>
      </c>
      <c r="E658" s="14">
        <v>0.22</v>
      </c>
      <c r="F658" s="14" t="s">
        <v>84</v>
      </c>
      <c r="G658" s="14" t="s">
        <v>86</v>
      </c>
      <c r="H658" s="142" t="s">
        <v>44</v>
      </c>
      <c r="I658" s="143" t="s">
        <v>77</v>
      </c>
      <c r="J658" s="141">
        <v>0.5</v>
      </c>
      <c r="K658" s="143">
        <v>50</v>
      </c>
      <c r="L658" s="144">
        <v>4200</v>
      </c>
      <c r="M658" s="144"/>
      <c r="N658" s="144"/>
      <c r="O658" s="145">
        <v>4200</v>
      </c>
      <c r="P658" s="21" t="str">
        <f>IF(AND($H658=P$11,$F658=Graphique!$A$2,$B658=Graphique!$A$1),MAX(P$11:P657)+1,"")</f>
        <v/>
      </c>
      <c r="Q658" s="21" t="str">
        <f>IF(AND($H658=Q$11,$F658=Graphique!$A$2,$B658=Graphique!$A$1),MAX(Q$11:Q657)+1,"")</f>
        <v/>
      </c>
      <c r="R658" s="21" t="str">
        <f>IF(AND($H658=R$11,$F658=Graphique!$A$2,$B658=Graphique!$A$1),MAX(R$11:R657)+1,"")</f>
        <v/>
      </c>
      <c r="S658" s="21" t="str">
        <f>IF(AND($H658=S$11,$F658=Graphique!$A$2,$B658=Graphique!$A$1),MAX(S$11:S657)+1,"")</f>
        <v/>
      </c>
      <c r="T658" s="21" t="str">
        <f>IF(AND($H658=T$11,$F658=Graphique!$A$2,$B658=Graphique!$A$1),MAX(T$11:T657)+1,"")</f>
        <v/>
      </c>
      <c r="U658" s="21" t="str">
        <f>IF(AND($H658=U$11,$F658=Graphique!$A$2,$B658=Graphique!$A$1),MAX(U$11:U657)+1,"")</f>
        <v/>
      </c>
      <c r="V658" s="21" t="str">
        <f>IF(AND($H658=V$11,$F658=Graphique!$A$2,$B658=Graphique!$A$1),MAX(V$11:V657)+1,"")</f>
        <v/>
      </c>
      <c r="W658" s="21" t="str">
        <f>IF(AND($H658=W$11,$F658=Graphique!$A$2,$B658=Graphique!$A$1),MAX(W$11:W657)+1,"")</f>
        <v/>
      </c>
      <c r="X658" s="21" t="str">
        <f>IF(AND($H658=X$11,$F658=Graphique!$A$2,$B658=Graphique!$A$1),MAX(X$11:X657)+1,"")</f>
        <v/>
      </c>
      <c r="Y658" s="21" t="str">
        <f>IF(AND($H658=Y$11,$F658=Graphique!$A$2,$B658=Graphique!$A$1),MAX(Y$11:Y657)+1,"")</f>
        <v/>
      </c>
      <c r="Z658" s="21" t="str">
        <f>IF(AND($H658=Z$11,$F658=Graphique!$A$2,$B658=Graphique!$A$1),MAX(Z$11:Z657)+1,"")</f>
        <v/>
      </c>
      <c r="AA658" s="21" t="str">
        <f>IF(AND($H658=AA$11,$F658=Graphique!$A$2,$B658=Graphique!$A$1),MAX(AA$11:AA657)+1,"")</f>
        <v/>
      </c>
      <c r="AB658" s="21" t="str">
        <f>IF(AND($H658=AB$11,$F658=Graphique!$A$2,$B658=Graphique!$A$1),MAX(AB$11:AB657)+1,"")</f>
        <v/>
      </c>
      <c r="AC658" s="21" t="str">
        <f>IF(AND($H658=AC$11,$F658=Graphique!$A$2,$B658=Graphique!$A$1),MAX(AC$11:AC657)+1,"")</f>
        <v/>
      </c>
    </row>
    <row r="659" spans="1:29" ht="15.75" x14ac:dyDescent="0.25">
      <c r="A659" s="14"/>
      <c r="B659" s="14" t="s">
        <v>178</v>
      </c>
      <c r="C659" s="14" t="s">
        <v>5</v>
      </c>
      <c r="D659" s="14" t="s">
        <v>179</v>
      </c>
      <c r="E659" s="14">
        <v>0.22</v>
      </c>
      <c r="F659" s="14" t="s">
        <v>84</v>
      </c>
      <c r="G659" s="14" t="s">
        <v>86</v>
      </c>
      <c r="H659" s="142" t="s">
        <v>44</v>
      </c>
      <c r="I659" s="143" t="s">
        <v>78</v>
      </c>
      <c r="J659" s="141">
        <v>0.5</v>
      </c>
      <c r="K659" s="143">
        <v>30</v>
      </c>
      <c r="L659" s="144">
        <v>3300</v>
      </c>
      <c r="M659" s="144"/>
      <c r="N659" s="144"/>
      <c r="O659" s="145">
        <v>3300</v>
      </c>
      <c r="P659" s="21" t="str">
        <f>IF(AND($H659=P$11,$F659=Graphique!$A$2,$B659=Graphique!$A$1),MAX(P$11:P658)+1,"")</f>
        <v/>
      </c>
      <c r="Q659" s="21" t="str">
        <f>IF(AND($H659=Q$11,$F659=Graphique!$A$2,$B659=Graphique!$A$1),MAX(Q$11:Q658)+1,"")</f>
        <v/>
      </c>
      <c r="R659" s="21" t="str">
        <f>IF(AND($H659=R$11,$F659=Graphique!$A$2,$B659=Graphique!$A$1),MAX(R$11:R658)+1,"")</f>
        <v/>
      </c>
      <c r="S659" s="21" t="str">
        <f>IF(AND($H659=S$11,$F659=Graphique!$A$2,$B659=Graphique!$A$1),MAX(S$11:S658)+1,"")</f>
        <v/>
      </c>
      <c r="T659" s="21" t="str">
        <f>IF(AND($H659=T$11,$F659=Graphique!$A$2,$B659=Graphique!$A$1),MAX(T$11:T658)+1,"")</f>
        <v/>
      </c>
      <c r="U659" s="21" t="str">
        <f>IF(AND($H659=U$11,$F659=Graphique!$A$2,$B659=Graphique!$A$1),MAX(U$11:U658)+1,"")</f>
        <v/>
      </c>
      <c r="V659" s="21" t="str">
        <f>IF(AND($H659=V$11,$F659=Graphique!$A$2,$B659=Graphique!$A$1),MAX(V$11:V658)+1,"")</f>
        <v/>
      </c>
      <c r="W659" s="21" t="str">
        <f>IF(AND($H659=W$11,$F659=Graphique!$A$2,$B659=Graphique!$A$1),MAX(W$11:W658)+1,"")</f>
        <v/>
      </c>
      <c r="X659" s="21" t="str">
        <f>IF(AND($H659=X$11,$F659=Graphique!$A$2,$B659=Graphique!$A$1),MAX(X$11:X658)+1,"")</f>
        <v/>
      </c>
      <c r="Y659" s="21" t="str">
        <f>IF(AND($H659=Y$11,$F659=Graphique!$A$2,$B659=Graphique!$A$1),MAX(Y$11:Y658)+1,"")</f>
        <v/>
      </c>
      <c r="Z659" s="21" t="str">
        <f>IF(AND($H659=Z$11,$F659=Graphique!$A$2,$B659=Graphique!$A$1),MAX(Z$11:Z658)+1,"")</f>
        <v/>
      </c>
      <c r="AA659" s="21" t="str">
        <f>IF(AND($H659=AA$11,$F659=Graphique!$A$2,$B659=Graphique!$A$1),MAX(AA$11:AA658)+1,"")</f>
        <v/>
      </c>
      <c r="AB659" s="21" t="str">
        <f>IF(AND($H659=AB$11,$F659=Graphique!$A$2,$B659=Graphique!$A$1),MAX(AB$11:AB658)+1,"")</f>
        <v/>
      </c>
      <c r="AC659" s="21" t="str">
        <f>IF(AND($H659=AC$11,$F659=Graphique!$A$2,$B659=Graphique!$A$1),MAX(AC$11:AC658)+1,"")</f>
        <v/>
      </c>
    </row>
    <row r="660" spans="1:29" ht="15.75" x14ac:dyDescent="0.25">
      <c r="A660" s="14"/>
      <c r="B660" s="14" t="s">
        <v>178</v>
      </c>
      <c r="C660" s="14" t="s">
        <v>5</v>
      </c>
      <c r="D660" s="14" t="s">
        <v>179</v>
      </c>
      <c r="E660" s="14">
        <v>0.22</v>
      </c>
      <c r="F660" s="14" t="s">
        <v>83</v>
      </c>
      <c r="G660" s="14" t="s">
        <v>87</v>
      </c>
      <c r="H660" s="27" t="s">
        <v>55</v>
      </c>
      <c r="I660" s="28" t="s">
        <v>56</v>
      </c>
      <c r="J660" s="22">
        <v>1</v>
      </c>
      <c r="K660" s="28">
        <v>100</v>
      </c>
      <c r="L660" s="20"/>
      <c r="M660" s="20"/>
      <c r="N660" s="20"/>
      <c r="O660" s="16">
        <v>0</v>
      </c>
      <c r="P660" s="21" t="str">
        <f>IF(AND($H660=P$11,$F660=Graphique!$A$2,$B660=Graphique!$A$1),MAX(P$11:P659)+1,"")</f>
        <v/>
      </c>
      <c r="Q660" s="21" t="str">
        <f>IF(AND($H660=Q$11,$F660=Graphique!$A$2,$B660=Graphique!$A$1),MAX(Q$11:Q659)+1,"")</f>
        <v/>
      </c>
      <c r="R660" s="21" t="str">
        <f>IF(AND($H660=R$11,$F660=Graphique!$A$2,$B660=Graphique!$A$1),MAX(R$11:R659)+1,"")</f>
        <v/>
      </c>
      <c r="S660" s="21" t="str">
        <f>IF(AND($H660=S$11,$F660=Graphique!$A$2,$B660=Graphique!$A$1),MAX(S$11:S659)+1,"")</f>
        <v/>
      </c>
      <c r="T660" s="21" t="str">
        <f>IF(AND($H660=T$11,$F660=Graphique!$A$2,$B660=Graphique!$A$1),MAX(T$11:T659)+1,"")</f>
        <v/>
      </c>
      <c r="U660" s="21" t="str">
        <f>IF(AND($H660=U$11,$F660=Graphique!$A$2,$B660=Graphique!$A$1),MAX(U$11:U659)+1,"")</f>
        <v/>
      </c>
      <c r="V660" s="21" t="str">
        <f>IF(AND($H660=V$11,$F660=Graphique!$A$2,$B660=Graphique!$A$1),MAX(V$11:V659)+1,"")</f>
        <v/>
      </c>
      <c r="W660" s="21" t="str">
        <f>IF(AND($H660=W$11,$F660=Graphique!$A$2,$B660=Graphique!$A$1),MAX(W$11:W659)+1,"")</f>
        <v/>
      </c>
      <c r="X660" s="21" t="str">
        <f>IF(AND($H660=X$11,$F660=Graphique!$A$2,$B660=Graphique!$A$1),MAX(X$11:X659)+1,"")</f>
        <v/>
      </c>
      <c r="Y660" s="21" t="str">
        <f>IF(AND($H660=Y$11,$F660=Graphique!$A$2,$B660=Graphique!$A$1),MAX(Y$11:Y659)+1,"")</f>
        <v/>
      </c>
      <c r="Z660" s="21" t="str">
        <f>IF(AND($H660=Z$11,$F660=Graphique!$A$2,$B660=Graphique!$A$1),MAX(Z$11:Z659)+1,"")</f>
        <v/>
      </c>
      <c r="AA660" s="21" t="str">
        <f>IF(AND($H660=AA$11,$F660=Graphique!$A$2,$B660=Graphique!$A$1),MAX(AA$11:AA659)+1,"")</f>
        <v/>
      </c>
      <c r="AB660" s="21" t="str">
        <f>IF(AND($H660=AB$11,$F660=Graphique!$A$2,$B660=Graphique!$A$1),MAX(AB$11:AB659)+1,"")</f>
        <v/>
      </c>
      <c r="AC660" s="21" t="str">
        <f>IF(AND($H660=AC$11,$F660=Graphique!$A$2,$B660=Graphique!$A$1),MAX(AC$11:AC659)+1,"")</f>
        <v/>
      </c>
    </row>
    <row r="661" spans="1:29" ht="15.75" x14ac:dyDescent="0.25">
      <c r="A661" s="14"/>
      <c r="B661" s="14" t="s">
        <v>178</v>
      </c>
      <c r="C661" s="14" t="s">
        <v>5</v>
      </c>
      <c r="D661" s="14" t="s">
        <v>179</v>
      </c>
      <c r="E661" s="14">
        <v>0.22</v>
      </c>
      <c r="F661" s="14" t="s">
        <v>84</v>
      </c>
      <c r="G661" s="14" t="s">
        <v>86</v>
      </c>
      <c r="H661" s="165" t="s">
        <v>57</v>
      </c>
      <c r="I661" s="99" t="s">
        <v>58</v>
      </c>
      <c r="J661" s="100">
        <v>1</v>
      </c>
      <c r="K661" s="99">
        <v>100</v>
      </c>
      <c r="L661" s="102">
        <v>5260</v>
      </c>
      <c r="M661" s="102"/>
      <c r="N661" s="102"/>
      <c r="O661" s="166">
        <v>5260</v>
      </c>
      <c r="P661" s="21" t="str">
        <f>IF(AND($H661=P$11,$F661=Graphique!$A$2,$B661=Graphique!$A$1),MAX(P$11:P660)+1,"")</f>
        <v/>
      </c>
      <c r="Q661" s="21" t="str">
        <f>IF(AND($H661=Q$11,$F661=Graphique!$A$2,$B661=Graphique!$A$1),MAX(Q$11:Q660)+1,"")</f>
        <v/>
      </c>
      <c r="R661" s="21" t="str">
        <f>IF(AND($H661=R$11,$F661=Graphique!$A$2,$B661=Graphique!$A$1),MAX(R$11:R660)+1,"")</f>
        <v/>
      </c>
      <c r="S661" s="21" t="str">
        <f>IF(AND($H661=S$11,$F661=Graphique!$A$2,$B661=Graphique!$A$1),MAX(S$11:S660)+1,"")</f>
        <v/>
      </c>
      <c r="T661" s="21" t="str">
        <f>IF(AND($H661=T$11,$F661=Graphique!$A$2,$B661=Graphique!$A$1),MAX(T$11:T660)+1,"")</f>
        <v/>
      </c>
      <c r="U661" s="21" t="str">
        <f>IF(AND($H661=U$11,$F661=Graphique!$A$2,$B661=Graphique!$A$1),MAX(U$11:U660)+1,"")</f>
        <v/>
      </c>
      <c r="V661" s="21" t="str">
        <f>IF(AND($H661=V$11,$F661=Graphique!$A$2,$B661=Graphique!$A$1),MAX(V$11:V660)+1,"")</f>
        <v/>
      </c>
      <c r="W661" s="21" t="str">
        <f>IF(AND($H661=W$11,$F661=Graphique!$A$2,$B661=Graphique!$A$1),MAX(W$11:W660)+1,"")</f>
        <v/>
      </c>
      <c r="X661" s="21" t="str">
        <f>IF(AND($H661=X$11,$F661=Graphique!$A$2,$B661=Graphique!$A$1),MAX(X$11:X660)+1,"")</f>
        <v/>
      </c>
      <c r="Y661" s="21" t="str">
        <f>IF(AND($H661=Y$11,$F661=Graphique!$A$2,$B661=Graphique!$A$1),MAX(Y$11:Y660)+1,"")</f>
        <v/>
      </c>
      <c r="Z661" s="21" t="str">
        <f>IF(AND($H661=Z$11,$F661=Graphique!$A$2,$B661=Graphique!$A$1),MAX(Z$11:Z660)+1,"")</f>
        <v/>
      </c>
      <c r="AA661" s="21" t="str">
        <f>IF(AND($H661=AA$11,$F661=Graphique!$A$2,$B661=Graphique!$A$1),MAX(AA$11:AA660)+1,"")</f>
        <v/>
      </c>
      <c r="AB661" s="21" t="str">
        <f>IF(AND($H661=AB$11,$F661=Graphique!$A$2,$B661=Graphique!$A$1),MAX(AB$11:AB660)+1,"")</f>
        <v/>
      </c>
      <c r="AC661" s="21" t="str">
        <f>IF(AND($H661=AC$11,$F661=Graphique!$A$2,$B661=Graphique!$A$1),MAX(AC$11:AC660)+1,"")</f>
        <v/>
      </c>
    </row>
    <row r="662" spans="1:29" ht="15.75" x14ac:dyDescent="0.25">
      <c r="A662" s="14"/>
      <c r="B662" s="14" t="s">
        <v>178</v>
      </c>
      <c r="C662" s="14" t="s">
        <v>5</v>
      </c>
      <c r="D662" s="14" t="s">
        <v>179</v>
      </c>
      <c r="E662" s="14">
        <v>0.22</v>
      </c>
      <c r="F662" s="14" t="s">
        <v>84</v>
      </c>
      <c r="G662" s="14" t="s">
        <v>85</v>
      </c>
      <c r="H662" s="165" t="s">
        <v>57</v>
      </c>
      <c r="I662" s="99" t="s">
        <v>76</v>
      </c>
      <c r="J662" s="103">
        <v>0.5</v>
      </c>
      <c r="K662" s="99">
        <v>50</v>
      </c>
      <c r="L662" s="102"/>
      <c r="M662" s="102"/>
      <c r="N662" s="102"/>
      <c r="O662" s="166">
        <v>0</v>
      </c>
      <c r="P662" s="21" t="str">
        <f>IF(AND($H662=P$11,$F662=Graphique!$A$2,$B662=Graphique!$A$1),MAX(P$11:P661)+1,"")</f>
        <v/>
      </c>
      <c r="Q662" s="21" t="str">
        <f>IF(AND($H662=Q$11,$F662=Graphique!$A$2,$B662=Graphique!$A$1),MAX(Q$11:Q661)+1,"")</f>
        <v/>
      </c>
      <c r="R662" s="21" t="str">
        <f>IF(AND($H662=R$11,$F662=Graphique!$A$2,$B662=Graphique!$A$1),MAX(R$11:R661)+1,"")</f>
        <v/>
      </c>
      <c r="S662" s="21" t="str">
        <f>IF(AND($H662=S$11,$F662=Graphique!$A$2,$B662=Graphique!$A$1),MAX(S$11:S661)+1,"")</f>
        <v/>
      </c>
      <c r="T662" s="21" t="str">
        <f>IF(AND($H662=T$11,$F662=Graphique!$A$2,$B662=Graphique!$A$1),MAX(T$11:T661)+1,"")</f>
        <v/>
      </c>
      <c r="U662" s="21" t="str">
        <f>IF(AND($H662=U$11,$F662=Graphique!$A$2,$B662=Graphique!$A$1),MAX(U$11:U661)+1,"")</f>
        <v/>
      </c>
      <c r="V662" s="21" t="str">
        <f>IF(AND($H662=V$11,$F662=Graphique!$A$2,$B662=Graphique!$A$1),MAX(V$11:V661)+1,"")</f>
        <v/>
      </c>
      <c r="W662" s="21" t="str">
        <f>IF(AND($H662=W$11,$F662=Graphique!$A$2,$B662=Graphique!$A$1),MAX(W$11:W661)+1,"")</f>
        <v/>
      </c>
      <c r="X662" s="21" t="str">
        <f>IF(AND($H662=X$11,$F662=Graphique!$A$2,$B662=Graphique!$A$1),MAX(X$11:X661)+1,"")</f>
        <v/>
      </c>
      <c r="Y662" s="21" t="str">
        <f>IF(AND($H662=Y$11,$F662=Graphique!$A$2,$B662=Graphique!$A$1),MAX(Y$11:Y661)+1,"")</f>
        <v/>
      </c>
      <c r="Z662" s="21" t="str">
        <f>IF(AND($H662=Z$11,$F662=Graphique!$A$2,$B662=Graphique!$A$1),MAX(Z$11:Z661)+1,"")</f>
        <v/>
      </c>
      <c r="AA662" s="21" t="str">
        <f>IF(AND($H662=AA$11,$F662=Graphique!$A$2,$B662=Graphique!$A$1),MAX(AA$11:AA661)+1,"")</f>
        <v/>
      </c>
      <c r="AB662" s="21" t="str">
        <f>IF(AND($H662=AB$11,$F662=Graphique!$A$2,$B662=Graphique!$A$1),MAX(AB$11:AB661)+1,"")</f>
        <v/>
      </c>
      <c r="AC662" s="21" t="str">
        <f>IF(AND($H662=AC$11,$F662=Graphique!$A$2,$B662=Graphique!$A$1),MAX(AC$11:AC661)+1,"")</f>
        <v/>
      </c>
    </row>
    <row r="663" spans="1:29" ht="15.75" x14ac:dyDescent="0.25">
      <c r="A663" s="14"/>
      <c r="B663" s="14" t="s">
        <v>178</v>
      </c>
      <c r="C663" s="14" t="s">
        <v>5</v>
      </c>
      <c r="D663" s="14" t="s">
        <v>179</v>
      </c>
      <c r="E663" s="14">
        <v>0.22</v>
      </c>
      <c r="F663" s="14" t="s">
        <v>84</v>
      </c>
      <c r="G663" s="14" t="s">
        <v>85</v>
      </c>
      <c r="H663" s="165" t="s">
        <v>57</v>
      </c>
      <c r="I663" s="99" t="s">
        <v>59</v>
      </c>
      <c r="J663" s="100">
        <v>1</v>
      </c>
      <c r="K663" s="99">
        <v>100</v>
      </c>
      <c r="L663" s="102"/>
      <c r="M663" s="102"/>
      <c r="N663" s="102"/>
      <c r="O663" s="166">
        <v>0</v>
      </c>
      <c r="P663" s="21" t="str">
        <f>IF(AND($H663=P$11,$F663=Graphique!$A$2,$B663=Graphique!$A$1),MAX(P$11:P662)+1,"")</f>
        <v/>
      </c>
      <c r="Q663" s="21" t="str">
        <f>IF(AND($H663=Q$11,$F663=Graphique!$A$2,$B663=Graphique!$A$1),MAX(Q$11:Q662)+1,"")</f>
        <v/>
      </c>
      <c r="R663" s="21" t="str">
        <f>IF(AND($H663=R$11,$F663=Graphique!$A$2,$B663=Graphique!$A$1),MAX(R$11:R662)+1,"")</f>
        <v/>
      </c>
      <c r="S663" s="21" t="str">
        <f>IF(AND($H663=S$11,$F663=Graphique!$A$2,$B663=Graphique!$A$1),MAX(S$11:S662)+1,"")</f>
        <v/>
      </c>
      <c r="T663" s="21" t="str">
        <f>IF(AND($H663=T$11,$F663=Graphique!$A$2,$B663=Graphique!$A$1),MAX(T$11:T662)+1,"")</f>
        <v/>
      </c>
      <c r="U663" s="21" t="str">
        <f>IF(AND($H663=U$11,$F663=Graphique!$A$2,$B663=Graphique!$A$1),MAX(U$11:U662)+1,"")</f>
        <v/>
      </c>
      <c r="V663" s="21" t="str">
        <f>IF(AND($H663=V$11,$F663=Graphique!$A$2,$B663=Graphique!$A$1),MAX(V$11:V662)+1,"")</f>
        <v/>
      </c>
      <c r="W663" s="21" t="str">
        <f>IF(AND($H663=W$11,$F663=Graphique!$A$2,$B663=Graphique!$A$1),MAX(W$11:W662)+1,"")</f>
        <v/>
      </c>
      <c r="X663" s="21" t="str">
        <f>IF(AND($H663=X$11,$F663=Graphique!$A$2,$B663=Graphique!$A$1),MAX(X$11:X662)+1,"")</f>
        <v/>
      </c>
      <c r="Y663" s="21" t="str">
        <f>IF(AND($H663=Y$11,$F663=Graphique!$A$2,$B663=Graphique!$A$1),MAX(Y$11:Y662)+1,"")</f>
        <v/>
      </c>
      <c r="Z663" s="21" t="str">
        <f>IF(AND($H663=Z$11,$F663=Graphique!$A$2,$B663=Graphique!$A$1),MAX(Z$11:Z662)+1,"")</f>
        <v/>
      </c>
      <c r="AA663" s="21" t="str">
        <f>IF(AND($H663=AA$11,$F663=Graphique!$A$2,$B663=Graphique!$A$1),MAX(AA$11:AA662)+1,"")</f>
        <v/>
      </c>
      <c r="AB663" s="21" t="str">
        <f>IF(AND($H663=AB$11,$F663=Graphique!$A$2,$B663=Graphique!$A$1),MAX(AB$11:AB662)+1,"")</f>
        <v/>
      </c>
      <c r="AC663" s="21" t="str">
        <f>IF(AND($H663=AC$11,$F663=Graphique!$A$2,$B663=Graphique!$A$1),MAX(AC$11:AC662)+1,"")</f>
        <v/>
      </c>
    </row>
    <row r="664" spans="1:29" ht="15.75" x14ac:dyDescent="0.25">
      <c r="A664" s="14"/>
      <c r="B664" s="14" t="s">
        <v>178</v>
      </c>
      <c r="C664" s="14" t="s">
        <v>5</v>
      </c>
      <c r="D664" s="14" t="s">
        <v>179</v>
      </c>
      <c r="E664" s="14">
        <v>0.22</v>
      </c>
      <c r="F664" s="14" t="s">
        <v>84</v>
      </c>
      <c r="G664" s="14" t="s">
        <v>86</v>
      </c>
      <c r="H664" s="188" t="s">
        <v>71</v>
      </c>
      <c r="I664" s="172" t="s">
        <v>72</v>
      </c>
      <c r="J664" s="177">
        <v>0.75</v>
      </c>
      <c r="K664" s="172">
        <v>80</v>
      </c>
      <c r="L664" s="175"/>
      <c r="M664" s="175"/>
      <c r="N664" s="175"/>
      <c r="O664" s="176">
        <v>0</v>
      </c>
      <c r="P664" s="21" t="str">
        <f>IF(AND($H664=P$11,$F664=Graphique!$A$2,$B664=Graphique!$A$1),MAX(P$11:P663)+1,"")</f>
        <v/>
      </c>
      <c r="Q664" s="21" t="str">
        <f>IF(AND($H664=Q$11,$F664=Graphique!$A$2,$B664=Graphique!$A$1),MAX(Q$11:Q663)+1,"")</f>
        <v/>
      </c>
      <c r="R664" s="21" t="str">
        <f>IF(AND($H664=R$11,$F664=Graphique!$A$2,$B664=Graphique!$A$1),MAX(R$11:R663)+1,"")</f>
        <v/>
      </c>
      <c r="S664" s="21" t="str">
        <f>IF(AND($H664=S$11,$F664=Graphique!$A$2,$B664=Graphique!$A$1),MAX(S$11:S663)+1,"")</f>
        <v/>
      </c>
      <c r="T664" s="21" t="str">
        <f>IF(AND($H664=T$11,$F664=Graphique!$A$2,$B664=Graphique!$A$1),MAX(T$11:T663)+1,"")</f>
        <v/>
      </c>
      <c r="U664" s="21" t="str">
        <f>IF(AND($H664=U$11,$F664=Graphique!$A$2,$B664=Graphique!$A$1),MAX(U$11:U663)+1,"")</f>
        <v/>
      </c>
      <c r="V664" s="21" t="str">
        <f>IF(AND($H664=V$11,$F664=Graphique!$A$2,$B664=Graphique!$A$1),MAX(V$11:V663)+1,"")</f>
        <v/>
      </c>
      <c r="W664" s="21" t="str">
        <f>IF(AND($H664=W$11,$F664=Graphique!$A$2,$B664=Graphique!$A$1),MAX(W$11:W663)+1,"")</f>
        <v/>
      </c>
      <c r="X664" s="21" t="str">
        <f>IF(AND($H664=X$11,$F664=Graphique!$A$2,$B664=Graphique!$A$1),MAX(X$11:X663)+1,"")</f>
        <v/>
      </c>
      <c r="Y664" s="21" t="str">
        <f>IF(AND($H664=Y$11,$F664=Graphique!$A$2,$B664=Graphique!$A$1),MAX(Y$11:Y663)+1,"")</f>
        <v/>
      </c>
      <c r="Z664" s="21" t="str">
        <f>IF(AND($H664=Z$11,$F664=Graphique!$A$2,$B664=Graphique!$A$1),MAX(Z$11:Z663)+1,"")</f>
        <v/>
      </c>
      <c r="AA664" s="21" t="str">
        <f>IF(AND($H664=AA$11,$F664=Graphique!$A$2,$B664=Graphique!$A$1),MAX(AA$11:AA663)+1,"")</f>
        <v/>
      </c>
      <c r="AB664" s="21" t="str">
        <f>IF(AND($H664=AB$11,$F664=Graphique!$A$2,$B664=Graphique!$A$1),MAX(AB$11:AB663)+1,"")</f>
        <v/>
      </c>
      <c r="AC664" s="21" t="str">
        <f>IF(AND($H664=AC$11,$F664=Graphique!$A$2,$B664=Graphique!$A$1),MAX(AC$11:AC663)+1,"")</f>
        <v/>
      </c>
    </row>
    <row r="665" spans="1:29" ht="15.75" x14ac:dyDescent="0.25">
      <c r="A665" s="14"/>
      <c r="B665" s="14" t="s">
        <v>178</v>
      </c>
      <c r="C665" s="14" t="s">
        <v>5</v>
      </c>
      <c r="D665" s="14" t="s">
        <v>179</v>
      </c>
      <c r="E665" s="14">
        <v>0.22</v>
      </c>
      <c r="F665" s="14" t="s">
        <v>84</v>
      </c>
      <c r="G665" s="14" t="s">
        <v>86</v>
      </c>
      <c r="H665" s="188" t="s">
        <v>71</v>
      </c>
      <c r="I665" s="172" t="s">
        <v>73</v>
      </c>
      <c r="J665" s="177">
        <v>0.5</v>
      </c>
      <c r="K665" s="172">
        <v>50</v>
      </c>
      <c r="L665" s="175"/>
      <c r="M665" s="175"/>
      <c r="N665" s="175"/>
      <c r="O665" s="176">
        <v>0</v>
      </c>
      <c r="P665" s="21" t="str">
        <f>IF(AND($H665=P$11,$F665=Graphique!$A$2,$B665=Graphique!$A$1),MAX(P$11:P664)+1,"")</f>
        <v/>
      </c>
      <c r="Q665" s="21" t="str">
        <f>IF(AND($H665=Q$11,$F665=Graphique!$A$2,$B665=Graphique!$A$1),MAX(Q$11:Q664)+1,"")</f>
        <v/>
      </c>
      <c r="R665" s="21" t="str">
        <f>IF(AND($H665=R$11,$F665=Graphique!$A$2,$B665=Graphique!$A$1),MAX(R$11:R664)+1,"")</f>
        <v/>
      </c>
      <c r="S665" s="21" t="str">
        <f>IF(AND($H665=S$11,$F665=Graphique!$A$2,$B665=Graphique!$A$1),MAX(S$11:S664)+1,"")</f>
        <v/>
      </c>
      <c r="T665" s="21" t="str">
        <f>IF(AND($H665=T$11,$F665=Graphique!$A$2,$B665=Graphique!$A$1),MAX(T$11:T664)+1,"")</f>
        <v/>
      </c>
      <c r="U665" s="21" t="str">
        <f>IF(AND($H665=U$11,$F665=Graphique!$A$2,$B665=Graphique!$A$1),MAX(U$11:U664)+1,"")</f>
        <v/>
      </c>
      <c r="V665" s="21" t="str">
        <f>IF(AND($H665=V$11,$F665=Graphique!$A$2,$B665=Graphique!$A$1),MAX(V$11:V664)+1,"")</f>
        <v/>
      </c>
      <c r="W665" s="21" t="str">
        <f>IF(AND($H665=W$11,$F665=Graphique!$A$2,$B665=Graphique!$A$1),MAX(W$11:W664)+1,"")</f>
        <v/>
      </c>
      <c r="X665" s="21" t="str">
        <f>IF(AND($H665=X$11,$F665=Graphique!$A$2,$B665=Graphique!$A$1),MAX(X$11:X664)+1,"")</f>
        <v/>
      </c>
      <c r="Y665" s="21" t="str">
        <f>IF(AND($H665=Y$11,$F665=Graphique!$A$2,$B665=Graphique!$A$1),MAX(Y$11:Y664)+1,"")</f>
        <v/>
      </c>
      <c r="Z665" s="21" t="str">
        <f>IF(AND($H665=Z$11,$F665=Graphique!$A$2,$B665=Graphique!$A$1),MAX(Z$11:Z664)+1,"")</f>
        <v/>
      </c>
      <c r="AA665" s="21" t="str">
        <f>IF(AND($H665=AA$11,$F665=Graphique!$A$2,$B665=Graphique!$A$1),MAX(AA$11:AA664)+1,"")</f>
        <v/>
      </c>
      <c r="AB665" s="21" t="str">
        <f>IF(AND($H665=AB$11,$F665=Graphique!$A$2,$B665=Graphique!$A$1),MAX(AB$11:AB664)+1,"")</f>
        <v/>
      </c>
      <c r="AC665" s="21" t="str">
        <f>IF(AND($H665=AC$11,$F665=Graphique!$A$2,$B665=Graphique!$A$1),MAX(AC$11:AC664)+1,"")</f>
        <v/>
      </c>
    </row>
    <row r="666" spans="1:29" ht="15.75" x14ac:dyDescent="0.25">
      <c r="A666" s="14"/>
      <c r="B666" s="14" t="s">
        <v>178</v>
      </c>
      <c r="C666" s="14" t="s">
        <v>5</v>
      </c>
      <c r="D666" s="14" t="s">
        <v>179</v>
      </c>
      <c r="E666" s="14">
        <v>0.22</v>
      </c>
      <c r="F666" s="14" t="s">
        <v>83</v>
      </c>
      <c r="G666" s="14" t="s">
        <v>86</v>
      </c>
      <c r="H666" s="197" t="s">
        <v>60</v>
      </c>
      <c r="I666" s="198" t="s">
        <v>69</v>
      </c>
      <c r="J666" s="194">
        <v>1</v>
      </c>
      <c r="K666" s="198">
        <v>100</v>
      </c>
      <c r="L666" s="199"/>
      <c r="M666" s="199"/>
      <c r="N666" s="199"/>
      <c r="O666" s="200">
        <v>0</v>
      </c>
      <c r="P666" s="21" t="str">
        <f>IF(AND($H666=P$11,$F666=Graphique!$A$2,$B666=Graphique!$A$1),MAX(P$11:P665)+1,"")</f>
        <v/>
      </c>
      <c r="Q666" s="21" t="str">
        <f>IF(AND($H666=Q$11,$F666=Graphique!$A$2,$B666=Graphique!$A$1),MAX(Q$11:Q665)+1,"")</f>
        <v/>
      </c>
      <c r="R666" s="21" t="str">
        <f>IF(AND($H666=R$11,$F666=Graphique!$A$2,$B666=Graphique!$A$1),MAX(R$11:R665)+1,"")</f>
        <v/>
      </c>
      <c r="S666" s="21" t="str">
        <f>IF(AND($H666=S$11,$F666=Graphique!$A$2,$B666=Graphique!$A$1),MAX(S$11:S665)+1,"")</f>
        <v/>
      </c>
      <c r="T666" s="21" t="str">
        <f>IF(AND($H666=T$11,$F666=Graphique!$A$2,$B666=Graphique!$A$1),MAX(T$11:T665)+1,"")</f>
        <v/>
      </c>
      <c r="U666" s="21" t="str">
        <f>IF(AND($H666=U$11,$F666=Graphique!$A$2,$B666=Graphique!$A$1),MAX(U$11:U665)+1,"")</f>
        <v/>
      </c>
      <c r="V666" s="21" t="str">
        <f>IF(AND($H666=V$11,$F666=Graphique!$A$2,$B666=Graphique!$A$1),MAX(V$11:V665)+1,"")</f>
        <v/>
      </c>
      <c r="W666" s="21" t="str">
        <f>IF(AND($H666=W$11,$F666=Graphique!$A$2,$B666=Graphique!$A$1),MAX(W$11:W665)+1,"")</f>
        <v/>
      </c>
      <c r="X666" s="21" t="str">
        <f>IF(AND($H666=X$11,$F666=Graphique!$A$2,$B666=Graphique!$A$1),MAX(X$11:X665)+1,"")</f>
        <v/>
      </c>
      <c r="Y666" s="21" t="str">
        <f>IF(AND($H666=Y$11,$F666=Graphique!$A$2,$B666=Graphique!$A$1),MAX(Y$11:Y665)+1,"")</f>
        <v/>
      </c>
      <c r="Z666" s="21" t="str">
        <f>IF(AND($H666=Z$11,$F666=Graphique!$A$2,$B666=Graphique!$A$1),MAX(Z$11:Z665)+1,"")</f>
        <v/>
      </c>
      <c r="AA666" s="21" t="str">
        <f>IF(AND($H666=AA$11,$F666=Graphique!$A$2,$B666=Graphique!$A$1),MAX(AA$11:AA665)+1,"")</f>
        <v/>
      </c>
      <c r="AB666" s="21" t="str">
        <f>IF(AND($H666=AB$11,$F666=Graphique!$A$2,$B666=Graphique!$A$1),MAX(AB$11:AB665)+1,"")</f>
        <v/>
      </c>
      <c r="AC666" s="21" t="str">
        <f>IF(AND($H666=AC$11,$F666=Graphique!$A$2,$B666=Graphique!$A$1),MAX(AC$11:AC665)+1,"")</f>
        <v/>
      </c>
    </row>
    <row r="667" spans="1:29" ht="15.75" x14ac:dyDescent="0.25">
      <c r="A667" s="14"/>
      <c r="B667" s="14" t="s">
        <v>178</v>
      </c>
      <c r="C667" s="14" t="s">
        <v>5</v>
      </c>
      <c r="D667" s="14" t="s">
        <v>179</v>
      </c>
      <c r="E667" s="14">
        <v>0.22</v>
      </c>
      <c r="F667" s="14" t="s">
        <v>83</v>
      </c>
      <c r="G667" s="14" t="s">
        <v>86</v>
      </c>
      <c r="H667" s="197" t="s">
        <v>60</v>
      </c>
      <c r="I667" s="198" t="s">
        <v>61</v>
      </c>
      <c r="J667" s="194">
        <v>1</v>
      </c>
      <c r="K667" s="198">
        <v>100</v>
      </c>
      <c r="L667" s="199"/>
      <c r="M667" s="199"/>
      <c r="N667" s="199"/>
      <c r="O667" s="200">
        <v>0</v>
      </c>
      <c r="P667" s="21" t="str">
        <f>IF(AND($H667=P$11,$F667=Graphique!$A$2,$B667=Graphique!$A$1),MAX(P$11:P666)+1,"")</f>
        <v/>
      </c>
      <c r="Q667" s="21" t="str">
        <f>IF(AND($H667=Q$11,$F667=Graphique!$A$2,$B667=Graphique!$A$1),MAX(Q$11:Q666)+1,"")</f>
        <v/>
      </c>
      <c r="R667" s="21" t="str">
        <f>IF(AND($H667=R$11,$F667=Graphique!$A$2,$B667=Graphique!$A$1),MAX(R$11:R666)+1,"")</f>
        <v/>
      </c>
      <c r="S667" s="21" t="str">
        <f>IF(AND($H667=S$11,$F667=Graphique!$A$2,$B667=Graphique!$A$1),MAX(S$11:S666)+1,"")</f>
        <v/>
      </c>
      <c r="T667" s="21" t="str">
        <f>IF(AND($H667=T$11,$F667=Graphique!$A$2,$B667=Graphique!$A$1),MAX(T$11:T666)+1,"")</f>
        <v/>
      </c>
      <c r="U667" s="21" t="str">
        <f>IF(AND($H667=U$11,$F667=Graphique!$A$2,$B667=Graphique!$A$1),MAX(U$11:U666)+1,"")</f>
        <v/>
      </c>
      <c r="V667" s="21" t="str">
        <f>IF(AND($H667=V$11,$F667=Graphique!$A$2,$B667=Graphique!$A$1),MAX(V$11:V666)+1,"")</f>
        <v/>
      </c>
      <c r="W667" s="21" t="str">
        <f>IF(AND($H667=W$11,$F667=Graphique!$A$2,$B667=Graphique!$A$1),MAX(W$11:W666)+1,"")</f>
        <v/>
      </c>
      <c r="X667" s="21" t="str">
        <f>IF(AND($H667=X$11,$F667=Graphique!$A$2,$B667=Graphique!$A$1),MAX(X$11:X666)+1,"")</f>
        <v/>
      </c>
      <c r="Y667" s="21" t="str">
        <f>IF(AND($H667=Y$11,$F667=Graphique!$A$2,$B667=Graphique!$A$1),MAX(Y$11:Y666)+1,"")</f>
        <v/>
      </c>
      <c r="Z667" s="21" t="str">
        <f>IF(AND($H667=Z$11,$F667=Graphique!$A$2,$B667=Graphique!$A$1),MAX(Z$11:Z666)+1,"")</f>
        <v/>
      </c>
      <c r="AA667" s="21" t="str">
        <f>IF(AND($H667=AA$11,$F667=Graphique!$A$2,$B667=Graphique!$A$1),MAX(AA$11:AA666)+1,"")</f>
        <v/>
      </c>
      <c r="AB667" s="21" t="str">
        <f>IF(AND($H667=AB$11,$F667=Graphique!$A$2,$B667=Graphique!$A$1),MAX(AB$11:AB666)+1,"")</f>
        <v/>
      </c>
      <c r="AC667" s="21" t="str">
        <f>IF(AND($H667=AC$11,$F667=Graphique!$A$2,$B667=Graphique!$A$1),MAX(AC$11:AC666)+1,"")</f>
        <v/>
      </c>
    </row>
    <row r="668" spans="1:29" ht="15.75" x14ac:dyDescent="0.25">
      <c r="A668" s="14">
        <v>23659</v>
      </c>
      <c r="B668" s="14" t="s">
        <v>185</v>
      </c>
      <c r="C668" s="14" t="s">
        <v>5</v>
      </c>
      <c r="D668" s="14" t="s">
        <v>186</v>
      </c>
      <c r="E668" s="14">
        <v>7.0000000000000007E-2</v>
      </c>
      <c r="F668" s="14" t="s">
        <v>83</v>
      </c>
      <c r="G668" s="14" t="s">
        <v>85</v>
      </c>
      <c r="H668" s="36" t="s">
        <v>17</v>
      </c>
      <c r="I668" s="37" t="s">
        <v>187</v>
      </c>
      <c r="J668" s="38">
        <v>2</v>
      </c>
      <c r="K668" s="39">
        <v>200</v>
      </c>
      <c r="L668" s="40">
        <v>165</v>
      </c>
      <c r="M668" s="40"/>
      <c r="N668" s="40"/>
      <c r="O668" s="40">
        <v>165</v>
      </c>
      <c r="P668" s="21" t="str">
        <f>IF(AND($H668=P$11,$F668=Graphique!$A$2,$B668=Graphique!$A$1),MAX(P$11:P667)+1,"")</f>
        <v/>
      </c>
      <c r="Q668" s="21" t="str">
        <f>IF(AND($H668=Q$11,$F668=Graphique!$A$2,$B668=Graphique!$A$1),MAX(Q$11:Q667)+1,"")</f>
        <v/>
      </c>
      <c r="R668" s="21" t="str">
        <f>IF(AND($H668=R$11,$F668=Graphique!$A$2,$B668=Graphique!$A$1),MAX(R$11:R667)+1,"")</f>
        <v/>
      </c>
      <c r="S668" s="21" t="str">
        <f>IF(AND($H668=S$11,$F668=Graphique!$A$2,$B668=Graphique!$A$1),MAX(S$11:S667)+1,"")</f>
        <v/>
      </c>
      <c r="T668" s="21" t="str">
        <f>IF(AND($H668=T$11,$F668=Graphique!$A$2,$B668=Graphique!$A$1),MAX(T$11:T667)+1,"")</f>
        <v/>
      </c>
      <c r="U668" s="21" t="str">
        <f>IF(AND($H668=U$11,$F668=Graphique!$A$2,$B668=Graphique!$A$1),MAX(U$11:U667)+1,"")</f>
        <v/>
      </c>
      <c r="V668" s="21" t="str">
        <f>IF(AND($H668=V$11,$F668=Graphique!$A$2,$B668=Graphique!$A$1),MAX(V$11:V667)+1,"")</f>
        <v/>
      </c>
      <c r="W668" s="21" t="str">
        <f>IF(AND($H668=W$11,$F668=Graphique!$A$2,$B668=Graphique!$A$1),MAX(W$11:W667)+1,"")</f>
        <v/>
      </c>
      <c r="X668" s="21" t="str">
        <f>IF(AND($H668=X$11,$F668=Graphique!$A$2,$B668=Graphique!$A$1),MAX(X$11:X667)+1,"")</f>
        <v/>
      </c>
      <c r="Y668" s="21" t="str">
        <f>IF(AND($H668=Y$11,$F668=Graphique!$A$2,$B668=Graphique!$A$1),MAX(Y$11:Y667)+1,"")</f>
        <v/>
      </c>
      <c r="Z668" s="21" t="str">
        <f>IF(AND($H668=Z$11,$F668=Graphique!$A$2,$B668=Graphique!$A$1),MAX(Z$11:Z667)+1,"")</f>
        <v/>
      </c>
      <c r="AA668" s="21" t="str">
        <f>IF(AND($H668=AA$11,$F668=Graphique!$A$2,$B668=Graphique!$A$1),MAX(AA$11:AA667)+1,"")</f>
        <v/>
      </c>
      <c r="AB668" s="21" t="str">
        <f>IF(AND($H668=AB$11,$F668=Graphique!$A$2,$B668=Graphique!$A$1),MAX(AB$11:AB667)+1,"")</f>
        <v/>
      </c>
      <c r="AC668" s="21" t="str">
        <f>IF(AND($H668=AC$11,$F668=Graphique!$A$2,$B668=Graphique!$A$1),MAX(AC$11:AC667)+1,"")</f>
        <v/>
      </c>
    </row>
    <row r="669" spans="1:29" ht="15.75" x14ac:dyDescent="0.25">
      <c r="A669" s="14">
        <v>20872</v>
      </c>
      <c r="B669" s="14" t="s">
        <v>185</v>
      </c>
      <c r="C669" s="14" t="s">
        <v>5</v>
      </c>
      <c r="D669" s="14" t="s">
        <v>186</v>
      </c>
      <c r="E669" s="14">
        <v>7.0000000000000007E-2</v>
      </c>
      <c r="F669" s="14" t="s">
        <v>83</v>
      </c>
      <c r="G669" s="14" t="s">
        <v>85</v>
      </c>
      <c r="H669" s="36" t="s">
        <v>17</v>
      </c>
      <c r="I669" s="37" t="s">
        <v>188</v>
      </c>
      <c r="J669" s="38">
        <v>1</v>
      </c>
      <c r="K669" s="39">
        <v>100</v>
      </c>
      <c r="L669" s="40">
        <v>120</v>
      </c>
      <c r="M669" s="40"/>
      <c r="N669" s="40"/>
      <c r="O669" s="40">
        <v>120</v>
      </c>
      <c r="P669" s="21" t="str">
        <f>IF(AND($H669=P$11,$F669=Graphique!$A$2,$B669=Graphique!$A$1),MAX(P$11:P668)+1,"")</f>
        <v/>
      </c>
      <c r="Q669" s="21" t="str">
        <f>IF(AND($H669=Q$11,$F669=Graphique!$A$2,$B669=Graphique!$A$1),MAX(Q$11:Q668)+1,"")</f>
        <v/>
      </c>
      <c r="R669" s="21" t="str">
        <f>IF(AND($H669=R$11,$F669=Graphique!$A$2,$B669=Graphique!$A$1),MAX(R$11:R668)+1,"")</f>
        <v/>
      </c>
      <c r="S669" s="21" t="str">
        <f>IF(AND($H669=S$11,$F669=Graphique!$A$2,$B669=Graphique!$A$1),MAX(S$11:S668)+1,"")</f>
        <v/>
      </c>
      <c r="T669" s="21" t="str">
        <f>IF(AND($H669=T$11,$F669=Graphique!$A$2,$B669=Graphique!$A$1),MAX(T$11:T668)+1,"")</f>
        <v/>
      </c>
      <c r="U669" s="21" t="str">
        <f>IF(AND($H669=U$11,$F669=Graphique!$A$2,$B669=Graphique!$A$1),MAX(U$11:U668)+1,"")</f>
        <v/>
      </c>
      <c r="V669" s="21" t="str">
        <f>IF(AND($H669=V$11,$F669=Graphique!$A$2,$B669=Graphique!$A$1),MAX(V$11:V668)+1,"")</f>
        <v/>
      </c>
      <c r="W669" s="21" t="str">
        <f>IF(AND($H669=W$11,$F669=Graphique!$A$2,$B669=Graphique!$A$1),MAX(W$11:W668)+1,"")</f>
        <v/>
      </c>
      <c r="X669" s="21" t="str">
        <f>IF(AND($H669=X$11,$F669=Graphique!$A$2,$B669=Graphique!$A$1),MAX(X$11:X668)+1,"")</f>
        <v/>
      </c>
      <c r="Y669" s="21" t="str">
        <f>IF(AND($H669=Y$11,$F669=Graphique!$A$2,$B669=Graphique!$A$1),MAX(Y$11:Y668)+1,"")</f>
        <v/>
      </c>
      <c r="Z669" s="21" t="str">
        <f>IF(AND($H669=Z$11,$F669=Graphique!$A$2,$B669=Graphique!$A$1),MAX(Z$11:Z668)+1,"")</f>
        <v/>
      </c>
      <c r="AA669" s="21" t="str">
        <f>IF(AND($H669=AA$11,$F669=Graphique!$A$2,$B669=Graphique!$A$1),MAX(AA$11:AA668)+1,"")</f>
        <v/>
      </c>
      <c r="AB669" s="21" t="str">
        <f>IF(AND($H669=AB$11,$F669=Graphique!$A$2,$B669=Graphique!$A$1),MAX(AB$11:AB668)+1,"")</f>
        <v/>
      </c>
      <c r="AC669" s="21" t="str">
        <f>IF(AND($H669=AC$11,$F669=Graphique!$A$2,$B669=Graphique!$A$1),MAX(AC$11:AC668)+1,"")</f>
        <v/>
      </c>
    </row>
    <row r="670" spans="1:29" ht="15.75" x14ac:dyDescent="0.25">
      <c r="A670" s="14">
        <v>20873</v>
      </c>
      <c r="B670" s="14" t="s">
        <v>185</v>
      </c>
      <c r="C670" s="14" t="s">
        <v>5</v>
      </c>
      <c r="D670" s="14" t="s">
        <v>186</v>
      </c>
      <c r="E670" s="14">
        <v>7.0000000000000007E-2</v>
      </c>
      <c r="F670" s="14" t="s">
        <v>83</v>
      </c>
      <c r="G670" s="14" t="s">
        <v>85</v>
      </c>
      <c r="H670" s="36" t="s">
        <v>17</v>
      </c>
      <c r="I670" s="37" t="s">
        <v>189</v>
      </c>
      <c r="J670" s="37">
        <v>0.5</v>
      </c>
      <c r="K670" s="41">
        <v>50</v>
      </c>
      <c r="L670" s="40">
        <v>86</v>
      </c>
      <c r="M670" s="65"/>
      <c r="N670" s="65"/>
      <c r="O670" s="40">
        <v>86</v>
      </c>
      <c r="P670" s="21" t="str">
        <f>IF(AND($H670=P$11,$F670=Graphique!$A$2,$B670=Graphique!$A$1),MAX(P$11:P669)+1,"")</f>
        <v/>
      </c>
      <c r="Q670" s="21" t="str">
        <f>IF(AND($H670=Q$11,$F670=Graphique!$A$2,$B670=Graphique!$A$1),MAX(Q$11:Q669)+1,"")</f>
        <v/>
      </c>
      <c r="R670" s="21" t="str">
        <f>IF(AND($H670=R$11,$F670=Graphique!$A$2,$B670=Graphique!$A$1),MAX(R$11:R669)+1,"")</f>
        <v/>
      </c>
      <c r="S670" s="21" t="str">
        <f>IF(AND($H670=S$11,$F670=Graphique!$A$2,$B670=Graphique!$A$1),MAX(S$11:S669)+1,"")</f>
        <v/>
      </c>
      <c r="T670" s="21" t="str">
        <f>IF(AND($H670=T$11,$F670=Graphique!$A$2,$B670=Graphique!$A$1),MAX(T$11:T669)+1,"")</f>
        <v/>
      </c>
      <c r="U670" s="21" t="str">
        <f>IF(AND($H670=U$11,$F670=Graphique!$A$2,$B670=Graphique!$A$1),MAX(U$11:U669)+1,"")</f>
        <v/>
      </c>
      <c r="V670" s="21" t="str">
        <f>IF(AND($H670=V$11,$F670=Graphique!$A$2,$B670=Graphique!$A$1),MAX(V$11:V669)+1,"")</f>
        <v/>
      </c>
      <c r="W670" s="21" t="str">
        <f>IF(AND($H670=W$11,$F670=Graphique!$A$2,$B670=Graphique!$A$1),MAX(W$11:W669)+1,"")</f>
        <v/>
      </c>
      <c r="X670" s="21" t="str">
        <f>IF(AND($H670=X$11,$F670=Graphique!$A$2,$B670=Graphique!$A$1),MAX(X$11:X669)+1,"")</f>
        <v/>
      </c>
      <c r="Y670" s="21" t="str">
        <f>IF(AND($H670=Y$11,$F670=Graphique!$A$2,$B670=Graphique!$A$1),MAX(Y$11:Y669)+1,"")</f>
        <v/>
      </c>
      <c r="Z670" s="21" t="str">
        <f>IF(AND($H670=Z$11,$F670=Graphique!$A$2,$B670=Graphique!$A$1),MAX(Z$11:Z669)+1,"")</f>
        <v/>
      </c>
      <c r="AA670" s="21" t="str">
        <f>IF(AND($H670=AA$11,$F670=Graphique!$A$2,$B670=Graphique!$A$1),MAX(AA$11:AA669)+1,"")</f>
        <v/>
      </c>
      <c r="AB670" s="21" t="str">
        <f>IF(AND($H670=AB$11,$F670=Graphique!$A$2,$B670=Graphique!$A$1),MAX(AB$11:AB669)+1,"")</f>
        <v/>
      </c>
      <c r="AC670" s="21" t="str">
        <f>IF(AND($H670=AC$11,$F670=Graphique!$A$2,$B670=Graphique!$A$1),MAX(AC$11:AC669)+1,"")</f>
        <v/>
      </c>
    </row>
    <row r="671" spans="1:29" ht="15.75" x14ac:dyDescent="0.25">
      <c r="A671" s="14">
        <v>34656</v>
      </c>
      <c r="B671" s="14" t="s">
        <v>185</v>
      </c>
      <c r="C671" s="14" t="s">
        <v>5</v>
      </c>
      <c r="D671" s="14" t="s">
        <v>186</v>
      </c>
      <c r="E671" s="14">
        <v>7.0000000000000007E-2</v>
      </c>
      <c r="F671" s="14" t="s">
        <v>83</v>
      </c>
      <c r="G671" s="14" t="s">
        <v>85</v>
      </c>
      <c r="H671" s="36" t="s">
        <v>17</v>
      </c>
      <c r="I671" s="37" t="s">
        <v>190</v>
      </c>
      <c r="J671" s="37">
        <v>0.75</v>
      </c>
      <c r="K671" s="41">
        <v>75</v>
      </c>
      <c r="L671" s="40">
        <v>90</v>
      </c>
      <c r="M671" s="65"/>
      <c r="N671" s="65"/>
      <c r="O671" s="40">
        <v>90</v>
      </c>
      <c r="P671" s="21" t="str">
        <f>IF(AND($H671=P$11,$F671=Graphique!$A$2,$B671=Graphique!$A$1),MAX(P$11:P670)+1,"")</f>
        <v/>
      </c>
      <c r="Q671" s="21" t="str">
        <f>IF(AND($H671=Q$11,$F671=Graphique!$A$2,$B671=Graphique!$A$1),MAX(Q$11:Q670)+1,"")</f>
        <v/>
      </c>
      <c r="R671" s="21" t="str">
        <f>IF(AND($H671=R$11,$F671=Graphique!$A$2,$B671=Graphique!$A$1),MAX(R$11:R670)+1,"")</f>
        <v/>
      </c>
      <c r="S671" s="21" t="str">
        <f>IF(AND($H671=S$11,$F671=Graphique!$A$2,$B671=Graphique!$A$1),MAX(S$11:S670)+1,"")</f>
        <v/>
      </c>
      <c r="T671" s="21" t="str">
        <f>IF(AND($H671=T$11,$F671=Graphique!$A$2,$B671=Graphique!$A$1),MAX(T$11:T670)+1,"")</f>
        <v/>
      </c>
      <c r="U671" s="21" t="str">
        <f>IF(AND($H671=U$11,$F671=Graphique!$A$2,$B671=Graphique!$A$1),MAX(U$11:U670)+1,"")</f>
        <v/>
      </c>
      <c r="V671" s="21" t="str">
        <f>IF(AND($H671=V$11,$F671=Graphique!$A$2,$B671=Graphique!$A$1),MAX(V$11:V670)+1,"")</f>
        <v/>
      </c>
      <c r="W671" s="21" t="str">
        <f>IF(AND($H671=W$11,$F671=Graphique!$A$2,$B671=Graphique!$A$1),MAX(W$11:W670)+1,"")</f>
        <v/>
      </c>
      <c r="X671" s="21" t="str">
        <f>IF(AND($H671=X$11,$F671=Graphique!$A$2,$B671=Graphique!$A$1),MAX(X$11:X670)+1,"")</f>
        <v/>
      </c>
      <c r="Y671" s="21" t="str">
        <f>IF(AND($H671=Y$11,$F671=Graphique!$A$2,$B671=Graphique!$A$1),MAX(Y$11:Y670)+1,"")</f>
        <v/>
      </c>
      <c r="Z671" s="21" t="str">
        <f>IF(AND($H671=Z$11,$F671=Graphique!$A$2,$B671=Graphique!$A$1),MAX(Z$11:Z670)+1,"")</f>
        <v/>
      </c>
      <c r="AA671" s="21" t="str">
        <f>IF(AND($H671=AA$11,$F671=Graphique!$A$2,$B671=Graphique!$A$1),MAX(AA$11:AA670)+1,"")</f>
        <v/>
      </c>
      <c r="AB671" s="21" t="str">
        <f>IF(AND($H671=AB$11,$F671=Graphique!$A$2,$B671=Graphique!$A$1),MAX(AB$11:AB670)+1,"")</f>
        <v/>
      </c>
      <c r="AC671" s="21" t="str">
        <f>IF(AND($H671=AC$11,$F671=Graphique!$A$2,$B671=Graphique!$A$1),MAX(AC$11:AC670)+1,"")</f>
        <v/>
      </c>
    </row>
    <row r="672" spans="1:29" ht="15.75" x14ac:dyDescent="0.25">
      <c r="A672" s="14">
        <v>26085</v>
      </c>
      <c r="B672" s="14" t="s">
        <v>185</v>
      </c>
      <c r="C672" s="14" t="s">
        <v>5</v>
      </c>
      <c r="D672" s="14" t="s">
        <v>186</v>
      </c>
      <c r="E672" s="14">
        <v>7.0000000000000007E-2</v>
      </c>
      <c r="F672" s="14" t="s">
        <v>83</v>
      </c>
      <c r="G672" s="14" t="s">
        <v>86</v>
      </c>
      <c r="H672" s="36" t="s">
        <v>17</v>
      </c>
      <c r="I672" s="37" t="s">
        <v>191</v>
      </c>
      <c r="J672" s="38">
        <v>2</v>
      </c>
      <c r="K672" s="41">
        <v>200</v>
      </c>
      <c r="L672" s="40">
        <v>220</v>
      </c>
      <c r="M672" s="65"/>
      <c r="N672" s="65"/>
      <c r="O672" s="40">
        <v>220</v>
      </c>
      <c r="P672" s="21" t="str">
        <f>IF(AND($H672=P$11,$F672=Graphique!$A$2,$B672=Graphique!$A$1),MAX(P$11:P671)+1,"")</f>
        <v/>
      </c>
      <c r="Q672" s="21" t="str">
        <f>IF(AND($H672=Q$11,$F672=Graphique!$A$2,$B672=Graphique!$A$1),MAX(Q$11:Q671)+1,"")</f>
        <v/>
      </c>
      <c r="R672" s="21" t="str">
        <f>IF(AND($H672=R$11,$F672=Graphique!$A$2,$B672=Graphique!$A$1),MAX(R$11:R671)+1,"")</f>
        <v/>
      </c>
      <c r="S672" s="21" t="str">
        <f>IF(AND($H672=S$11,$F672=Graphique!$A$2,$B672=Graphique!$A$1),MAX(S$11:S671)+1,"")</f>
        <v/>
      </c>
      <c r="T672" s="21" t="str">
        <f>IF(AND($H672=T$11,$F672=Graphique!$A$2,$B672=Graphique!$A$1),MAX(T$11:T671)+1,"")</f>
        <v/>
      </c>
      <c r="U672" s="21" t="str">
        <f>IF(AND($H672=U$11,$F672=Graphique!$A$2,$B672=Graphique!$A$1),MAX(U$11:U671)+1,"")</f>
        <v/>
      </c>
      <c r="V672" s="21" t="str">
        <f>IF(AND($H672=V$11,$F672=Graphique!$A$2,$B672=Graphique!$A$1),MAX(V$11:V671)+1,"")</f>
        <v/>
      </c>
      <c r="W672" s="21" t="str">
        <f>IF(AND($H672=W$11,$F672=Graphique!$A$2,$B672=Graphique!$A$1),MAX(W$11:W671)+1,"")</f>
        <v/>
      </c>
      <c r="X672" s="21" t="str">
        <f>IF(AND($H672=X$11,$F672=Graphique!$A$2,$B672=Graphique!$A$1),MAX(X$11:X671)+1,"")</f>
        <v/>
      </c>
      <c r="Y672" s="21" t="str">
        <f>IF(AND($H672=Y$11,$F672=Graphique!$A$2,$B672=Graphique!$A$1),MAX(Y$11:Y671)+1,"")</f>
        <v/>
      </c>
      <c r="Z672" s="21" t="str">
        <f>IF(AND($H672=Z$11,$F672=Graphique!$A$2,$B672=Graphique!$A$1),MAX(Z$11:Z671)+1,"")</f>
        <v/>
      </c>
      <c r="AA672" s="21" t="str">
        <f>IF(AND($H672=AA$11,$F672=Graphique!$A$2,$B672=Graphique!$A$1),MAX(AA$11:AA671)+1,"")</f>
        <v/>
      </c>
      <c r="AB672" s="21" t="str">
        <f>IF(AND($H672=AB$11,$F672=Graphique!$A$2,$B672=Graphique!$A$1),MAX(AB$11:AB671)+1,"")</f>
        <v/>
      </c>
      <c r="AC672" s="21" t="str">
        <f>IF(AND($H672=AC$11,$F672=Graphique!$A$2,$B672=Graphique!$A$1),MAX(AC$11:AC671)+1,"")</f>
        <v/>
      </c>
    </row>
    <row r="673" spans="1:29" ht="15.75" x14ac:dyDescent="0.25">
      <c r="A673" s="14">
        <v>24578</v>
      </c>
      <c r="B673" s="14" t="s">
        <v>185</v>
      </c>
      <c r="C673" s="14" t="s">
        <v>5</v>
      </c>
      <c r="D673" s="14" t="s">
        <v>186</v>
      </c>
      <c r="E673" s="14">
        <v>7.0000000000000007E-2</v>
      </c>
      <c r="F673" s="14" t="s">
        <v>83</v>
      </c>
      <c r="G673" s="14" t="s">
        <v>86</v>
      </c>
      <c r="H673" s="36" t="s">
        <v>17</v>
      </c>
      <c r="I673" s="37" t="s">
        <v>192</v>
      </c>
      <c r="J673" s="37">
        <v>0.75</v>
      </c>
      <c r="K673" s="41">
        <v>75</v>
      </c>
      <c r="L673" s="40">
        <v>135</v>
      </c>
      <c r="M673" s="65"/>
      <c r="N673" s="65"/>
      <c r="O673" s="40">
        <v>135</v>
      </c>
      <c r="P673" s="21" t="str">
        <f>IF(AND($H673=P$11,$F673=Graphique!$A$2,$B673=Graphique!$A$1),MAX(P$11:P672)+1,"")</f>
        <v/>
      </c>
      <c r="Q673" s="21" t="str">
        <f>IF(AND($H673=Q$11,$F673=Graphique!$A$2,$B673=Graphique!$A$1),MAX(Q$11:Q672)+1,"")</f>
        <v/>
      </c>
      <c r="R673" s="21" t="str">
        <f>IF(AND($H673=R$11,$F673=Graphique!$A$2,$B673=Graphique!$A$1),MAX(R$11:R672)+1,"")</f>
        <v/>
      </c>
      <c r="S673" s="21" t="str">
        <f>IF(AND($H673=S$11,$F673=Graphique!$A$2,$B673=Graphique!$A$1),MAX(S$11:S672)+1,"")</f>
        <v/>
      </c>
      <c r="T673" s="21" t="str">
        <f>IF(AND($H673=T$11,$F673=Graphique!$A$2,$B673=Graphique!$A$1),MAX(T$11:T672)+1,"")</f>
        <v/>
      </c>
      <c r="U673" s="21" t="str">
        <f>IF(AND($H673=U$11,$F673=Graphique!$A$2,$B673=Graphique!$A$1),MAX(U$11:U672)+1,"")</f>
        <v/>
      </c>
      <c r="V673" s="21" t="str">
        <f>IF(AND($H673=V$11,$F673=Graphique!$A$2,$B673=Graphique!$A$1),MAX(V$11:V672)+1,"")</f>
        <v/>
      </c>
      <c r="W673" s="21" t="str">
        <f>IF(AND($H673=W$11,$F673=Graphique!$A$2,$B673=Graphique!$A$1),MAX(W$11:W672)+1,"")</f>
        <v/>
      </c>
      <c r="X673" s="21" t="str">
        <f>IF(AND($H673=X$11,$F673=Graphique!$A$2,$B673=Graphique!$A$1),MAX(X$11:X672)+1,"")</f>
        <v/>
      </c>
      <c r="Y673" s="21" t="str">
        <f>IF(AND($H673=Y$11,$F673=Graphique!$A$2,$B673=Graphique!$A$1),MAX(Y$11:Y672)+1,"")</f>
        <v/>
      </c>
      <c r="Z673" s="21" t="str">
        <f>IF(AND($H673=Z$11,$F673=Graphique!$A$2,$B673=Graphique!$A$1),MAX(Z$11:Z672)+1,"")</f>
        <v/>
      </c>
      <c r="AA673" s="21" t="str">
        <f>IF(AND($H673=AA$11,$F673=Graphique!$A$2,$B673=Graphique!$A$1),MAX(AA$11:AA672)+1,"")</f>
        <v/>
      </c>
      <c r="AB673" s="21" t="str">
        <f>IF(AND($H673=AB$11,$F673=Graphique!$A$2,$B673=Graphique!$A$1),MAX(AB$11:AB672)+1,"")</f>
        <v/>
      </c>
      <c r="AC673" s="21" t="str">
        <f>IF(AND($H673=AC$11,$F673=Graphique!$A$2,$B673=Graphique!$A$1),MAX(AC$11:AC672)+1,"")</f>
        <v/>
      </c>
    </row>
    <row r="674" spans="1:29" ht="15.75" x14ac:dyDescent="0.25">
      <c r="A674" s="14">
        <v>36988</v>
      </c>
      <c r="B674" s="14" t="s">
        <v>185</v>
      </c>
      <c r="C674" s="14" t="s">
        <v>5</v>
      </c>
      <c r="D674" s="14" t="s">
        <v>186</v>
      </c>
      <c r="E674" s="14">
        <v>7.0000000000000007E-2</v>
      </c>
      <c r="F674" s="14" t="s">
        <v>84</v>
      </c>
      <c r="G674" s="14" t="s">
        <v>86</v>
      </c>
      <c r="H674" s="36" t="s">
        <v>17</v>
      </c>
      <c r="I674" s="37" t="s">
        <v>193</v>
      </c>
      <c r="J674" s="37">
        <v>0.75</v>
      </c>
      <c r="K674" s="41">
        <v>85</v>
      </c>
      <c r="L674" s="40">
        <v>130</v>
      </c>
      <c r="M674" s="65"/>
      <c r="N674" s="65"/>
      <c r="O674" s="40">
        <v>130</v>
      </c>
      <c r="P674" s="21" t="str">
        <f>IF(AND($H674=P$11,$F674=Graphique!$A$2,$B674=Graphique!$A$1),MAX(P$11:P673)+1,"")</f>
        <v/>
      </c>
      <c r="Q674" s="21" t="str">
        <f>IF(AND($H674=Q$11,$F674=Graphique!$A$2,$B674=Graphique!$A$1),MAX(Q$11:Q673)+1,"")</f>
        <v/>
      </c>
      <c r="R674" s="21" t="str">
        <f>IF(AND($H674=R$11,$F674=Graphique!$A$2,$B674=Graphique!$A$1),MAX(R$11:R673)+1,"")</f>
        <v/>
      </c>
      <c r="S674" s="21" t="str">
        <f>IF(AND($H674=S$11,$F674=Graphique!$A$2,$B674=Graphique!$A$1),MAX(S$11:S673)+1,"")</f>
        <v/>
      </c>
      <c r="T674" s="21" t="str">
        <f>IF(AND($H674=T$11,$F674=Graphique!$A$2,$B674=Graphique!$A$1),MAX(T$11:T673)+1,"")</f>
        <v/>
      </c>
      <c r="U674" s="21" t="str">
        <f>IF(AND($H674=U$11,$F674=Graphique!$A$2,$B674=Graphique!$A$1),MAX(U$11:U673)+1,"")</f>
        <v/>
      </c>
      <c r="V674" s="21" t="str">
        <f>IF(AND($H674=V$11,$F674=Graphique!$A$2,$B674=Graphique!$A$1),MAX(V$11:V673)+1,"")</f>
        <v/>
      </c>
      <c r="W674" s="21" t="str">
        <f>IF(AND($H674=W$11,$F674=Graphique!$A$2,$B674=Graphique!$A$1),MAX(W$11:W673)+1,"")</f>
        <v/>
      </c>
      <c r="X674" s="21" t="str">
        <f>IF(AND($H674=X$11,$F674=Graphique!$A$2,$B674=Graphique!$A$1),MAX(X$11:X673)+1,"")</f>
        <v/>
      </c>
      <c r="Y674" s="21" t="str">
        <f>IF(AND($H674=Y$11,$F674=Graphique!$A$2,$B674=Graphique!$A$1),MAX(Y$11:Y673)+1,"")</f>
        <v/>
      </c>
      <c r="Z674" s="21" t="str">
        <f>IF(AND($H674=Z$11,$F674=Graphique!$A$2,$B674=Graphique!$A$1),MAX(Z$11:Z673)+1,"")</f>
        <v/>
      </c>
      <c r="AA674" s="21" t="str">
        <f>IF(AND($H674=AA$11,$F674=Graphique!$A$2,$B674=Graphique!$A$1),MAX(AA$11:AA673)+1,"")</f>
        <v/>
      </c>
      <c r="AB674" s="21" t="str">
        <f>IF(AND($H674=AB$11,$F674=Graphique!$A$2,$B674=Graphique!$A$1),MAX(AB$11:AB673)+1,"")</f>
        <v/>
      </c>
      <c r="AC674" s="21" t="str">
        <f>IF(AND($H674=AC$11,$F674=Graphique!$A$2,$B674=Graphique!$A$1),MAX(AC$11:AC673)+1,"")</f>
        <v/>
      </c>
    </row>
    <row r="675" spans="1:29" ht="15.75" x14ac:dyDescent="0.25">
      <c r="A675" s="14">
        <v>36987</v>
      </c>
      <c r="B675" s="14" t="s">
        <v>185</v>
      </c>
      <c r="C675" s="14" t="s">
        <v>5</v>
      </c>
      <c r="D675" s="14" t="s">
        <v>186</v>
      </c>
      <c r="E675" s="14">
        <v>7.0000000000000007E-2</v>
      </c>
      <c r="F675" s="14" t="s">
        <v>84</v>
      </c>
      <c r="G675" s="14" t="s">
        <v>86</v>
      </c>
      <c r="H675" s="36" t="s">
        <v>17</v>
      </c>
      <c r="I675" s="37" t="s">
        <v>194</v>
      </c>
      <c r="J675" s="37">
        <v>0.5</v>
      </c>
      <c r="K675" s="41">
        <v>50</v>
      </c>
      <c r="L675" s="40">
        <v>100</v>
      </c>
      <c r="M675" s="65"/>
      <c r="N675" s="65"/>
      <c r="O675" s="40">
        <v>100</v>
      </c>
      <c r="P675" s="21" t="str">
        <f>IF(AND($H675=P$11,$F675=Graphique!$A$2,$B675=Graphique!$A$1),MAX(P$11:P674)+1,"")</f>
        <v/>
      </c>
      <c r="Q675" s="21" t="str">
        <f>IF(AND($H675=Q$11,$F675=Graphique!$A$2,$B675=Graphique!$A$1),MAX(Q$11:Q674)+1,"")</f>
        <v/>
      </c>
      <c r="R675" s="21" t="str">
        <f>IF(AND($H675=R$11,$F675=Graphique!$A$2,$B675=Graphique!$A$1),MAX(R$11:R674)+1,"")</f>
        <v/>
      </c>
      <c r="S675" s="21" t="str">
        <f>IF(AND($H675=S$11,$F675=Graphique!$A$2,$B675=Graphique!$A$1),MAX(S$11:S674)+1,"")</f>
        <v/>
      </c>
      <c r="T675" s="21" t="str">
        <f>IF(AND($H675=T$11,$F675=Graphique!$A$2,$B675=Graphique!$A$1),MAX(T$11:T674)+1,"")</f>
        <v/>
      </c>
      <c r="U675" s="21" t="str">
        <f>IF(AND($H675=U$11,$F675=Graphique!$A$2,$B675=Graphique!$A$1),MAX(U$11:U674)+1,"")</f>
        <v/>
      </c>
      <c r="V675" s="21" t="str">
        <f>IF(AND($H675=V$11,$F675=Graphique!$A$2,$B675=Graphique!$A$1),MAX(V$11:V674)+1,"")</f>
        <v/>
      </c>
      <c r="W675" s="21" t="str">
        <f>IF(AND($H675=W$11,$F675=Graphique!$A$2,$B675=Graphique!$A$1),MAX(W$11:W674)+1,"")</f>
        <v/>
      </c>
      <c r="X675" s="21" t="str">
        <f>IF(AND($H675=X$11,$F675=Graphique!$A$2,$B675=Graphique!$A$1),MAX(X$11:X674)+1,"")</f>
        <v/>
      </c>
      <c r="Y675" s="21" t="str">
        <f>IF(AND($H675=Y$11,$F675=Graphique!$A$2,$B675=Graphique!$A$1),MAX(Y$11:Y674)+1,"")</f>
        <v/>
      </c>
      <c r="Z675" s="21" t="str">
        <f>IF(AND($H675=Z$11,$F675=Graphique!$A$2,$B675=Graphique!$A$1),MAX(Z$11:Z674)+1,"")</f>
        <v/>
      </c>
      <c r="AA675" s="21" t="str">
        <f>IF(AND($H675=AA$11,$F675=Graphique!$A$2,$B675=Graphique!$A$1),MAX(AA$11:AA674)+1,"")</f>
        <v/>
      </c>
      <c r="AB675" s="21" t="str">
        <f>IF(AND($H675=AB$11,$F675=Graphique!$A$2,$B675=Graphique!$A$1),MAX(AB$11:AB674)+1,"")</f>
        <v/>
      </c>
      <c r="AC675" s="21" t="str">
        <f>IF(AND($H675=AC$11,$F675=Graphique!$A$2,$B675=Graphique!$A$1),MAX(AC$11:AC674)+1,"")</f>
        <v/>
      </c>
    </row>
    <row r="676" spans="1:29" ht="15.75" x14ac:dyDescent="0.25">
      <c r="A676" s="14">
        <v>36986</v>
      </c>
      <c r="B676" s="14" t="s">
        <v>185</v>
      </c>
      <c r="C676" s="14" t="s">
        <v>5</v>
      </c>
      <c r="D676" s="14" t="s">
        <v>186</v>
      </c>
      <c r="E676" s="14">
        <v>7.0000000000000007E-2</v>
      </c>
      <c r="F676" s="14" t="s">
        <v>84</v>
      </c>
      <c r="G676" s="14" t="s">
        <v>86</v>
      </c>
      <c r="H676" s="36" t="s">
        <v>17</v>
      </c>
      <c r="I676" s="37" t="s">
        <v>195</v>
      </c>
      <c r="J676" s="37">
        <v>0.5</v>
      </c>
      <c r="K676" s="41">
        <v>30</v>
      </c>
      <c r="L676" s="40">
        <v>79</v>
      </c>
      <c r="M676" s="65"/>
      <c r="N676" s="65"/>
      <c r="O676" s="40">
        <v>79</v>
      </c>
      <c r="P676" s="21" t="str">
        <f>IF(AND($H676=P$11,$F676=Graphique!$A$2,$B676=Graphique!$A$1),MAX(P$11:P675)+1,"")</f>
        <v/>
      </c>
      <c r="Q676" s="21" t="str">
        <f>IF(AND($H676=Q$11,$F676=Graphique!$A$2,$B676=Graphique!$A$1),MAX(Q$11:Q675)+1,"")</f>
        <v/>
      </c>
      <c r="R676" s="21" t="str">
        <f>IF(AND($H676=R$11,$F676=Graphique!$A$2,$B676=Graphique!$A$1),MAX(R$11:R675)+1,"")</f>
        <v/>
      </c>
      <c r="S676" s="21" t="str">
        <f>IF(AND($H676=S$11,$F676=Graphique!$A$2,$B676=Graphique!$A$1),MAX(S$11:S675)+1,"")</f>
        <v/>
      </c>
      <c r="T676" s="21" t="str">
        <f>IF(AND($H676=T$11,$F676=Graphique!$A$2,$B676=Graphique!$A$1),MAX(T$11:T675)+1,"")</f>
        <v/>
      </c>
      <c r="U676" s="21" t="str">
        <f>IF(AND($H676=U$11,$F676=Graphique!$A$2,$B676=Graphique!$A$1),MAX(U$11:U675)+1,"")</f>
        <v/>
      </c>
      <c r="V676" s="21" t="str">
        <f>IF(AND($H676=V$11,$F676=Graphique!$A$2,$B676=Graphique!$A$1),MAX(V$11:V675)+1,"")</f>
        <v/>
      </c>
      <c r="W676" s="21" t="str">
        <f>IF(AND($H676=W$11,$F676=Graphique!$A$2,$B676=Graphique!$A$1),MAX(W$11:W675)+1,"")</f>
        <v/>
      </c>
      <c r="X676" s="21" t="str">
        <f>IF(AND($H676=X$11,$F676=Graphique!$A$2,$B676=Graphique!$A$1),MAX(X$11:X675)+1,"")</f>
        <v/>
      </c>
      <c r="Y676" s="21" t="str">
        <f>IF(AND($H676=Y$11,$F676=Graphique!$A$2,$B676=Graphique!$A$1),MAX(Y$11:Y675)+1,"")</f>
        <v/>
      </c>
      <c r="Z676" s="21" t="str">
        <f>IF(AND($H676=Z$11,$F676=Graphique!$A$2,$B676=Graphique!$A$1),MAX(Z$11:Z675)+1,"")</f>
        <v/>
      </c>
      <c r="AA676" s="21" t="str">
        <f>IF(AND($H676=AA$11,$F676=Graphique!$A$2,$B676=Graphique!$A$1),MAX(AA$11:AA675)+1,"")</f>
        <v/>
      </c>
      <c r="AB676" s="21" t="str">
        <f>IF(AND($H676=AB$11,$F676=Graphique!$A$2,$B676=Graphique!$A$1),MAX(AB$11:AB675)+1,"")</f>
        <v/>
      </c>
      <c r="AC676" s="21" t="str">
        <f>IF(AND($H676=AC$11,$F676=Graphique!$A$2,$B676=Graphique!$A$1),MAX(AC$11:AC675)+1,"")</f>
        <v/>
      </c>
    </row>
    <row r="677" spans="1:29" ht="15.75" x14ac:dyDescent="0.25">
      <c r="A677" s="14">
        <v>20396</v>
      </c>
      <c r="B677" s="14" t="s">
        <v>185</v>
      </c>
      <c r="C677" s="14" t="s">
        <v>5</v>
      </c>
      <c r="D677" s="14" t="s">
        <v>186</v>
      </c>
      <c r="E677" s="14">
        <v>7.0000000000000007E-2</v>
      </c>
      <c r="F677" s="14" t="s">
        <v>84</v>
      </c>
      <c r="G677" s="14" t="s">
        <v>85</v>
      </c>
      <c r="H677" s="36" t="s">
        <v>17</v>
      </c>
      <c r="I677" s="37" t="s">
        <v>196</v>
      </c>
      <c r="J677" s="38">
        <v>1</v>
      </c>
      <c r="K677" s="41">
        <v>100</v>
      </c>
      <c r="L677" s="40">
        <v>138</v>
      </c>
      <c r="M677" s="65"/>
      <c r="N677" s="65"/>
      <c r="O677" s="40">
        <v>138</v>
      </c>
      <c r="P677" s="21" t="str">
        <f>IF(AND($H677=P$11,$F677=Graphique!$A$2,$B677=Graphique!$A$1),MAX(P$11:P676)+1,"")</f>
        <v/>
      </c>
      <c r="Q677" s="21" t="str">
        <f>IF(AND($H677=Q$11,$F677=Graphique!$A$2,$B677=Graphique!$A$1),MAX(Q$11:Q676)+1,"")</f>
        <v/>
      </c>
      <c r="R677" s="21" t="str">
        <f>IF(AND($H677=R$11,$F677=Graphique!$A$2,$B677=Graphique!$A$1),MAX(R$11:R676)+1,"")</f>
        <v/>
      </c>
      <c r="S677" s="21" t="str">
        <f>IF(AND($H677=S$11,$F677=Graphique!$A$2,$B677=Graphique!$A$1),MAX(S$11:S676)+1,"")</f>
        <v/>
      </c>
      <c r="T677" s="21" t="str">
        <f>IF(AND($H677=T$11,$F677=Graphique!$A$2,$B677=Graphique!$A$1),MAX(T$11:T676)+1,"")</f>
        <v/>
      </c>
      <c r="U677" s="21" t="str">
        <f>IF(AND($H677=U$11,$F677=Graphique!$A$2,$B677=Graphique!$A$1),MAX(U$11:U676)+1,"")</f>
        <v/>
      </c>
      <c r="V677" s="21" t="str">
        <f>IF(AND($H677=V$11,$F677=Graphique!$A$2,$B677=Graphique!$A$1),MAX(V$11:V676)+1,"")</f>
        <v/>
      </c>
      <c r="W677" s="21" t="str">
        <f>IF(AND($H677=W$11,$F677=Graphique!$A$2,$B677=Graphique!$A$1),MAX(W$11:W676)+1,"")</f>
        <v/>
      </c>
      <c r="X677" s="21" t="str">
        <f>IF(AND($H677=X$11,$F677=Graphique!$A$2,$B677=Graphique!$A$1),MAX(X$11:X676)+1,"")</f>
        <v/>
      </c>
      <c r="Y677" s="21" t="str">
        <f>IF(AND($H677=Y$11,$F677=Graphique!$A$2,$B677=Graphique!$A$1),MAX(Y$11:Y676)+1,"")</f>
        <v/>
      </c>
      <c r="Z677" s="21" t="str">
        <f>IF(AND($H677=Z$11,$F677=Graphique!$A$2,$B677=Graphique!$A$1),MAX(Z$11:Z676)+1,"")</f>
        <v/>
      </c>
      <c r="AA677" s="21" t="str">
        <f>IF(AND($H677=AA$11,$F677=Graphique!$A$2,$B677=Graphique!$A$1),MAX(AA$11:AA676)+1,"")</f>
        <v/>
      </c>
      <c r="AB677" s="21" t="str">
        <f>IF(AND($H677=AB$11,$F677=Graphique!$A$2,$B677=Graphique!$A$1),MAX(AB$11:AB676)+1,"")</f>
        <v/>
      </c>
      <c r="AC677" s="21" t="str">
        <f>IF(AND($H677=AC$11,$F677=Graphique!$A$2,$B677=Graphique!$A$1),MAX(AC$11:AC676)+1,"")</f>
        <v/>
      </c>
    </row>
    <row r="678" spans="1:29" ht="15.75" x14ac:dyDescent="0.25">
      <c r="A678" s="14">
        <v>20397</v>
      </c>
      <c r="B678" s="14" t="s">
        <v>185</v>
      </c>
      <c r="C678" s="14" t="s">
        <v>5</v>
      </c>
      <c r="D678" s="14" t="s">
        <v>186</v>
      </c>
      <c r="E678" s="14">
        <v>7.0000000000000007E-2</v>
      </c>
      <c r="F678" s="14" t="s">
        <v>84</v>
      </c>
      <c r="G678" s="14" t="s">
        <v>85</v>
      </c>
      <c r="H678" s="36" t="s">
        <v>17</v>
      </c>
      <c r="I678" s="37" t="s">
        <v>197</v>
      </c>
      <c r="J678" s="37">
        <v>0.5</v>
      </c>
      <c r="K678" s="41">
        <v>50</v>
      </c>
      <c r="L678" s="40">
        <v>100</v>
      </c>
      <c r="M678" s="65"/>
      <c r="N678" s="65"/>
      <c r="O678" s="40">
        <v>100</v>
      </c>
      <c r="P678" s="21" t="str">
        <f>IF(AND($H678=P$11,$F678=Graphique!$A$2,$B678=Graphique!$A$1),MAX(P$11:P677)+1,"")</f>
        <v/>
      </c>
      <c r="Q678" s="21" t="str">
        <f>IF(AND($H678=Q$11,$F678=Graphique!$A$2,$B678=Graphique!$A$1),MAX(Q$11:Q677)+1,"")</f>
        <v/>
      </c>
      <c r="R678" s="21" t="str">
        <f>IF(AND($H678=R$11,$F678=Graphique!$A$2,$B678=Graphique!$A$1),MAX(R$11:R677)+1,"")</f>
        <v/>
      </c>
      <c r="S678" s="21" t="str">
        <f>IF(AND($H678=S$11,$F678=Graphique!$A$2,$B678=Graphique!$A$1),MAX(S$11:S677)+1,"")</f>
        <v/>
      </c>
      <c r="T678" s="21" t="str">
        <f>IF(AND($H678=T$11,$F678=Graphique!$A$2,$B678=Graphique!$A$1),MAX(T$11:T677)+1,"")</f>
        <v/>
      </c>
      <c r="U678" s="21" t="str">
        <f>IF(AND($H678=U$11,$F678=Graphique!$A$2,$B678=Graphique!$A$1),MAX(U$11:U677)+1,"")</f>
        <v/>
      </c>
      <c r="V678" s="21" t="str">
        <f>IF(AND($H678=V$11,$F678=Graphique!$A$2,$B678=Graphique!$A$1),MAX(V$11:V677)+1,"")</f>
        <v/>
      </c>
      <c r="W678" s="21" t="str">
        <f>IF(AND($H678=W$11,$F678=Graphique!$A$2,$B678=Graphique!$A$1),MAX(W$11:W677)+1,"")</f>
        <v/>
      </c>
      <c r="X678" s="21" t="str">
        <f>IF(AND($H678=X$11,$F678=Graphique!$A$2,$B678=Graphique!$A$1),MAX(X$11:X677)+1,"")</f>
        <v/>
      </c>
      <c r="Y678" s="21" t="str">
        <f>IF(AND($H678=Y$11,$F678=Graphique!$A$2,$B678=Graphique!$A$1),MAX(Y$11:Y677)+1,"")</f>
        <v/>
      </c>
      <c r="Z678" s="21" t="str">
        <f>IF(AND($H678=Z$11,$F678=Graphique!$A$2,$B678=Graphique!$A$1),MAX(Z$11:Z677)+1,"")</f>
        <v/>
      </c>
      <c r="AA678" s="21" t="str">
        <f>IF(AND($H678=AA$11,$F678=Graphique!$A$2,$B678=Graphique!$A$1),MAX(AA$11:AA677)+1,"")</f>
        <v/>
      </c>
      <c r="AB678" s="21" t="str">
        <f>IF(AND($H678=AB$11,$F678=Graphique!$A$2,$B678=Graphique!$A$1),MAX(AB$11:AB677)+1,"")</f>
        <v/>
      </c>
      <c r="AC678" s="21" t="str">
        <f>IF(AND($H678=AC$11,$F678=Graphique!$A$2,$B678=Graphique!$A$1),MAX(AC$11:AC677)+1,"")</f>
        <v/>
      </c>
    </row>
    <row r="679" spans="1:29" ht="15.75" x14ac:dyDescent="0.25">
      <c r="A679" s="14">
        <v>38302</v>
      </c>
      <c r="B679" s="14" t="s">
        <v>185</v>
      </c>
      <c r="C679" s="14" t="s">
        <v>5</v>
      </c>
      <c r="D679" s="14" t="s">
        <v>186</v>
      </c>
      <c r="E679" s="14">
        <v>7.0000000000000007E-2</v>
      </c>
      <c r="F679" s="14" t="s">
        <v>83</v>
      </c>
      <c r="G679" s="14" t="s">
        <v>87</v>
      </c>
      <c r="H679" s="36" t="s">
        <v>17</v>
      </c>
      <c r="I679" s="37" t="s">
        <v>198</v>
      </c>
      <c r="J679" s="38">
        <v>1</v>
      </c>
      <c r="K679" s="41">
        <v>100</v>
      </c>
      <c r="L679" s="40">
        <v>130</v>
      </c>
      <c r="M679" s="65"/>
      <c r="N679" s="65"/>
      <c r="O679" s="40">
        <v>130</v>
      </c>
      <c r="P679" s="21" t="str">
        <f>IF(AND($H679=P$11,$F679=Graphique!$A$2,$B679=Graphique!$A$1),MAX(P$11:P678)+1,"")</f>
        <v/>
      </c>
      <c r="Q679" s="21" t="str">
        <f>IF(AND($H679=Q$11,$F679=Graphique!$A$2,$B679=Graphique!$A$1),MAX(Q$11:Q678)+1,"")</f>
        <v/>
      </c>
      <c r="R679" s="21" t="str">
        <f>IF(AND($H679=R$11,$F679=Graphique!$A$2,$B679=Graphique!$A$1),MAX(R$11:R678)+1,"")</f>
        <v/>
      </c>
      <c r="S679" s="21" t="str">
        <f>IF(AND($H679=S$11,$F679=Graphique!$A$2,$B679=Graphique!$A$1),MAX(S$11:S678)+1,"")</f>
        <v/>
      </c>
      <c r="T679" s="21" t="str">
        <f>IF(AND($H679=T$11,$F679=Graphique!$A$2,$B679=Graphique!$A$1),MAX(T$11:T678)+1,"")</f>
        <v/>
      </c>
      <c r="U679" s="21" t="str">
        <f>IF(AND($H679=U$11,$F679=Graphique!$A$2,$B679=Graphique!$A$1),MAX(U$11:U678)+1,"")</f>
        <v/>
      </c>
      <c r="V679" s="21" t="str">
        <f>IF(AND($H679=V$11,$F679=Graphique!$A$2,$B679=Graphique!$A$1),MAX(V$11:V678)+1,"")</f>
        <v/>
      </c>
      <c r="W679" s="21" t="str">
        <f>IF(AND($H679=W$11,$F679=Graphique!$A$2,$B679=Graphique!$A$1),MAX(W$11:W678)+1,"")</f>
        <v/>
      </c>
      <c r="X679" s="21" t="str">
        <f>IF(AND($H679=X$11,$F679=Graphique!$A$2,$B679=Graphique!$A$1),MAX(X$11:X678)+1,"")</f>
        <v/>
      </c>
      <c r="Y679" s="21" t="str">
        <f>IF(AND($H679=Y$11,$F679=Graphique!$A$2,$B679=Graphique!$A$1),MAX(Y$11:Y678)+1,"")</f>
        <v/>
      </c>
      <c r="Z679" s="21" t="str">
        <f>IF(AND($H679=Z$11,$F679=Graphique!$A$2,$B679=Graphique!$A$1),MAX(Z$11:Z678)+1,"")</f>
        <v/>
      </c>
      <c r="AA679" s="21" t="str">
        <f>IF(AND($H679=AA$11,$F679=Graphique!$A$2,$B679=Graphique!$A$1),MAX(AA$11:AA678)+1,"")</f>
        <v/>
      </c>
      <c r="AB679" s="21" t="str">
        <f>IF(AND($H679=AB$11,$F679=Graphique!$A$2,$B679=Graphique!$A$1),MAX(AB$11:AB678)+1,"")</f>
        <v/>
      </c>
      <c r="AC679" s="21" t="str">
        <f>IF(AND($H679=AC$11,$F679=Graphique!$A$2,$B679=Graphique!$A$1),MAX(AC$11:AC678)+1,"")</f>
        <v/>
      </c>
    </row>
    <row r="680" spans="1:29" ht="15.75" x14ac:dyDescent="0.25">
      <c r="A680" s="14">
        <v>37065</v>
      </c>
      <c r="B680" s="14" t="s">
        <v>185</v>
      </c>
      <c r="C680" s="14" t="s">
        <v>5</v>
      </c>
      <c r="D680" s="14" t="s">
        <v>186</v>
      </c>
      <c r="E680" s="14">
        <v>7.0000000000000007E-2</v>
      </c>
      <c r="F680" s="14" t="s">
        <v>83</v>
      </c>
      <c r="G680" s="14" t="s">
        <v>87</v>
      </c>
      <c r="H680" s="36" t="s">
        <v>17</v>
      </c>
      <c r="I680" s="37" t="s">
        <v>199</v>
      </c>
      <c r="J680" s="38">
        <v>1</v>
      </c>
      <c r="K680" s="41">
        <v>100</v>
      </c>
      <c r="L680" s="40">
        <v>130</v>
      </c>
      <c r="M680" s="65"/>
      <c r="N680" s="65"/>
      <c r="O680" s="40">
        <v>130</v>
      </c>
      <c r="P680" s="21" t="str">
        <f>IF(AND($H680=P$11,$F680=Graphique!$A$2,$B680=Graphique!$A$1),MAX(P$11:P679)+1,"")</f>
        <v/>
      </c>
      <c r="Q680" s="21" t="str">
        <f>IF(AND($H680=Q$11,$F680=Graphique!$A$2,$B680=Graphique!$A$1),MAX(Q$11:Q679)+1,"")</f>
        <v/>
      </c>
      <c r="R680" s="21" t="str">
        <f>IF(AND($H680=R$11,$F680=Graphique!$A$2,$B680=Graphique!$A$1),MAX(R$11:R679)+1,"")</f>
        <v/>
      </c>
      <c r="S680" s="21" t="str">
        <f>IF(AND($H680=S$11,$F680=Graphique!$A$2,$B680=Graphique!$A$1),MAX(S$11:S679)+1,"")</f>
        <v/>
      </c>
      <c r="T680" s="21" t="str">
        <f>IF(AND($H680=T$11,$F680=Graphique!$A$2,$B680=Graphique!$A$1),MAX(T$11:T679)+1,"")</f>
        <v/>
      </c>
      <c r="U680" s="21" t="str">
        <f>IF(AND($H680=U$11,$F680=Graphique!$A$2,$B680=Graphique!$A$1),MAX(U$11:U679)+1,"")</f>
        <v/>
      </c>
      <c r="V680" s="21" t="str">
        <f>IF(AND($H680=V$11,$F680=Graphique!$A$2,$B680=Graphique!$A$1),MAX(V$11:V679)+1,"")</f>
        <v/>
      </c>
      <c r="W680" s="21" t="str">
        <f>IF(AND($H680=W$11,$F680=Graphique!$A$2,$B680=Graphique!$A$1),MAX(W$11:W679)+1,"")</f>
        <v/>
      </c>
      <c r="X680" s="21" t="str">
        <f>IF(AND($H680=X$11,$F680=Graphique!$A$2,$B680=Graphique!$A$1),MAX(X$11:X679)+1,"")</f>
        <v/>
      </c>
      <c r="Y680" s="21" t="str">
        <f>IF(AND($H680=Y$11,$F680=Graphique!$A$2,$B680=Graphique!$A$1),MAX(Y$11:Y679)+1,"")</f>
        <v/>
      </c>
      <c r="Z680" s="21" t="str">
        <f>IF(AND($H680=Z$11,$F680=Graphique!$A$2,$B680=Graphique!$A$1),MAX(Z$11:Z679)+1,"")</f>
        <v/>
      </c>
      <c r="AA680" s="21" t="str">
        <f>IF(AND($H680=AA$11,$F680=Graphique!$A$2,$B680=Graphique!$A$1),MAX(AA$11:AA679)+1,"")</f>
        <v/>
      </c>
      <c r="AB680" s="21" t="str">
        <f>IF(AND($H680=AB$11,$F680=Graphique!$A$2,$B680=Graphique!$A$1),MAX(AB$11:AB679)+1,"")</f>
        <v/>
      </c>
      <c r="AC680" s="21" t="str">
        <f>IF(AND($H680=AC$11,$F680=Graphique!$A$2,$B680=Graphique!$A$1),MAX(AC$11:AC679)+1,"")</f>
        <v/>
      </c>
    </row>
    <row r="681" spans="1:29" ht="15.75" x14ac:dyDescent="0.25">
      <c r="A681" s="14" t="s">
        <v>63</v>
      </c>
      <c r="B681" s="14" t="s">
        <v>185</v>
      </c>
      <c r="C681" s="14" t="s">
        <v>5</v>
      </c>
      <c r="D681" s="14" t="s">
        <v>186</v>
      </c>
      <c r="E681" s="14">
        <v>7.0000000000000007E-2</v>
      </c>
      <c r="F681" s="14" t="s">
        <v>84</v>
      </c>
      <c r="G681" s="14" t="s">
        <v>85</v>
      </c>
      <c r="H681" s="36" t="s">
        <v>17</v>
      </c>
      <c r="I681" s="37" t="s">
        <v>200</v>
      </c>
      <c r="J681" s="38">
        <v>1</v>
      </c>
      <c r="K681" s="41">
        <v>100</v>
      </c>
      <c r="L681" s="40">
        <v>148</v>
      </c>
      <c r="M681" s="65"/>
      <c r="N681" s="65"/>
      <c r="O681" s="40">
        <v>148</v>
      </c>
      <c r="P681" s="21" t="str">
        <f>IF(AND($H681=P$11,$F681=Graphique!$A$2,$B681=Graphique!$A$1),MAX(P$11:P680)+1,"")</f>
        <v/>
      </c>
      <c r="Q681" s="21" t="str">
        <f>IF(AND($H681=Q$11,$F681=Graphique!$A$2,$B681=Graphique!$A$1),MAX(Q$11:Q680)+1,"")</f>
        <v/>
      </c>
      <c r="R681" s="21" t="str">
        <f>IF(AND($H681=R$11,$F681=Graphique!$A$2,$B681=Graphique!$A$1),MAX(R$11:R680)+1,"")</f>
        <v/>
      </c>
      <c r="S681" s="21" t="str">
        <f>IF(AND($H681=S$11,$F681=Graphique!$A$2,$B681=Graphique!$A$1),MAX(S$11:S680)+1,"")</f>
        <v/>
      </c>
      <c r="T681" s="21" t="str">
        <f>IF(AND($H681=T$11,$F681=Graphique!$A$2,$B681=Graphique!$A$1),MAX(T$11:T680)+1,"")</f>
        <v/>
      </c>
      <c r="U681" s="21" t="str">
        <f>IF(AND($H681=U$11,$F681=Graphique!$A$2,$B681=Graphique!$A$1),MAX(U$11:U680)+1,"")</f>
        <v/>
      </c>
      <c r="V681" s="21" t="str">
        <f>IF(AND($H681=V$11,$F681=Graphique!$A$2,$B681=Graphique!$A$1),MAX(V$11:V680)+1,"")</f>
        <v/>
      </c>
      <c r="W681" s="21" t="str">
        <f>IF(AND($H681=W$11,$F681=Graphique!$A$2,$B681=Graphique!$A$1),MAX(W$11:W680)+1,"")</f>
        <v/>
      </c>
      <c r="X681" s="21" t="str">
        <f>IF(AND($H681=X$11,$F681=Graphique!$A$2,$B681=Graphique!$A$1),MAX(X$11:X680)+1,"")</f>
        <v/>
      </c>
      <c r="Y681" s="21" t="str">
        <f>IF(AND($H681=Y$11,$F681=Graphique!$A$2,$B681=Graphique!$A$1),MAX(Y$11:Y680)+1,"")</f>
        <v/>
      </c>
      <c r="Z681" s="21" t="str">
        <f>IF(AND($H681=Z$11,$F681=Graphique!$A$2,$B681=Graphique!$A$1),MAX(Z$11:Z680)+1,"")</f>
        <v/>
      </c>
      <c r="AA681" s="21" t="str">
        <f>IF(AND($H681=AA$11,$F681=Graphique!$A$2,$B681=Graphique!$A$1),MAX(AA$11:AA680)+1,"")</f>
        <v/>
      </c>
      <c r="AB681" s="21" t="str">
        <f>IF(AND($H681=AB$11,$F681=Graphique!$A$2,$B681=Graphique!$A$1),MAX(AB$11:AB680)+1,"")</f>
        <v/>
      </c>
      <c r="AC681" s="21" t="str">
        <f>IF(AND($H681=AC$11,$F681=Graphique!$A$2,$B681=Graphique!$A$1),MAX(AC$11:AC680)+1,"")</f>
        <v/>
      </c>
    </row>
    <row r="682" spans="1:29" ht="15.75" x14ac:dyDescent="0.25">
      <c r="A682" s="14" t="s">
        <v>64</v>
      </c>
      <c r="B682" s="14" t="s">
        <v>185</v>
      </c>
      <c r="C682" s="14" t="s">
        <v>5</v>
      </c>
      <c r="D682" s="14" t="s">
        <v>186</v>
      </c>
      <c r="E682" s="14">
        <v>7.0000000000000007E-2</v>
      </c>
      <c r="F682" s="14" t="s">
        <v>84</v>
      </c>
      <c r="G682" s="14" t="s">
        <v>85</v>
      </c>
      <c r="H682" s="36" t="s">
        <v>17</v>
      </c>
      <c r="I682" s="37" t="s">
        <v>201</v>
      </c>
      <c r="J682" s="37">
        <v>0.5</v>
      </c>
      <c r="K682" s="41">
        <v>50</v>
      </c>
      <c r="L682" s="40">
        <v>110</v>
      </c>
      <c r="M682" s="65"/>
      <c r="N682" s="65"/>
      <c r="O682" s="40">
        <v>110</v>
      </c>
      <c r="P682" s="21" t="str">
        <f>IF(AND($H682=P$11,$F682=Graphique!$A$2,$B682=Graphique!$A$1),MAX(P$11:P681)+1,"")</f>
        <v/>
      </c>
      <c r="Q682" s="21" t="str">
        <f>IF(AND($H682=Q$11,$F682=Graphique!$A$2,$B682=Graphique!$A$1),MAX(Q$11:Q681)+1,"")</f>
        <v/>
      </c>
      <c r="R682" s="21" t="str">
        <f>IF(AND($H682=R$11,$F682=Graphique!$A$2,$B682=Graphique!$A$1),MAX(R$11:R681)+1,"")</f>
        <v/>
      </c>
      <c r="S682" s="21" t="str">
        <f>IF(AND($H682=S$11,$F682=Graphique!$A$2,$B682=Graphique!$A$1),MAX(S$11:S681)+1,"")</f>
        <v/>
      </c>
      <c r="T682" s="21" t="str">
        <f>IF(AND($H682=T$11,$F682=Graphique!$A$2,$B682=Graphique!$A$1),MAX(T$11:T681)+1,"")</f>
        <v/>
      </c>
      <c r="U682" s="21" t="str">
        <f>IF(AND($H682=U$11,$F682=Graphique!$A$2,$B682=Graphique!$A$1),MAX(U$11:U681)+1,"")</f>
        <v/>
      </c>
      <c r="V682" s="21" t="str">
        <f>IF(AND($H682=V$11,$F682=Graphique!$A$2,$B682=Graphique!$A$1),MAX(V$11:V681)+1,"")</f>
        <v/>
      </c>
      <c r="W682" s="21" t="str">
        <f>IF(AND($H682=W$11,$F682=Graphique!$A$2,$B682=Graphique!$A$1),MAX(W$11:W681)+1,"")</f>
        <v/>
      </c>
      <c r="X682" s="21" t="str">
        <f>IF(AND($H682=X$11,$F682=Graphique!$A$2,$B682=Graphique!$A$1),MAX(X$11:X681)+1,"")</f>
        <v/>
      </c>
      <c r="Y682" s="21" t="str">
        <f>IF(AND($H682=Y$11,$F682=Graphique!$A$2,$B682=Graphique!$A$1),MAX(Y$11:Y681)+1,"")</f>
        <v/>
      </c>
      <c r="Z682" s="21" t="str">
        <f>IF(AND($H682=Z$11,$F682=Graphique!$A$2,$B682=Graphique!$A$1),MAX(Z$11:Z681)+1,"")</f>
        <v/>
      </c>
      <c r="AA682" s="21" t="str">
        <f>IF(AND($H682=AA$11,$F682=Graphique!$A$2,$B682=Graphique!$A$1),MAX(AA$11:AA681)+1,"")</f>
        <v/>
      </c>
      <c r="AB682" s="21" t="str">
        <f>IF(AND($H682=AB$11,$F682=Graphique!$A$2,$B682=Graphique!$A$1),MAX(AB$11:AB681)+1,"")</f>
        <v/>
      </c>
      <c r="AC682" s="21" t="str">
        <f>IF(AND($H682=AC$11,$F682=Graphique!$A$2,$B682=Graphique!$A$1),MAX(AC$11:AC681)+1,"")</f>
        <v/>
      </c>
    </row>
    <row r="683" spans="1:29" ht="15.75" x14ac:dyDescent="0.25">
      <c r="A683" s="14">
        <v>26214</v>
      </c>
      <c r="B683" s="14" t="s">
        <v>185</v>
      </c>
      <c r="C683" s="14" t="s">
        <v>5</v>
      </c>
      <c r="D683" s="14" t="s">
        <v>186</v>
      </c>
      <c r="E683" s="14">
        <v>7.0000000000000007E-2</v>
      </c>
      <c r="F683" s="14" t="s">
        <v>83</v>
      </c>
      <c r="G683" s="14" t="s">
        <v>85</v>
      </c>
      <c r="H683" s="36" t="s">
        <v>17</v>
      </c>
      <c r="I683" s="37" t="s">
        <v>202</v>
      </c>
      <c r="J683" s="38">
        <v>1</v>
      </c>
      <c r="K683" s="41">
        <v>100</v>
      </c>
      <c r="L683" s="40">
        <v>140</v>
      </c>
      <c r="M683" s="65"/>
      <c r="N683" s="65"/>
      <c r="O683" s="40">
        <v>140</v>
      </c>
      <c r="P683" s="21" t="str">
        <f>IF(AND($H683=P$11,$F683=Graphique!$A$2,$B683=Graphique!$A$1),MAX(P$11:P682)+1,"")</f>
        <v/>
      </c>
      <c r="Q683" s="21" t="str">
        <f>IF(AND($H683=Q$11,$F683=Graphique!$A$2,$B683=Graphique!$A$1),MAX(Q$11:Q682)+1,"")</f>
        <v/>
      </c>
      <c r="R683" s="21" t="str">
        <f>IF(AND($H683=R$11,$F683=Graphique!$A$2,$B683=Graphique!$A$1),MAX(R$11:R682)+1,"")</f>
        <v/>
      </c>
      <c r="S683" s="21" t="str">
        <f>IF(AND($H683=S$11,$F683=Graphique!$A$2,$B683=Graphique!$A$1),MAX(S$11:S682)+1,"")</f>
        <v/>
      </c>
      <c r="T683" s="21" t="str">
        <f>IF(AND($H683=T$11,$F683=Graphique!$A$2,$B683=Graphique!$A$1),MAX(T$11:T682)+1,"")</f>
        <v/>
      </c>
      <c r="U683" s="21" t="str">
        <f>IF(AND($H683=U$11,$F683=Graphique!$A$2,$B683=Graphique!$A$1),MAX(U$11:U682)+1,"")</f>
        <v/>
      </c>
      <c r="V683" s="21" t="str">
        <f>IF(AND($H683=V$11,$F683=Graphique!$A$2,$B683=Graphique!$A$1),MAX(V$11:V682)+1,"")</f>
        <v/>
      </c>
      <c r="W683" s="21" t="str">
        <f>IF(AND($H683=W$11,$F683=Graphique!$A$2,$B683=Graphique!$A$1),MAX(W$11:W682)+1,"")</f>
        <v/>
      </c>
      <c r="X683" s="21" t="str">
        <f>IF(AND($H683=X$11,$F683=Graphique!$A$2,$B683=Graphique!$A$1),MAX(X$11:X682)+1,"")</f>
        <v/>
      </c>
      <c r="Y683" s="21" t="str">
        <f>IF(AND($H683=Y$11,$F683=Graphique!$A$2,$B683=Graphique!$A$1),MAX(Y$11:Y682)+1,"")</f>
        <v/>
      </c>
      <c r="Z683" s="21" t="str">
        <f>IF(AND($H683=Z$11,$F683=Graphique!$A$2,$B683=Graphique!$A$1),MAX(Z$11:Z682)+1,"")</f>
        <v/>
      </c>
      <c r="AA683" s="21" t="str">
        <f>IF(AND($H683=AA$11,$F683=Graphique!$A$2,$B683=Graphique!$A$1),MAX(AA$11:AA682)+1,"")</f>
        <v/>
      </c>
      <c r="AB683" s="21" t="str">
        <f>IF(AND($H683=AB$11,$F683=Graphique!$A$2,$B683=Graphique!$A$1),MAX(AB$11:AB682)+1,"")</f>
        <v/>
      </c>
      <c r="AC683" s="21" t="str">
        <f>IF(AND($H683=AC$11,$F683=Graphique!$A$2,$B683=Graphique!$A$1),MAX(AC$11:AC682)+1,"")</f>
        <v/>
      </c>
    </row>
    <row r="684" spans="1:29" ht="15.75" x14ac:dyDescent="0.25">
      <c r="A684" s="14">
        <v>28765</v>
      </c>
      <c r="B684" s="14" t="s">
        <v>185</v>
      </c>
      <c r="C684" s="14" t="s">
        <v>5</v>
      </c>
      <c r="D684" s="14" t="s">
        <v>186</v>
      </c>
      <c r="E684" s="14">
        <v>7.0000000000000007E-2</v>
      </c>
      <c r="F684" s="14" t="s">
        <v>83</v>
      </c>
      <c r="G684" s="14" t="s">
        <v>86</v>
      </c>
      <c r="H684" s="36" t="s">
        <v>17</v>
      </c>
      <c r="I684" s="37" t="s">
        <v>203</v>
      </c>
      <c r="J684" s="38">
        <v>1</v>
      </c>
      <c r="K684" s="41">
        <v>100</v>
      </c>
      <c r="L684" s="40">
        <v>150</v>
      </c>
      <c r="M684" s="65"/>
      <c r="N684" s="65"/>
      <c r="O684" s="40">
        <v>150</v>
      </c>
      <c r="P684" s="21" t="str">
        <f>IF(AND($H684=P$11,$F684=Graphique!$A$2,$B684=Graphique!$A$1),MAX(P$11:P683)+1,"")</f>
        <v/>
      </c>
      <c r="Q684" s="21" t="str">
        <f>IF(AND($H684=Q$11,$F684=Graphique!$A$2,$B684=Graphique!$A$1),MAX(Q$11:Q683)+1,"")</f>
        <v/>
      </c>
      <c r="R684" s="21" t="str">
        <f>IF(AND($H684=R$11,$F684=Graphique!$A$2,$B684=Graphique!$A$1),MAX(R$11:R683)+1,"")</f>
        <v/>
      </c>
      <c r="S684" s="21" t="str">
        <f>IF(AND($H684=S$11,$F684=Graphique!$A$2,$B684=Graphique!$A$1),MAX(S$11:S683)+1,"")</f>
        <v/>
      </c>
      <c r="T684" s="21" t="str">
        <f>IF(AND($H684=T$11,$F684=Graphique!$A$2,$B684=Graphique!$A$1),MAX(T$11:T683)+1,"")</f>
        <v/>
      </c>
      <c r="U684" s="21" t="str">
        <f>IF(AND($H684=U$11,$F684=Graphique!$A$2,$B684=Graphique!$A$1),MAX(U$11:U683)+1,"")</f>
        <v/>
      </c>
      <c r="V684" s="21" t="str">
        <f>IF(AND($H684=V$11,$F684=Graphique!$A$2,$B684=Graphique!$A$1),MAX(V$11:V683)+1,"")</f>
        <v/>
      </c>
      <c r="W684" s="21" t="str">
        <f>IF(AND($H684=W$11,$F684=Graphique!$A$2,$B684=Graphique!$A$1),MAX(W$11:W683)+1,"")</f>
        <v/>
      </c>
      <c r="X684" s="21" t="str">
        <f>IF(AND($H684=X$11,$F684=Graphique!$A$2,$B684=Graphique!$A$1),MAX(X$11:X683)+1,"")</f>
        <v/>
      </c>
      <c r="Y684" s="21" t="str">
        <f>IF(AND($H684=Y$11,$F684=Graphique!$A$2,$B684=Graphique!$A$1),MAX(Y$11:Y683)+1,"")</f>
        <v/>
      </c>
      <c r="Z684" s="21" t="str">
        <f>IF(AND($H684=Z$11,$F684=Graphique!$A$2,$B684=Graphique!$A$1),MAX(Z$11:Z683)+1,"")</f>
        <v/>
      </c>
      <c r="AA684" s="21" t="str">
        <f>IF(AND($H684=AA$11,$F684=Graphique!$A$2,$B684=Graphique!$A$1),MAX(AA$11:AA683)+1,"")</f>
        <v/>
      </c>
      <c r="AB684" s="21" t="str">
        <f>IF(AND($H684=AB$11,$F684=Graphique!$A$2,$B684=Graphique!$A$1),MAX(AB$11:AB683)+1,"")</f>
        <v/>
      </c>
      <c r="AC684" s="21" t="str">
        <f>IF(AND($H684=AC$11,$F684=Graphique!$A$2,$B684=Graphique!$A$1),MAX(AC$11:AC683)+1,"")</f>
        <v/>
      </c>
    </row>
    <row r="685" spans="1:29" ht="15.75" x14ac:dyDescent="0.25">
      <c r="A685" s="14"/>
      <c r="B685" s="14" t="s">
        <v>185</v>
      </c>
      <c r="C685" s="14" t="s">
        <v>5</v>
      </c>
      <c r="D685" s="14" t="s">
        <v>186</v>
      </c>
      <c r="E685" s="14">
        <v>7.0000000000000007E-2</v>
      </c>
      <c r="F685" s="14" t="s">
        <v>83</v>
      </c>
      <c r="G685" s="14" t="s">
        <v>86</v>
      </c>
      <c r="H685" s="49" t="s">
        <v>18</v>
      </c>
      <c r="I685" s="50" t="s">
        <v>166</v>
      </c>
      <c r="J685" s="51">
        <v>1.25</v>
      </c>
      <c r="K685" s="52">
        <v>125</v>
      </c>
      <c r="L685" s="53">
        <v>130</v>
      </c>
      <c r="M685" s="53"/>
      <c r="N685" s="53"/>
      <c r="O685" s="79">
        <v>130</v>
      </c>
      <c r="P685" s="21" t="str">
        <f>IF(AND($H685=P$11,$F685=Graphique!$A$2,$B685=Graphique!$A$1),MAX(P$11:P684)+1,"")</f>
        <v/>
      </c>
      <c r="Q685" s="21" t="str">
        <f>IF(AND($H685=Q$11,$F685=Graphique!$A$2,$B685=Graphique!$A$1),MAX(Q$11:Q684)+1,"")</f>
        <v/>
      </c>
      <c r="R685" s="21" t="str">
        <f>IF(AND($H685=R$11,$F685=Graphique!$A$2,$B685=Graphique!$A$1),MAX(R$11:R684)+1,"")</f>
        <v/>
      </c>
      <c r="S685" s="21" t="str">
        <f>IF(AND($H685=S$11,$F685=Graphique!$A$2,$B685=Graphique!$A$1),MAX(S$11:S684)+1,"")</f>
        <v/>
      </c>
      <c r="T685" s="21" t="str">
        <f>IF(AND($H685=T$11,$F685=Graphique!$A$2,$B685=Graphique!$A$1),MAX(T$11:T684)+1,"")</f>
        <v/>
      </c>
      <c r="U685" s="21" t="str">
        <f>IF(AND($H685=U$11,$F685=Graphique!$A$2,$B685=Graphique!$A$1),MAX(U$11:U684)+1,"")</f>
        <v/>
      </c>
      <c r="V685" s="21" t="str">
        <f>IF(AND($H685=V$11,$F685=Graphique!$A$2,$B685=Graphique!$A$1),MAX(V$11:V684)+1,"")</f>
        <v/>
      </c>
      <c r="W685" s="21" t="str">
        <f>IF(AND($H685=W$11,$F685=Graphique!$A$2,$B685=Graphique!$A$1),MAX(W$11:W684)+1,"")</f>
        <v/>
      </c>
      <c r="X685" s="21" t="str">
        <f>IF(AND($H685=X$11,$F685=Graphique!$A$2,$B685=Graphique!$A$1),MAX(X$11:X684)+1,"")</f>
        <v/>
      </c>
      <c r="Y685" s="21" t="str">
        <f>IF(AND($H685=Y$11,$F685=Graphique!$A$2,$B685=Graphique!$A$1),MAX(Y$11:Y684)+1,"")</f>
        <v/>
      </c>
      <c r="Z685" s="21" t="str">
        <f>IF(AND($H685=Z$11,$F685=Graphique!$A$2,$B685=Graphique!$A$1),MAX(Z$11:Z684)+1,"")</f>
        <v/>
      </c>
      <c r="AA685" s="21" t="str">
        <f>IF(AND($H685=AA$11,$F685=Graphique!$A$2,$B685=Graphique!$A$1),MAX(AA$11:AA684)+1,"")</f>
        <v/>
      </c>
      <c r="AB685" s="21" t="str">
        <f>IF(AND($H685=AB$11,$F685=Graphique!$A$2,$B685=Graphique!$A$1),MAX(AB$11:AB684)+1,"")</f>
        <v/>
      </c>
      <c r="AC685" s="21" t="str">
        <f>IF(AND($H685=AC$11,$F685=Graphique!$A$2,$B685=Graphique!$A$1),MAX(AC$11:AC684)+1,"")</f>
        <v/>
      </c>
    </row>
    <row r="686" spans="1:29" ht="15.75" x14ac:dyDescent="0.25">
      <c r="A686" s="14"/>
      <c r="B686" s="14" t="s">
        <v>185</v>
      </c>
      <c r="C686" s="14" t="s">
        <v>5</v>
      </c>
      <c r="D686" s="14" t="s">
        <v>186</v>
      </c>
      <c r="E686" s="14">
        <v>7.0000000000000007E-2</v>
      </c>
      <c r="F686" s="14" t="s">
        <v>83</v>
      </c>
      <c r="G686" s="14" t="s">
        <v>85</v>
      </c>
      <c r="H686" s="49" t="s">
        <v>18</v>
      </c>
      <c r="I686" s="50" t="s">
        <v>89</v>
      </c>
      <c r="J686" s="54">
        <v>0.5</v>
      </c>
      <c r="K686" s="50">
        <v>50</v>
      </c>
      <c r="L686" s="53">
        <v>68</v>
      </c>
      <c r="M686" s="53"/>
      <c r="N686" s="53"/>
      <c r="O686" s="79">
        <v>68</v>
      </c>
      <c r="P686" s="21" t="str">
        <f>IF(AND($H686=P$11,$F686=Graphique!$A$2,$B686=Graphique!$A$1),MAX(P$11:P685)+1,"")</f>
        <v/>
      </c>
      <c r="Q686" s="21" t="str">
        <f>IF(AND($H686=Q$11,$F686=Graphique!$A$2,$B686=Graphique!$A$1),MAX(Q$11:Q685)+1,"")</f>
        <v/>
      </c>
      <c r="R686" s="21" t="str">
        <f>IF(AND($H686=R$11,$F686=Graphique!$A$2,$B686=Graphique!$A$1),MAX(R$11:R685)+1,"")</f>
        <v/>
      </c>
      <c r="S686" s="21" t="str">
        <f>IF(AND($H686=S$11,$F686=Graphique!$A$2,$B686=Graphique!$A$1),MAX(S$11:S685)+1,"")</f>
        <v/>
      </c>
      <c r="T686" s="21" t="str">
        <f>IF(AND($H686=T$11,$F686=Graphique!$A$2,$B686=Graphique!$A$1),MAX(T$11:T685)+1,"")</f>
        <v/>
      </c>
      <c r="U686" s="21" t="str">
        <f>IF(AND($H686=U$11,$F686=Graphique!$A$2,$B686=Graphique!$A$1),MAX(U$11:U685)+1,"")</f>
        <v/>
      </c>
      <c r="V686" s="21" t="str">
        <f>IF(AND($H686=V$11,$F686=Graphique!$A$2,$B686=Graphique!$A$1),MAX(V$11:V685)+1,"")</f>
        <v/>
      </c>
      <c r="W686" s="21" t="str">
        <f>IF(AND($H686=W$11,$F686=Graphique!$A$2,$B686=Graphique!$A$1),MAX(W$11:W685)+1,"")</f>
        <v/>
      </c>
      <c r="X686" s="21" t="str">
        <f>IF(AND($H686=X$11,$F686=Graphique!$A$2,$B686=Graphique!$A$1),MAX(X$11:X685)+1,"")</f>
        <v/>
      </c>
      <c r="Y686" s="21" t="str">
        <f>IF(AND($H686=Y$11,$F686=Graphique!$A$2,$B686=Graphique!$A$1),MAX(Y$11:Y685)+1,"")</f>
        <v/>
      </c>
      <c r="Z686" s="21" t="str">
        <f>IF(AND($H686=Z$11,$F686=Graphique!$A$2,$B686=Graphique!$A$1),MAX(Z$11:Z685)+1,"")</f>
        <v/>
      </c>
      <c r="AA686" s="21" t="str">
        <f>IF(AND($H686=AA$11,$F686=Graphique!$A$2,$B686=Graphique!$A$1),MAX(AA$11:AA685)+1,"")</f>
        <v/>
      </c>
      <c r="AB686" s="21" t="str">
        <f>IF(AND($H686=AB$11,$F686=Graphique!$A$2,$B686=Graphique!$A$1),MAX(AB$11:AB685)+1,"")</f>
        <v/>
      </c>
      <c r="AC686" s="21" t="str">
        <f>IF(AND($H686=AC$11,$F686=Graphique!$A$2,$B686=Graphique!$A$1),MAX(AC$11:AC685)+1,"")</f>
        <v/>
      </c>
    </row>
    <row r="687" spans="1:29" ht="15.75" x14ac:dyDescent="0.25">
      <c r="A687" s="14"/>
      <c r="B687" s="14" t="s">
        <v>185</v>
      </c>
      <c r="C687" s="14" t="s">
        <v>5</v>
      </c>
      <c r="D687" s="14" t="s">
        <v>186</v>
      </c>
      <c r="E687" s="14">
        <v>7.0000000000000007E-2</v>
      </c>
      <c r="F687" s="14" t="s">
        <v>83</v>
      </c>
      <c r="G687" s="14" t="s">
        <v>85</v>
      </c>
      <c r="H687" s="49" t="s">
        <v>18</v>
      </c>
      <c r="I687" s="50" t="s">
        <v>20</v>
      </c>
      <c r="J687" s="55">
        <v>1</v>
      </c>
      <c r="K687" s="50">
        <v>100</v>
      </c>
      <c r="L687" s="53">
        <v>85</v>
      </c>
      <c r="M687" s="53"/>
      <c r="N687" s="53"/>
      <c r="O687" s="79">
        <v>85</v>
      </c>
      <c r="P687" s="21" t="str">
        <f>IF(AND($H687=P$11,$F687=Graphique!$A$2,$B687=Graphique!$A$1),MAX(P$11:P686)+1,"")</f>
        <v/>
      </c>
      <c r="Q687" s="21" t="str">
        <f>IF(AND($H687=Q$11,$F687=Graphique!$A$2,$B687=Graphique!$A$1),MAX(Q$11:Q686)+1,"")</f>
        <v/>
      </c>
      <c r="R687" s="21" t="str">
        <f>IF(AND($H687=R$11,$F687=Graphique!$A$2,$B687=Graphique!$A$1),MAX(R$11:R686)+1,"")</f>
        <v/>
      </c>
      <c r="S687" s="21" t="str">
        <f>IF(AND($H687=S$11,$F687=Graphique!$A$2,$B687=Graphique!$A$1),MAX(S$11:S686)+1,"")</f>
        <v/>
      </c>
      <c r="T687" s="21" t="str">
        <f>IF(AND($H687=T$11,$F687=Graphique!$A$2,$B687=Graphique!$A$1),MAX(T$11:T686)+1,"")</f>
        <v/>
      </c>
      <c r="U687" s="21" t="str">
        <f>IF(AND($H687=U$11,$F687=Graphique!$A$2,$B687=Graphique!$A$1),MAX(U$11:U686)+1,"")</f>
        <v/>
      </c>
      <c r="V687" s="21" t="str">
        <f>IF(AND($H687=V$11,$F687=Graphique!$A$2,$B687=Graphique!$A$1),MAX(V$11:V686)+1,"")</f>
        <v/>
      </c>
      <c r="W687" s="21" t="str">
        <f>IF(AND($H687=W$11,$F687=Graphique!$A$2,$B687=Graphique!$A$1),MAX(W$11:W686)+1,"")</f>
        <v/>
      </c>
      <c r="X687" s="21" t="str">
        <f>IF(AND($H687=X$11,$F687=Graphique!$A$2,$B687=Graphique!$A$1),MAX(X$11:X686)+1,"")</f>
        <v/>
      </c>
      <c r="Y687" s="21" t="str">
        <f>IF(AND($H687=Y$11,$F687=Graphique!$A$2,$B687=Graphique!$A$1),MAX(Y$11:Y686)+1,"")</f>
        <v/>
      </c>
      <c r="Z687" s="21" t="str">
        <f>IF(AND($H687=Z$11,$F687=Graphique!$A$2,$B687=Graphique!$A$1),MAX(Z$11:Z686)+1,"")</f>
        <v/>
      </c>
      <c r="AA687" s="21" t="str">
        <f>IF(AND($H687=AA$11,$F687=Graphique!$A$2,$B687=Graphique!$A$1),MAX(AA$11:AA686)+1,"")</f>
        <v/>
      </c>
      <c r="AB687" s="21" t="str">
        <f>IF(AND($H687=AB$11,$F687=Graphique!$A$2,$B687=Graphique!$A$1),MAX(AB$11:AB686)+1,"")</f>
        <v/>
      </c>
      <c r="AC687" s="21" t="str">
        <f>IF(AND($H687=AC$11,$F687=Graphique!$A$2,$B687=Graphique!$A$1),MAX(AC$11:AC686)+1,"")</f>
        <v/>
      </c>
    </row>
    <row r="688" spans="1:29" ht="15.75" x14ac:dyDescent="0.25">
      <c r="A688" s="14"/>
      <c r="B688" s="14" t="s">
        <v>185</v>
      </c>
      <c r="C688" s="14" t="s">
        <v>5</v>
      </c>
      <c r="D688" s="14" t="s">
        <v>186</v>
      </c>
      <c r="E688" s="14">
        <v>7.0000000000000007E-2</v>
      </c>
      <c r="F688" s="14" t="s">
        <v>84</v>
      </c>
      <c r="G688" s="14" t="s">
        <v>86</v>
      </c>
      <c r="H688" s="49" t="s">
        <v>18</v>
      </c>
      <c r="I688" s="50" t="s">
        <v>21</v>
      </c>
      <c r="J688" s="55">
        <v>1</v>
      </c>
      <c r="K688" s="50">
        <v>100</v>
      </c>
      <c r="L688" s="53">
        <v>120</v>
      </c>
      <c r="M688" s="53"/>
      <c r="N688" s="53"/>
      <c r="O688" s="79">
        <v>120</v>
      </c>
      <c r="P688" s="21" t="str">
        <f>IF(AND($H688=P$11,$F688=Graphique!$A$2,$B688=Graphique!$A$1),MAX(P$11:P687)+1,"")</f>
        <v/>
      </c>
      <c r="Q688" s="21" t="str">
        <f>IF(AND($H688=Q$11,$F688=Graphique!$A$2,$B688=Graphique!$A$1),MAX(Q$11:Q687)+1,"")</f>
        <v/>
      </c>
      <c r="R688" s="21" t="str">
        <f>IF(AND($H688=R$11,$F688=Graphique!$A$2,$B688=Graphique!$A$1),MAX(R$11:R687)+1,"")</f>
        <v/>
      </c>
      <c r="S688" s="21" t="str">
        <f>IF(AND($H688=S$11,$F688=Graphique!$A$2,$B688=Graphique!$A$1),MAX(S$11:S687)+1,"")</f>
        <v/>
      </c>
      <c r="T688" s="21" t="str">
        <f>IF(AND($H688=T$11,$F688=Graphique!$A$2,$B688=Graphique!$A$1),MAX(T$11:T687)+1,"")</f>
        <v/>
      </c>
      <c r="U688" s="21" t="str">
        <f>IF(AND($H688=U$11,$F688=Graphique!$A$2,$B688=Graphique!$A$1),MAX(U$11:U687)+1,"")</f>
        <v/>
      </c>
      <c r="V688" s="21" t="str">
        <f>IF(AND($H688=V$11,$F688=Graphique!$A$2,$B688=Graphique!$A$1),MAX(V$11:V687)+1,"")</f>
        <v/>
      </c>
      <c r="W688" s="21" t="str">
        <f>IF(AND($H688=W$11,$F688=Graphique!$A$2,$B688=Graphique!$A$1),MAX(W$11:W687)+1,"")</f>
        <v/>
      </c>
      <c r="X688" s="21" t="str">
        <f>IF(AND($H688=X$11,$F688=Graphique!$A$2,$B688=Graphique!$A$1),MAX(X$11:X687)+1,"")</f>
        <v/>
      </c>
      <c r="Y688" s="21" t="str">
        <f>IF(AND($H688=Y$11,$F688=Graphique!$A$2,$B688=Graphique!$A$1),MAX(Y$11:Y687)+1,"")</f>
        <v/>
      </c>
      <c r="Z688" s="21" t="str">
        <f>IF(AND($H688=Z$11,$F688=Graphique!$A$2,$B688=Graphique!$A$1),MAX(Z$11:Z687)+1,"")</f>
        <v/>
      </c>
      <c r="AA688" s="21" t="str">
        <f>IF(AND($H688=AA$11,$F688=Graphique!$A$2,$B688=Graphique!$A$1),MAX(AA$11:AA687)+1,"")</f>
        <v/>
      </c>
      <c r="AB688" s="21" t="str">
        <f>IF(AND($H688=AB$11,$F688=Graphique!$A$2,$B688=Graphique!$A$1),MAX(AB$11:AB687)+1,"")</f>
        <v/>
      </c>
      <c r="AC688" s="21" t="str">
        <f>IF(AND($H688=AC$11,$F688=Graphique!$A$2,$B688=Graphique!$A$1),MAX(AC$11:AC687)+1,"")</f>
        <v/>
      </c>
    </row>
    <row r="689" spans="1:29" ht="15.75" x14ac:dyDescent="0.25">
      <c r="A689" s="14"/>
      <c r="B689" s="14" t="s">
        <v>185</v>
      </c>
      <c r="C689" s="14" t="s">
        <v>5</v>
      </c>
      <c r="D689" s="14" t="s">
        <v>186</v>
      </c>
      <c r="E689" s="14">
        <v>7.0000000000000007E-2</v>
      </c>
      <c r="F689" s="14" t="s">
        <v>84</v>
      </c>
      <c r="G689" s="14" t="s">
        <v>86</v>
      </c>
      <c r="H689" s="49" t="s">
        <v>18</v>
      </c>
      <c r="I689" s="50" t="s">
        <v>79</v>
      </c>
      <c r="J689" s="54">
        <v>0.5</v>
      </c>
      <c r="K689" s="50">
        <v>50</v>
      </c>
      <c r="L689" s="53">
        <v>92</v>
      </c>
      <c r="M689" s="53"/>
      <c r="N689" s="53"/>
      <c r="O689" s="79">
        <v>92</v>
      </c>
      <c r="P689" s="21" t="str">
        <f>IF(AND($H689=P$11,$F689=Graphique!$A$2,$B689=Graphique!$A$1),MAX(P$11:P688)+1,"")</f>
        <v/>
      </c>
      <c r="Q689" s="21" t="str">
        <f>IF(AND($H689=Q$11,$F689=Graphique!$A$2,$B689=Graphique!$A$1),MAX(Q$11:Q688)+1,"")</f>
        <v/>
      </c>
      <c r="R689" s="21" t="str">
        <f>IF(AND($H689=R$11,$F689=Graphique!$A$2,$B689=Graphique!$A$1),MAX(R$11:R688)+1,"")</f>
        <v/>
      </c>
      <c r="S689" s="21" t="str">
        <f>IF(AND($H689=S$11,$F689=Graphique!$A$2,$B689=Graphique!$A$1),MAX(S$11:S688)+1,"")</f>
        <v/>
      </c>
      <c r="T689" s="21" t="str">
        <f>IF(AND($H689=T$11,$F689=Graphique!$A$2,$B689=Graphique!$A$1),MAX(T$11:T688)+1,"")</f>
        <v/>
      </c>
      <c r="U689" s="21" t="str">
        <f>IF(AND($H689=U$11,$F689=Graphique!$A$2,$B689=Graphique!$A$1),MAX(U$11:U688)+1,"")</f>
        <v/>
      </c>
      <c r="V689" s="21" t="str">
        <f>IF(AND($H689=V$11,$F689=Graphique!$A$2,$B689=Graphique!$A$1),MAX(V$11:V688)+1,"")</f>
        <v/>
      </c>
      <c r="W689" s="21" t="str">
        <f>IF(AND($H689=W$11,$F689=Graphique!$A$2,$B689=Graphique!$A$1),MAX(W$11:W688)+1,"")</f>
        <v/>
      </c>
      <c r="X689" s="21" t="str">
        <f>IF(AND($H689=X$11,$F689=Graphique!$A$2,$B689=Graphique!$A$1),MAX(X$11:X688)+1,"")</f>
        <v/>
      </c>
      <c r="Y689" s="21" t="str">
        <f>IF(AND($H689=Y$11,$F689=Graphique!$A$2,$B689=Graphique!$A$1),MAX(Y$11:Y688)+1,"")</f>
        <v/>
      </c>
      <c r="Z689" s="21" t="str">
        <f>IF(AND($H689=Z$11,$F689=Graphique!$A$2,$B689=Graphique!$A$1),MAX(Z$11:Z688)+1,"")</f>
        <v/>
      </c>
      <c r="AA689" s="21" t="str">
        <f>IF(AND($H689=AA$11,$F689=Graphique!$A$2,$B689=Graphique!$A$1),MAX(AA$11:AA688)+1,"")</f>
        <v/>
      </c>
      <c r="AB689" s="21" t="str">
        <f>IF(AND($H689=AB$11,$F689=Graphique!$A$2,$B689=Graphique!$A$1),MAX(AB$11:AB688)+1,"")</f>
        <v/>
      </c>
      <c r="AC689" s="21" t="str">
        <f>IF(AND($H689=AC$11,$F689=Graphique!$A$2,$B689=Graphique!$A$1),MAX(AC$11:AC688)+1,"")</f>
        <v/>
      </c>
    </row>
    <row r="690" spans="1:29" ht="15.75" x14ac:dyDescent="0.25">
      <c r="A690" s="14"/>
      <c r="B690" s="14" t="s">
        <v>185</v>
      </c>
      <c r="C690" s="14" t="s">
        <v>5</v>
      </c>
      <c r="D690" s="14" t="s">
        <v>186</v>
      </c>
      <c r="E690" s="14">
        <v>7.0000000000000007E-2</v>
      </c>
      <c r="F690" s="14" t="s">
        <v>84</v>
      </c>
      <c r="G690" s="14" t="s">
        <v>86</v>
      </c>
      <c r="H690" s="49" t="s">
        <v>18</v>
      </c>
      <c r="I690" s="50" t="s">
        <v>80</v>
      </c>
      <c r="J690" s="54">
        <v>0.5</v>
      </c>
      <c r="K690" s="50">
        <v>30</v>
      </c>
      <c r="L690" s="53">
        <v>72</v>
      </c>
      <c r="M690" s="53"/>
      <c r="N690" s="53"/>
      <c r="O690" s="79">
        <v>72</v>
      </c>
      <c r="P690" s="21" t="str">
        <f>IF(AND($H690=P$11,$F690=Graphique!$A$2,$B690=Graphique!$A$1),MAX(P$11:P689)+1,"")</f>
        <v/>
      </c>
      <c r="Q690" s="21" t="str">
        <f>IF(AND($H690=Q$11,$F690=Graphique!$A$2,$B690=Graphique!$A$1),MAX(Q$11:Q689)+1,"")</f>
        <v/>
      </c>
      <c r="R690" s="21" t="str">
        <f>IF(AND($H690=R$11,$F690=Graphique!$A$2,$B690=Graphique!$A$1),MAX(R$11:R689)+1,"")</f>
        <v/>
      </c>
      <c r="S690" s="21" t="str">
        <f>IF(AND($H690=S$11,$F690=Graphique!$A$2,$B690=Graphique!$A$1),MAX(S$11:S689)+1,"")</f>
        <v/>
      </c>
      <c r="T690" s="21" t="str">
        <f>IF(AND($H690=T$11,$F690=Graphique!$A$2,$B690=Graphique!$A$1),MAX(T$11:T689)+1,"")</f>
        <v/>
      </c>
      <c r="U690" s="21" t="str">
        <f>IF(AND($H690=U$11,$F690=Graphique!$A$2,$B690=Graphique!$A$1),MAX(U$11:U689)+1,"")</f>
        <v/>
      </c>
      <c r="V690" s="21" t="str">
        <f>IF(AND($H690=V$11,$F690=Graphique!$A$2,$B690=Graphique!$A$1),MAX(V$11:V689)+1,"")</f>
        <v/>
      </c>
      <c r="W690" s="21" t="str">
        <f>IF(AND($H690=W$11,$F690=Graphique!$A$2,$B690=Graphique!$A$1),MAX(W$11:W689)+1,"")</f>
        <v/>
      </c>
      <c r="X690" s="21" t="str">
        <f>IF(AND($H690=X$11,$F690=Graphique!$A$2,$B690=Graphique!$A$1),MAX(X$11:X689)+1,"")</f>
        <v/>
      </c>
      <c r="Y690" s="21" t="str">
        <f>IF(AND($H690=Y$11,$F690=Graphique!$A$2,$B690=Graphique!$A$1),MAX(Y$11:Y689)+1,"")</f>
        <v/>
      </c>
      <c r="Z690" s="21" t="str">
        <f>IF(AND($H690=Z$11,$F690=Graphique!$A$2,$B690=Graphique!$A$1),MAX(Z$11:Z689)+1,"")</f>
        <v/>
      </c>
      <c r="AA690" s="21" t="str">
        <f>IF(AND($H690=AA$11,$F690=Graphique!$A$2,$B690=Graphique!$A$1),MAX(AA$11:AA689)+1,"")</f>
        <v/>
      </c>
      <c r="AB690" s="21" t="str">
        <f>IF(AND($H690=AB$11,$F690=Graphique!$A$2,$B690=Graphique!$A$1),MAX(AB$11:AB689)+1,"")</f>
        <v/>
      </c>
      <c r="AC690" s="21" t="str">
        <f>IF(AND($H690=AC$11,$F690=Graphique!$A$2,$B690=Graphique!$A$1),MAX(AC$11:AC689)+1,"")</f>
        <v/>
      </c>
    </row>
    <row r="691" spans="1:29" ht="15.75" x14ac:dyDescent="0.25">
      <c r="A691" s="14"/>
      <c r="B691" s="14" t="s">
        <v>185</v>
      </c>
      <c r="C691" s="14" t="s">
        <v>5</v>
      </c>
      <c r="D691" s="14" t="s">
        <v>186</v>
      </c>
      <c r="E691" s="14">
        <v>7.0000000000000007E-2</v>
      </c>
      <c r="F691" s="14" t="s">
        <v>84</v>
      </c>
      <c r="G691" s="14" t="s">
        <v>85</v>
      </c>
      <c r="H691" s="49" t="s">
        <v>18</v>
      </c>
      <c r="I691" s="50" t="s">
        <v>22</v>
      </c>
      <c r="J691" s="55">
        <v>1</v>
      </c>
      <c r="K691" s="50">
        <v>100</v>
      </c>
      <c r="L691" s="53">
        <v>93</v>
      </c>
      <c r="M691" s="53"/>
      <c r="N691" s="53"/>
      <c r="O691" s="79">
        <v>93</v>
      </c>
      <c r="P691" s="21" t="str">
        <f>IF(AND($H691=P$11,$F691=Graphique!$A$2,$B691=Graphique!$A$1),MAX(P$11:P690)+1,"")</f>
        <v/>
      </c>
      <c r="Q691" s="21" t="str">
        <f>IF(AND($H691=Q$11,$F691=Graphique!$A$2,$B691=Graphique!$A$1),MAX(Q$11:Q690)+1,"")</f>
        <v/>
      </c>
      <c r="R691" s="21" t="str">
        <f>IF(AND($H691=R$11,$F691=Graphique!$A$2,$B691=Graphique!$A$1),MAX(R$11:R690)+1,"")</f>
        <v/>
      </c>
      <c r="S691" s="21" t="str">
        <f>IF(AND($H691=S$11,$F691=Graphique!$A$2,$B691=Graphique!$A$1),MAX(S$11:S690)+1,"")</f>
        <v/>
      </c>
      <c r="T691" s="21" t="str">
        <f>IF(AND($H691=T$11,$F691=Graphique!$A$2,$B691=Graphique!$A$1),MAX(T$11:T690)+1,"")</f>
        <v/>
      </c>
      <c r="U691" s="21" t="str">
        <f>IF(AND($H691=U$11,$F691=Graphique!$A$2,$B691=Graphique!$A$1),MAX(U$11:U690)+1,"")</f>
        <v/>
      </c>
      <c r="V691" s="21" t="str">
        <f>IF(AND($H691=V$11,$F691=Graphique!$A$2,$B691=Graphique!$A$1),MAX(V$11:V690)+1,"")</f>
        <v/>
      </c>
      <c r="W691" s="21" t="str">
        <f>IF(AND($H691=W$11,$F691=Graphique!$A$2,$B691=Graphique!$A$1),MAX(W$11:W690)+1,"")</f>
        <v/>
      </c>
      <c r="X691" s="21" t="str">
        <f>IF(AND($H691=X$11,$F691=Graphique!$A$2,$B691=Graphique!$A$1),MAX(X$11:X690)+1,"")</f>
        <v/>
      </c>
      <c r="Y691" s="21" t="str">
        <f>IF(AND($H691=Y$11,$F691=Graphique!$A$2,$B691=Graphique!$A$1),MAX(Y$11:Y690)+1,"")</f>
        <v/>
      </c>
      <c r="Z691" s="21" t="str">
        <f>IF(AND($H691=Z$11,$F691=Graphique!$A$2,$B691=Graphique!$A$1),MAX(Z$11:Z690)+1,"")</f>
        <v/>
      </c>
      <c r="AA691" s="21" t="str">
        <f>IF(AND($H691=AA$11,$F691=Graphique!$A$2,$B691=Graphique!$A$1),MAX(AA$11:AA690)+1,"")</f>
        <v/>
      </c>
      <c r="AB691" s="21" t="str">
        <f>IF(AND($H691=AB$11,$F691=Graphique!$A$2,$B691=Graphique!$A$1),MAX(AB$11:AB690)+1,"")</f>
        <v/>
      </c>
      <c r="AC691" s="21" t="str">
        <f>IF(AND($H691=AC$11,$F691=Graphique!$A$2,$B691=Graphique!$A$1),MAX(AC$11:AC690)+1,"")</f>
        <v/>
      </c>
    </row>
    <row r="692" spans="1:29" ht="15.75" x14ac:dyDescent="0.25">
      <c r="A692" s="14"/>
      <c r="B692" s="14" t="s">
        <v>185</v>
      </c>
      <c r="C692" s="14" t="s">
        <v>5</v>
      </c>
      <c r="D692" s="14" t="s">
        <v>186</v>
      </c>
      <c r="E692" s="14">
        <v>7.0000000000000007E-2</v>
      </c>
      <c r="F692" s="14" t="s">
        <v>83</v>
      </c>
      <c r="G692" s="14" t="s">
        <v>85</v>
      </c>
      <c r="H692" s="56" t="s">
        <v>23</v>
      </c>
      <c r="I692" s="57" t="s">
        <v>24</v>
      </c>
      <c r="J692" s="58">
        <v>1</v>
      </c>
      <c r="K692" s="57">
        <v>100</v>
      </c>
      <c r="L692" s="59">
        <v>91</v>
      </c>
      <c r="M692" s="59"/>
      <c r="N692" s="59"/>
      <c r="O692" s="88">
        <v>91</v>
      </c>
      <c r="P692" s="21" t="str">
        <f>IF(AND($H692=P$11,$F692=Graphique!$A$2,$B692=Graphique!$A$1),MAX(P$11:P691)+1,"")</f>
        <v/>
      </c>
      <c r="Q692" s="21" t="str">
        <f>IF(AND($H692=Q$11,$F692=Graphique!$A$2,$B692=Graphique!$A$1),MAX(Q$11:Q691)+1,"")</f>
        <v/>
      </c>
      <c r="R692" s="21" t="str">
        <f>IF(AND($H692=R$11,$F692=Graphique!$A$2,$B692=Graphique!$A$1),MAX(R$11:R691)+1,"")</f>
        <v/>
      </c>
      <c r="S692" s="21" t="str">
        <f>IF(AND($H692=S$11,$F692=Graphique!$A$2,$B692=Graphique!$A$1),MAX(S$11:S691)+1,"")</f>
        <v/>
      </c>
      <c r="T692" s="21" t="str">
        <f>IF(AND($H692=T$11,$F692=Graphique!$A$2,$B692=Graphique!$A$1),MAX(T$11:T691)+1,"")</f>
        <v/>
      </c>
      <c r="U692" s="21" t="str">
        <f>IF(AND($H692=U$11,$F692=Graphique!$A$2,$B692=Graphique!$A$1),MAX(U$11:U691)+1,"")</f>
        <v/>
      </c>
      <c r="V692" s="21" t="str">
        <f>IF(AND($H692=V$11,$F692=Graphique!$A$2,$B692=Graphique!$A$1),MAX(V$11:V691)+1,"")</f>
        <v/>
      </c>
      <c r="W692" s="21" t="str">
        <f>IF(AND($H692=W$11,$F692=Graphique!$A$2,$B692=Graphique!$A$1),MAX(W$11:W691)+1,"")</f>
        <v/>
      </c>
      <c r="X692" s="21" t="str">
        <f>IF(AND($H692=X$11,$F692=Graphique!$A$2,$B692=Graphique!$A$1),MAX(X$11:X691)+1,"")</f>
        <v/>
      </c>
      <c r="Y692" s="21" t="str">
        <f>IF(AND($H692=Y$11,$F692=Graphique!$A$2,$B692=Graphique!$A$1),MAX(Y$11:Y691)+1,"")</f>
        <v/>
      </c>
      <c r="Z692" s="21" t="str">
        <f>IF(AND($H692=Z$11,$F692=Graphique!$A$2,$B692=Graphique!$A$1),MAX(Z$11:Z691)+1,"")</f>
        <v/>
      </c>
      <c r="AA692" s="21" t="str">
        <f>IF(AND($H692=AA$11,$F692=Graphique!$A$2,$B692=Graphique!$A$1),MAX(AA$11:AA691)+1,"")</f>
        <v/>
      </c>
      <c r="AB692" s="21" t="str">
        <f>IF(AND($H692=AB$11,$F692=Graphique!$A$2,$B692=Graphique!$A$1),MAX(AB$11:AB691)+1,"")</f>
        <v/>
      </c>
      <c r="AC692" s="21" t="str">
        <f>IF(AND($H692=AC$11,$F692=Graphique!$A$2,$B692=Graphique!$A$1),MAX(AC$11:AC691)+1,"")</f>
        <v/>
      </c>
    </row>
    <row r="693" spans="1:29" ht="15.75" x14ac:dyDescent="0.25">
      <c r="A693" s="14"/>
      <c r="B693" s="14" t="s">
        <v>185</v>
      </c>
      <c r="C693" s="14" t="s">
        <v>5</v>
      </c>
      <c r="D693" s="14" t="s">
        <v>186</v>
      </c>
      <c r="E693" s="14">
        <v>7.0000000000000007E-2</v>
      </c>
      <c r="F693" s="14" t="s">
        <v>84</v>
      </c>
      <c r="G693" s="14" t="s">
        <v>86</v>
      </c>
      <c r="H693" s="56" t="s">
        <v>23</v>
      </c>
      <c r="I693" s="57" t="s">
        <v>25</v>
      </c>
      <c r="J693" s="60">
        <v>1.5</v>
      </c>
      <c r="K693" s="57">
        <v>150</v>
      </c>
      <c r="L693" s="59">
        <v>97</v>
      </c>
      <c r="M693" s="59"/>
      <c r="N693" s="59"/>
      <c r="O693" s="88">
        <v>97</v>
      </c>
      <c r="P693" s="21" t="str">
        <f>IF(AND($H693=P$11,$F693=Graphique!$A$2,$B693=Graphique!$A$1),MAX(P$11:P692)+1,"")</f>
        <v/>
      </c>
      <c r="Q693" s="21" t="str">
        <f>IF(AND($H693=Q$11,$F693=Graphique!$A$2,$B693=Graphique!$A$1),MAX(Q$11:Q692)+1,"")</f>
        <v/>
      </c>
      <c r="R693" s="21" t="str">
        <f>IF(AND($H693=R$11,$F693=Graphique!$A$2,$B693=Graphique!$A$1),MAX(R$11:R692)+1,"")</f>
        <v/>
      </c>
      <c r="S693" s="21" t="str">
        <f>IF(AND($H693=S$11,$F693=Graphique!$A$2,$B693=Graphique!$A$1),MAX(S$11:S692)+1,"")</f>
        <v/>
      </c>
      <c r="T693" s="21" t="str">
        <f>IF(AND($H693=T$11,$F693=Graphique!$A$2,$B693=Graphique!$A$1),MAX(T$11:T692)+1,"")</f>
        <v/>
      </c>
      <c r="U693" s="21" t="str">
        <f>IF(AND($H693=U$11,$F693=Graphique!$A$2,$B693=Graphique!$A$1),MAX(U$11:U692)+1,"")</f>
        <v/>
      </c>
      <c r="V693" s="21" t="str">
        <f>IF(AND($H693=V$11,$F693=Graphique!$A$2,$B693=Graphique!$A$1),MAX(V$11:V692)+1,"")</f>
        <v/>
      </c>
      <c r="W693" s="21" t="str">
        <f>IF(AND($H693=W$11,$F693=Graphique!$A$2,$B693=Graphique!$A$1),MAX(W$11:W692)+1,"")</f>
        <v/>
      </c>
      <c r="X693" s="21" t="str">
        <f>IF(AND($H693=X$11,$F693=Graphique!$A$2,$B693=Graphique!$A$1),MAX(X$11:X692)+1,"")</f>
        <v/>
      </c>
      <c r="Y693" s="21" t="str">
        <f>IF(AND($H693=Y$11,$F693=Graphique!$A$2,$B693=Graphique!$A$1),MAX(Y$11:Y692)+1,"")</f>
        <v/>
      </c>
      <c r="Z693" s="21" t="str">
        <f>IF(AND($H693=Z$11,$F693=Graphique!$A$2,$B693=Graphique!$A$1),MAX(Z$11:Z692)+1,"")</f>
        <v/>
      </c>
      <c r="AA693" s="21" t="str">
        <f>IF(AND($H693=AA$11,$F693=Graphique!$A$2,$B693=Graphique!$A$1),MAX(AA$11:AA692)+1,"")</f>
        <v/>
      </c>
      <c r="AB693" s="21" t="str">
        <f>IF(AND($H693=AB$11,$F693=Graphique!$A$2,$B693=Graphique!$A$1),MAX(AB$11:AB692)+1,"")</f>
        <v/>
      </c>
      <c r="AC693" s="21" t="str">
        <f>IF(AND($H693=AC$11,$F693=Graphique!$A$2,$B693=Graphique!$A$1),MAX(AC$11:AC692)+1,"")</f>
        <v/>
      </c>
    </row>
    <row r="694" spans="1:29" ht="15.75" x14ac:dyDescent="0.25">
      <c r="A694" s="14"/>
      <c r="B694" s="14" t="s">
        <v>185</v>
      </c>
      <c r="C694" s="14" t="s">
        <v>5</v>
      </c>
      <c r="D694" s="14" t="s">
        <v>186</v>
      </c>
      <c r="E694" s="14">
        <v>7.0000000000000007E-2</v>
      </c>
      <c r="F694" s="14" t="s">
        <v>84</v>
      </c>
      <c r="G694" s="14" t="s">
        <v>86</v>
      </c>
      <c r="H694" s="56" t="s">
        <v>23</v>
      </c>
      <c r="I694" s="57" t="s">
        <v>26</v>
      </c>
      <c r="J694" s="58">
        <v>1</v>
      </c>
      <c r="K694" s="57">
        <v>100</v>
      </c>
      <c r="L694" s="59" t="s">
        <v>180</v>
      </c>
      <c r="M694" s="59"/>
      <c r="N694" s="59"/>
      <c r="O694" s="88" t="e">
        <v>#VALUE!</v>
      </c>
      <c r="P694" s="21" t="str">
        <f>IF(AND($H694=P$11,$F694=Graphique!$A$2,$B694=Graphique!$A$1),MAX(P$11:P693)+1,"")</f>
        <v/>
      </c>
      <c r="Q694" s="21" t="str">
        <f>IF(AND($H694=Q$11,$F694=Graphique!$A$2,$B694=Graphique!$A$1),MAX(Q$11:Q693)+1,"")</f>
        <v/>
      </c>
      <c r="R694" s="21" t="str">
        <f>IF(AND($H694=R$11,$F694=Graphique!$A$2,$B694=Graphique!$A$1),MAX(R$11:R693)+1,"")</f>
        <v/>
      </c>
      <c r="S694" s="21" t="str">
        <f>IF(AND($H694=S$11,$F694=Graphique!$A$2,$B694=Graphique!$A$1),MAX(S$11:S693)+1,"")</f>
        <v/>
      </c>
      <c r="T694" s="21" t="str">
        <f>IF(AND($H694=T$11,$F694=Graphique!$A$2,$B694=Graphique!$A$1),MAX(T$11:T693)+1,"")</f>
        <v/>
      </c>
      <c r="U694" s="21" t="str">
        <f>IF(AND($H694=U$11,$F694=Graphique!$A$2,$B694=Graphique!$A$1),MAX(U$11:U693)+1,"")</f>
        <v/>
      </c>
      <c r="V694" s="21" t="str">
        <f>IF(AND($H694=V$11,$F694=Graphique!$A$2,$B694=Graphique!$A$1),MAX(V$11:V693)+1,"")</f>
        <v/>
      </c>
      <c r="W694" s="21" t="str">
        <f>IF(AND($H694=W$11,$F694=Graphique!$A$2,$B694=Graphique!$A$1),MAX(W$11:W693)+1,"")</f>
        <v/>
      </c>
      <c r="X694" s="21" t="str">
        <f>IF(AND($H694=X$11,$F694=Graphique!$A$2,$B694=Graphique!$A$1),MAX(X$11:X693)+1,"")</f>
        <v/>
      </c>
      <c r="Y694" s="21" t="str">
        <f>IF(AND($H694=Y$11,$F694=Graphique!$A$2,$B694=Graphique!$A$1),MAX(Y$11:Y693)+1,"")</f>
        <v/>
      </c>
      <c r="Z694" s="21" t="str">
        <f>IF(AND($H694=Z$11,$F694=Graphique!$A$2,$B694=Graphique!$A$1),MAX(Z$11:Z693)+1,"")</f>
        <v/>
      </c>
      <c r="AA694" s="21" t="str">
        <f>IF(AND($H694=AA$11,$F694=Graphique!$A$2,$B694=Graphique!$A$1),MAX(AA$11:AA693)+1,"")</f>
        <v/>
      </c>
      <c r="AB694" s="21" t="str">
        <f>IF(AND($H694=AB$11,$F694=Graphique!$A$2,$B694=Graphique!$A$1),MAX(AB$11:AB693)+1,"")</f>
        <v/>
      </c>
      <c r="AC694" s="21" t="str">
        <f>IF(AND($H694=AC$11,$F694=Graphique!$A$2,$B694=Graphique!$A$1),MAX(AC$11:AC693)+1,"")</f>
        <v/>
      </c>
    </row>
    <row r="695" spans="1:29" ht="15.75" x14ac:dyDescent="0.25">
      <c r="A695" s="14"/>
      <c r="B695" s="14" t="s">
        <v>185</v>
      </c>
      <c r="C695" s="14" t="s">
        <v>5</v>
      </c>
      <c r="D695" s="14" t="s">
        <v>186</v>
      </c>
      <c r="E695" s="14">
        <v>7.0000000000000007E-2</v>
      </c>
      <c r="F695" s="14" t="s">
        <v>83</v>
      </c>
      <c r="G695" s="14" t="s">
        <v>85</v>
      </c>
      <c r="H695" s="56" t="s">
        <v>23</v>
      </c>
      <c r="I695" s="57" t="s">
        <v>27</v>
      </c>
      <c r="J695" s="58">
        <v>1</v>
      </c>
      <c r="K695" s="57">
        <v>100</v>
      </c>
      <c r="L695" s="59">
        <v>92</v>
      </c>
      <c r="M695" s="59"/>
      <c r="N695" s="59"/>
      <c r="O695" s="88">
        <v>92</v>
      </c>
      <c r="P695" s="21" t="str">
        <f>IF(AND($H695=P$11,$F695=Graphique!$A$2,$B695=Graphique!$A$1),MAX(P$11:P694)+1,"")</f>
        <v/>
      </c>
      <c r="Q695" s="21" t="str">
        <f>IF(AND($H695=Q$11,$F695=Graphique!$A$2,$B695=Graphique!$A$1),MAX(Q$11:Q694)+1,"")</f>
        <v/>
      </c>
      <c r="R695" s="21" t="str">
        <f>IF(AND($H695=R$11,$F695=Graphique!$A$2,$B695=Graphique!$A$1),MAX(R$11:R694)+1,"")</f>
        <v/>
      </c>
      <c r="S695" s="21" t="str">
        <f>IF(AND($H695=S$11,$F695=Graphique!$A$2,$B695=Graphique!$A$1),MAX(S$11:S694)+1,"")</f>
        <v/>
      </c>
      <c r="T695" s="21" t="str">
        <f>IF(AND($H695=T$11,$F695=Graphique!$A$2,$B695=Graphique!$A$1),MAX(T$11:T694)+1,"")</f>
        <v/>
      </c>
      <c r="U695" s="21" t="str">
        <f>IF(AND($H695=U$11,$F695=Graphique!$A$2,$B695=Graphique!$A$1),MAX(U$11:U694)+1,"")</f>
        <v/>
      </c>
      <c r="V695" s="21" t="str">
        <f>IF(AND($H695=V$11,$F695=Graphique!$A$2,$B695=Graphique!$A$1),MAX(V$11:V694)+1,"")</f>
        <v/>
      </c>
      <c r="W695" s="21" t="str">
        <f>IF(AND($H695=W$11,$F695=Graphique!$A$2,$B695=Graphique!$A$1),MAX(W$11:W694)+1,"")</f>
        <v/>
      </c>
      <c r="X695" s="21" t="str">
        <f>IF(AND($H695=X$11,$F695=Graphique!$A$2,$B695=Graphique!$A$1),MAX(X$11:X694)+1,"")</f>
        <v/>
      </c>
      <c r="Y695" s="21" t="str">
        <f>IF(AND($H695=Y$11,$F695=Graphique!$A$2,$B695=Graphique!$A$1),MAX(Y$11:Y694)+1,"")</f>
        <v/>
      </c>
      <c r="Z695" s="21" t="str">
        <f>IF(AND($H695=Z$11,$F695=Graphique!$A$2,$B695=Graphique!$A$1),MAX(Z$11:Z694)+1,"")</f>
        <v/>
      </c>
      <c r="AA695" s="21" t="str">
        <f>IF(AND($H695=AA$11,$F695=Graphique!$A$2,$B695=Graphique!$A$1),MAX(AA$11:AA694)+1,"")</f>
        <v/>
      </c>
      <c r="AB695" s="21" t="str">
        <f>IF(AND($H695=AB$11,$F695=Graphique!$A$2,$B695=Graphique!$A$1),MAX(AB$11:AB694)+1,"")</f>
        <v/>
      </c>
      <c r="AC695" s="21" t="str">
        <f>IF(AND($H695=AC$11,$F695=Graphique!$A$2,$B695=Graphique!$A$1),MAX(AC$11:AC694)+1,"")</f>
        <v/>
      </c>
    </row>
    <row r="696" spans="1:29" ht="15.75" x14ac:dyDescent="0.25">
      <c r="A696" s="14"/>
      <c r="B696" s="14" t="s">
        <v>185</v>
      </c>
      <c r="C696" s="14" t="s">
        <v>5</v>
      </c>
      <c r="D696" s="14" t="s">
        <v>186</v>
      </c>
      <c r="E696" s="14">
        <v>7.0000000000000007E-2</v>
      </c>
      <c r="F696" s="14" t="s">
        <v>84</v>
      </c>
      <c r="G696" s="14" t="s">
        <v>86</v>
      </c>
      <c r="H696" s="56" t="s">
        <v>23</v>
      </c>
      <c r="I696" s="57" t="s">
        <v>28</v>
      </c>
      <c r="J696" s="61">
        <v>0.75</v>
      </c>
      <c r="K696" s="57">
        <v>65</v>
      </c>
      <c r="L696" s="59" t="s">
        <v>180</v>
      </c>
      <c r="M696" s="59"/>
      <c r="N696" s="59"/>
      <c r="O696" s="88" t="e">
        <v>#VALUE!</v>
      </c>
      <c r="P696" s="21" t="str">
        <f>IF(AND($H696=P$11,$F696=Graphique!$A$2,$B696=Graphique!$A$1),MAX(P$11:P695)+1,"")</f>
        <v/>
      </c>
      <c r="Q696" s="21" t="str">
        <f>IF(AND($H696=Q$11,$F696=Graphique!$A$2,$B696=Graphique!$A$1),MAX(Q$11:Q695)+1,"")</f>
        <v/>
      </c>
      <c r="R696" s="21" t="str">
        <f>IF(AND($H696=R$11,$F696=Graphique!$A$2,$B696=Graphique!$A$1),MAX(R$11:R695)+1,"")</f>
        <v/>
      </c>
      <c r="S696" s="21" t="str">
        <f>IF(AND($H696=S$11,$F696=Graphique!$A$2,$B696=Graphique!$A$1),MAX(S$11:S695)+1,"")</f>
        <v/>
      </c>
      <c r="T696" s="21" t="str">
        <f>IF(AND($H696=T$11,$F696=Graphique!$A$2,$B696=Graphique!$A$1),MAX(T$11:T695)+1,"")</f>
        <v/>
      </c>
      <c r="U696" s="21" t="str">
        <f>IF(AND($H696=U$11,$F696=Graphique!$A$2,$B696=Graphique!$A$1),MAX(U$11:U695)+1,"")</f>
        <v/>
      </c>
      <c r="V696" s="21" t="str">
        <f>IF(AND($H696=V$11,$F696=Graphique!$A$2,$B696=Graphique!$A$1),MAX(V$11:V695)+1,"")</f>
        <v/>
      </c>
      <c r="W696" s="21" t="str">
        <f>IF(AND($H696=W$11,$F696=Graphique!$A$2,$B696=Graphique!$A$1),MAX(W$11:W695)+1,"")</f>
        <v/>
      </c>
      <c r="X696" s="21" t="str">
        <f>IF(AND($H696=X$11,$F696=Graphique!$A$2,$B696=Graphique!$A$1),MAX(X$11:X695)+1,"")</f>
        <v/>
      </c>
      <c r="Y696" s="21" t="str">
        <f>IF(AND($H696=Y$11,$F696=Graphique!$A$2,$B696=Graphique!$A$1),MAX(Y$11:Y695)+1,"")</f>
        <v/>
      </c>
      <c r="Z696" s="21" t="str">
        <f>IF(AND($H696=Z$11,$F696=Graphique!$A$2,$B696=Graphique!$A$1),MAX(Z$11:Z695)+1,"")</f>
        <v/>
      </c>
      <c r="AA696" s="21" t="str">
        <f>IF(AND($H696=AA$11,$F696=Graphique!$A$2,$B696=Graphique!$A$1),MAX(AA$11:AA695)+1,"")</f>
        <v/>
      </c>
      <c r="AB696" s="21" t="str">
        <f>IF(AND($H696=AB$11,$F696=Graphique!$A$2,$B696=Graphique!$A$1),MAX(AB$11:AB695)+1,"")</f>
        <v/>
      </c>
      <c r="AC696" s="21" t="str">
        <f>IF(AND($H696=AC$11,$F696=Graphique!$A$2,$B696=Graphique!$A$1),MAX(AC$11:AC695)+1,"")</f>
        <v/>
      </c>
    </row>
    <row r="697" spans="1:29" ht="15.75" x14ac:dyDescent="0.25">
      <c r="A697" s="14"/>
      <c r="B697" s="14" t="s">
        <v>185</v>
      </c>
      <c r="C697" s="14" t="s">
        <v>5</v>
      </c>
      <c r="D697" s="14" t="s">
        <v>186</v>
      </c>
      <c r="E697" s="14">
        <v>7.0000000000000007E-2</v>
      </c>
      <c r="F697" s="14" t="s">
        <v>84</v>
      </c>
      <c r="G697" s="14" t="s">
        <v>85</v>
      </c>
      <c r="H697" s="56" t="s">
        <v>23</v>
      </c>
      <c r="I697" s="57" t="s">
        <v>29</v>
      </c>
      <c r="J697" s="61">
        <v>0.75</v>
      </c>
      <c r="K697" s="57">
        <v>65</v>
      </c>
      <c r="L697" s="59">
        <v>84</v>
      </c>
      <c r="M697" s="59"/>
      <c r="N697" s="59"/>
      <c r="O697" s="88">
        <v>84</v>
      </c>
      <c r="P697" s="21" t="str">
        <f>IF(AND($H697=P$11,$F697=Graphique!$A$2,$B697=Graphique!$A$1),MAX(P$11:P696)+1,"")</f>
        <v/>
      </c>
      <c r="Q697" s="21" t="str">
        <f>IF(AND($H697=Q$11,$F697=Graphique!$A$2,$B697=Graphique!$A$1),MAX(Q$11:Q696)+1,"")</f>
        <v/>
      </c>
      <c r="R697" s="21" t="str">
        <f>IF(AND($H697=R$11,$F697=Graphique!$A$2,$B697=Graphique!$A$1),MAX(R$11:R696)+1,"")</f>
        <v/>
      </c>
      <c r="S697" s="21" t="str">
        <f>IF(AND($H697=S$11,$F697=Graphique!$A$2,$B697=Graphique!$A$1),MAX(S$11:S696)+1,"")</f>
        <v/>
      </c>
      <c r="T697" s="21" t="str">
        <f>IF(AND($H697=T$11,$F697=Graphique!$A$2,$B697=Graphique!$A$1),MAX(T$11:T696)+1,"")</f>
        <v/>
      </c>
      <c r="U697" s="21" t="str">
        <f>IF(AND($H697=U$11,$F697=Graphique!$A$2,$B697=Graphique!$A$1),MAX(U$11:U696)+1,"")</f>
        <v/>
      </c>
      <c r="V697" s="21" t="str">
        <f>IF(AND($H697=V$11,$F697=Graphique!$A$2,$B697=Graphique!$A$1),MAX(V$11:V696)+1,"")</f>
        <v/>
      </c>
      <c r="W697" s="21" t="str">
        <f>IF(AND($H697=W$11,$F697=Graphique!$A$2,$B697=Graphique!$A$1),MAX(W$11:W696)+1,"")</f>
        <v/>
      </c>
      <c r="X697" s="21" t="str">
        <f>IF(AND($H697=X$11,$F697=Graphique!$A$2,$B697=Graphique!$A$1),MAX(X$11:X696)+1,"")</f>
        <v/>
      </c>
      <c r="Y697" s="21" t="str">
        <f>IF(AND($H697=Y$11,$F697=Graphique!$A$2,$B697=Graphique!$A$1),MAX(Y$11:Y696)+1,"")</f>
        <v/>
      </c>
      <c r="Z697" s="21" t="str">
        <f>IF(AND($H697=Z$11,$F697=Graphique!$A$2,$B697=Graphique!$A$1),MAX(Z$11:Z696)+1,"")</f>
        <v/>
      </c>
      <c r="AA697" s="21" t="str">
        <f>IF(AND($H697=AA$11,$F697=Graphique!$A$2,$B697=Graphique!$A$1),MAX(AA$11:AA696)+1,"")</f>
        <v/>
      </c>
      <c r="AB697" s="21" t="str">
        <f>IF(AND($H697=AB$11,$F697=Graphique!$A$2,$B697=Graphique!$A$1),MAX(AB$11:AB696)+1,"")</f>
        <v/>
      </c>
      <c r="AC697" s="21" t="str">
        <f>IF(AND($H697=AC$11,$F697=Graphique!$A$2,$B697=Graphique!$A$1),MAX(AC$11:AC696)+1,"")</f>
        <v/>
      </c>
    </row>
    <row r="698" spans="1:29" ht="15.75" x14ac:dyDescent="0.25">
      <c r="A698" s="14"/>
      <c r="B698" s="14" t="s">
        <v>185</v>
      </c>
      <c r="C698" s="14" t="s">
        <v>5</v>
      </c>
      <c r="D698" s="14" t="s">
        <v>186</v>
      </c>
      <c r="E698" s="14">
        <v>7.0000000000000007E-2</v>
      </c>
      <c r="F698" s="14" t="s">
        <v>84</v>
      </c>
      <c r="G698" s="14" t="s">
        <v>86</v>
      </c>
      <c r="H698" s="56" t="s">
        <v>23</v>
      </c>
      <c r="I698" s="57" t="s">
        <v>30</v>
      </c>
      <c r="J698" s="58">
        <v>1</v>
      </c>
      <c r="K698" s="57">
        <v>100</v>
      </c>
      <c r="L698" s="59" t="s">
        <v>180</v>
      </c>
      <c r="M698" s="59"/>
      <c r="N698" s="59"/>
      <c r="O698" s="88" t="e">
        <v>#VALUE!</v>
      </c>
      <c r="P698" s="21" t="str">
        <f>IF(AND($H698=P$11,$F698=Graphique!$A$2,$B698=Graphique!$A$1),MAX(P$11:P697)+1,"")</f>
        <v/>
      </c>
      <c r="Q698" s="21" t="str">
        <f>IF(AND($H698=Q$11,$F698=Graphique!$A$2,$B698=Graphique!$A$1),MAX(Q$11:Q697)+1,"")</f>
        <v/>
      </c>
      <c r="R698" s="21" t="str">
        <f>IF(AND($H698=R$11,$F698=Graphique!$A$2,$B698=Graphique!$A$1),MAX(R$11:R697)+1,"")</f>
        <v/>
      </c>
      <c r="S698" s="21" t="str">
        <f>IF(AND($H698=S$11,$F698=Graphique!$A$2,$B698=Graphique!$A$1),MAX(S$11:S697)+1,"")</f>
        <v/>
      </c>
      <c r="T698" s="21" t="str">
        <f>IF(AND($H698=T$11,$F698=Graphique!$A$2,$B698=Graphique!$A$1),MAX(T$11:T697)+1,"")</f>
        <v/>
      </c>
      <c r="U698" s="21" t="str">
        <f>IF(AND($H698=U$11,$F698=Graphique!$A$2,$B698=Graphique!$A$1),MAX(U$11:U697)+1,"")</f>
        <v/>
      </c>
      <c r="V698" s="21" t="str">
        <f>IF(AND($H698=V$11,$F698=Graphique!$A$2,$B698=Graphique!$A$1),MAX(V$11:V697)+1,"")</f>
        <v/>
      </c>
      <c r="W698" s="21" t="str">
        <f>IF(AND($H698=W$11,$F698=Graphique!$A$2,$B698=Graphique!$A$1),MAX(W$11:W697)+1,"")</f>
        <v/>
      </c>
      <c r="X698" s="21" t="str">
        <f>IF(AND($H698=X$11,$F698=Graphique!$A$2,$B698=Graphique!$A$1),MAX(X$11:X697)+1,"")</f>
        <v/>
      </c>
      <c r="Y698" s="21" t="str">
        <f>IF(AND($H698=Y$11,$F698=Graphique!$A$2,$B698=Graphique!$A$1),MAX(Y$11:Y697)+1,"")</f>
        <v/>
      </c>
      <c r="Z698" s="21" t="str">
        <f>IF(AND($H698=Z$11,$F698=Graphique!$A$2,$B698=Graphique!$A$1),MAX(Z$11:Z697)+1,"")</f>
        <v/>
      </c>
      <c r="AA698" s="21" t="str">
        <f>IF(AND($H698=AA$11,$F698=Graphique!$A$2,$B698=Graphique!$A$1),MAX(AA$11:AA697)+1,"")</f>
        <v/>
      </c>
      <c r="AB698" s="21" t="str">
        <f>IF(AND($H698=AB$11,$F698=Graphique!$A$2,$B698=Graphique!$A$1),MAX(AB$11:AB697)+1,"")</f>
        <v/>
      </c>
      <c r="AC698" s="21" t="str">
        <f>IF(AND($H698=AC$11,$F698=Graphique!$A$2,$B698=Graphique!$A$1),MAX(AC$11:AC697)+1,"")</f>
        <v/>
      </c>
    </row>
    <row r="699" spans="1:29" ht="15.75" x14ac:dyDescent="0.25">
      <c r="A699" s="14"/>
      <c r="B699" s="14" t="s">
        <v>185</v>
      </c>
      <c r="C699" s="14" t="s">
        <v>5</v>
      </c>
      <c r="D699" s="14" t="s">
        <v>186</v>
      </c>
      <c r="E699" s="14">
        <v>7.0000000000000007E-2</v>
      </c>
      <c r="F699" s="14" t="s">
        <v>84</v>
      </c>
      <c r="G699" s="14" t="s">
        <v>86</v>
      </c>
      <c r="H699" s="42" t="s">
        <v>31</v>
      </c>
      <c r="I699" s="43" t="s">
        <v>32</v>
      </c>
      <c r="J699" s="47">
        <v>1</v>
      </c>
      <c r="K699" s="43">
        <v>100</v>
      </c>
      <c r="L699" s="45">
        <v>150</v>
      </c>
      <c r="M699" s="45"/>
      <c r="N699" s="45"/>
      <c r="O699" s="115">
        <v>150</v>
      </c>
      <c r="P699" s="21" t="str">
        <f>IF(AND($H699=P$11,$F699=Graphique!$A$2,$B699=Graphique!$A$1),MAX(P$11:P698)+1,"")</f>
        <v/>
      </c>
      <c r="Q699" s="21" t="str">
        <f>IF(AND($H699=Q$11,$F699=Graphique!$A$2,$B699=Graphique!$A$1),MAX(Q$11:Q698)+1,"")</f>
        <v/>
      </c>
      <c r="R699" s="21" t="str">
        <f>IF(AND($H699=R$11,$F699=Graphique!$A$2,$B699=Graphique!$A$1),MAX(R$11:R698)+1,"")</f>
        <v/>
      </c>
      <c r="S699" s="21" t="str">
        <f>IF(AND($H699=S$11,$F699=Graphique!$A$2,$B699=Graphique!$A$1),MAX(S$11:S698)+1,"")</f>
        <v/>
      </c>
      <c r="T699" s="21" t="str">
        <f>IF(AND($H699=T$11,$F699=Graphique!$A$2,$B699=Graphique!$A$1),MAX(T$11:T698)+1,"")</f>
        <v/>
      </c>
      <c r="U699" s="21" t="str">
        <f>IF(AND($H699=U$11,$F699=Graphique!$A$2,$B699=Graphique!$A$1),MAX(U$11:U698)+1,"")</f>
        <v/>
      </c>
      <c r="V699" s="21" t="str">
        <f>IF(AND($H699=V$11,$F699=Graphique!$A$2,$B699=Graphique!$A$1),MAX(V$11:V698)+1,"")</f>
        <v/>
      </c>
      <c r="W699" s="21" t="str">
        <f>IF(AND($H699=W$11,$F699=Graphique!$A$2,$B699=Graphique!$A$1),MAX(W$11:W698)+1,"")</f>
        <v/>
      </c>
      <c r="X699" s="21" t="str">
        <f>IF(AND($H699=X$11,$F699=Graphique!$A$2,$B699=Graphique!$A$1),MAX(X$11:X698)+1,"")</f>
        <v/>
      </c>
      <c r="Y699" s="21" t="str">
        <f>IF(AND($H699=Y$11,$F699=Graphique!$A$2,$B699=Graphique!$A$1),MAX(Y$11:Y698)+1,"")</f>
        <v/>
      </c>
      <c r="Z699" s="21" t="str">
        <f>IF(AND($H699=Z$11,$F699=Graphique!$A$2,$B699=Graphique!$A$1),MAX(Z$11:Z698)+1,"")</f>
        <v/>
      </c>
      <c r="AA699" s="21" t="str">
        <f>IF(AND($H699=AA$11,$F699=Graphique!$A$2,$B699=Graphique!$A$1),MAX(AA$11:AA698)+1,"")</f>
        <v/>
      </c>
      <c r="AB699" s="21" t="str">
        <f>IF(AND($H699=AB$11,$F699=Graphique!$A$2,$B699=Graphique!$A$1),MAX(AB$11:AB698)+1,"")</f>
        <v/>
      </c>
      <c r="AC699" s="21" t="str">
        <f>IF(AND($H699=AC$11,$F699=Graphique!$A$2,$B699=Graphique!$A$1),MAX(AC$11:AC698)+1,"")</f>
        <v/>
      </c>
    </row>
    <row r="700" spans="1:29" ht="15.75" x14ac:dyDescent="0.25">
      <c r="A700" s="14"/>
      <c r="B700" s="14" t="s">
        <v>185</v>
      </c>
      <c r="C700" s="14" t="s">
        <v>5</v>
      </c>
      <c r="D700" s="14" t="s">
        <v>186</v>
      </c>
      <c r="E700" s="14">
        <v>7.0000000000000007E-2</v>
      </c>
      <c r="F700" s="14" t="s">
        <v>84</v>
      </c>
      <c r="G700" s="14" t="s">
        <v>85</v>
      </c>
      <c r="H700" s="42" t="s">
        <v>31</v>
      </c>
      <c r="I700" s="43" t="s">
        <v>33</v>
      </c>
      <c r="J700" s="47">
        <v>1</v>
      </c>
      <c r="K700" s="43">
        <v>100</v>
      </c>
      <c r="L700" s="45" t="s">
        <v>180</v>
      </c>
      <c r="M700" s="45"/>
      <c r="N700" s="45"/>
      <c r="O700" s="115" t="e">
        <v>#VALUE!</v>
      </c>
      <c r="P700" s="21" t="str">
        <f>IF(AND($H700=P$11,$F700=Graphique!$A$2,$B700=Graphique!$A$1),MAX(P$11:P699)+1,"")</f>
        <v/>
      </c>
      <c r="Q700" s="21" t="str">
        <f>IF(AND($H700=Q$11,$F700=Graphique!$A$2,$B700=Graphique!$A$1),MAX(Q$11:Q699)+1,"")</f>
        <v/>
      </c>
      <c r="R700" s="21" t="str">
        <f>IF(AND($H700=R$11,$F700=Graphique!$A$2,$B700=Graphique!$A$1),MAX(R$11:R699)+1,"")</f>
        <v/>
      </c>
      <c r="S700" s="21" t="str">
        <f>IF(AND($H700=S$11,$F700=Graphique!$A$2,$B700=Graphique!$A$1),MAX(S$11:S699)+1,"")</f>
        <v/>
      </c>
      <c r="T700" s="21" t="str">
        <f>IF(AND($H700=T$11,$F700=Graphique!$A$2,$B700=Graphique!$A$1),MAX(T$11:T699)+1,"")</f>
        <v/>
      </c>
      <c r="U700" s="21" t="str">
        <f>IF(AND($H700=U$11,$F700=Graphique!$A$2,$B700=Graphique!$A$1),MAX(U$11:U699)+1,"")</f>
        <v/>
      </c>
      <c r="V700" s="21" t="str">
        <f>IF(AND($H700=V$11,$F700=Graphique!$A$2,$B700=Graphique!$A$1),MAX(V$11:V699)+1,"")</f>
        <v/>
      </c>
      <c r="W700" s="21" t="str">
        <f>IF(AND($H700=W$11,$F700=Graphique!$A$2,$B700=Graphique!$A$1),MAX(W$11:W699)+1,"")</f>
        <v/>
      </c>
      <c r="X700" s="21" t="str">
        <f>IF(AND($H700=X$11,$F700=Graphique!$A$2,$B700=Graphique!$A$1),MAX(X$11:X699)+1,"")</f>
        <v/>
      </c>
      <c r="Y700" s="21" t="str">
        <f>IF(AND($H700=Y$11,$F700=Graphique!$A$2,$B700=Graphique!$A$1),MAX(Y$11:Y699)+1,"")</f>
        <v/>
      </c>
      <c r="Z700" s="21" t="str">
        <f>IF(AND($H700=Z$11,$F700=Graphique!$A$2,$B700=Graphique!$A$1),MAX(Z$11:Z699)+1,"")</f>
        <v/>
      </c>
      <c r="AA700" s="21" t="str">
        <f>IF(AND($H700=AA$11,$F700=Graphique!$A$2,$B700=Graphique!$A$1),MAX(AA$11:AA699)+1,"")</f>
        <v/>
      </c>
      <c r="AB700" s="21" t="str">
        <f>IF(AND($H700=AB$11,$F700=Graphique!$A$2,$B700=Graphique!$A$1),MAX(AB$11:AB699)+1,"")</f>
        <v/>
      </c>
      <c r="AC700" s="21" t="str">
        <f>IF(AND($H700=AC$11,$F700=Graphique!$A$2,$B700=Graphique!$A$1),MAX(AC$11:AC699)+1,"")</f>
        <v/>
      </c>
    </row>
    <row r="701" spans="1:29" ht="15.75" x14ac:dyDescent="0.25">
      <c r="A701" s="14"/>
      <c r="B701" s="14" t="s">
        <v>185</v>
      </c>
      <c r="C701" s="14" t="s">
        <v>5</v>
      </c>
      <c r="D701" s="14" t="s">
        <v>186</v>
      </c>
      <c r="E701" s="14">
        <v>7.0000000000000007E-2</v>
      </c>
      <c r="F701" s="14" t="s">
        <v>83</v>
      </c>
      <c r="G701" s="14" t="s">
        <v>85</v>
      </c>
      <c r="H701" s="42" t="s">
        <v>31</v>
      </c>
      <c r="I701" s="43" t="s">
        <v>34</v>
      </c>
      <c r="J701" s="47">
        <v>1</v>
      </c>
      <c r="K701" s="43">
        <v>100</v>
      </c>
      <c r="L701" s="45">
        <v>108</v>
      </c>
      <c r="M701" s="45"/>
      <c r="N701" s="45"/>
      <c r="O701" s="115">
        <v>108</v>
      </c>
      <c r="P701" s="21" t="str">
        <f>IF(AND($H701=P$11,$F701=Graphique!$A$2,$B701=Graphique!$A$1),MAX(P$11:P700)+1,"")</f>
        <v/>
      </c>
      <c r="Q701" s="21" t="str">
        <f>IF(AND($H701=Q$11,$F701=Graphique!$A$2,$B701=Graphique!$A$1),MAX(Q$11:Q700)+1,"")</f>
        <v/>
      </c>
      <c r="R701" s="21" t="str">
        <f>IF(AND($H701=R$11,$F701=Graphique!$A$2,$B701=Graphique!$A$1),MAX(R$11:R700)+1,"")</f>
        <v/>
      </c>
      <c r="S701" s="21" t="str">
        <f>IF(AND($H701=S$11,$F701=Graphique!$A$2,$B701=Graphique!$A$1),MAX(S$11:S700)+1,"")</f>
        <v/>
      </c>
      <c r="T701" s="21" t="str">
        <f>IF(AND($H701=T$11,$F701=Graphique!$A$2,$B701=Graphique!$A$1),MAX(T$11:T700)+1,"")</f>
        <v/>
      </c>
      <c r="U701" s="21" t="str">
        <f>IF(AND($H701=U$11,$F701=Graphique!$A$2,$B701=Graphique!$A$1),MAX(U$11:U700)+1,"")</f>
        <v/>
      </c>
      <c r="V701" s="21" t="str">
        <f>IF(AND($H701=V$11,$F701=Graphique!$A$2,$B701=Graphique!$A$1),MAX(V$11:V700)+1,"")</f>
        <v/>
      </c>
      <c r="W701" s="21" t="str">
        <f>IF(AND($H701=W$11,$F701=Graphique!$A$2,$B701=Graphique!$A$1),MAX(W$11:W700)+1,"")</f>
        <v/>
      </c>
      <c r="X701" s="21" t="str">
        <f>IF(AND($H701=X$11,$F701=Graphique!$A$2,$B701=Graphique!$A$1),MAX(X$11:X700)+1,"")</f>
        <v/>
      </c>
      <c r="Y701" s="21" t="str">
        <f>IF(AND($H701=Y$11,$F701=Graphique!$A$2,$B701=Graphique!$A$1),MAX(Y$11:Y700)+1,"")</f>
        <v/>
      </c>
      <c r="Z701" s="21" t="str">
        <f>IF(AND($H701=Z$11,$F701=Graphique!$A$2,$B701=Graphique!$A$1),MAX(Z$11:Z700)+1,"")</f>
        <v/>
      </c>
      <c r="AA701" s="21" t="str">
        <f>IF(AND($H701=AA$11,$F701=Graphique!$A$2,$B701=Graphique!$A$1),MAX(AA$11:AA700)+1,"")</f>
        <v/>
      </c>
      <c r="AB701" s="21" t="str">
        <f>IF(AND($H701=AB$11,$F701=Graphique!$A$2,$B701=Graphique!$A$1),MAX(AB$11:AB700)+1,"")</f>
        <v/>
      </c>
      <c r="AC701" s="21" t="str">
        <f>IF(AND($H701=AC$11,$F701=Graphique!$A$2,$B701=Graphique!$A$1),MAX(AC$11:AC700)+1,"")</f>
        <v/>
      </c>
    </row>
    <row r="702" spans="1:29" ht="15.75" x14ac:dyDescent="0.25">
      <c r="A702" s="14"/>
      <c r="B702" s="14" t="s">
        <v>185</v>
      </c>
      <c r="C702" s="14" t="s">
        <v>5</v>
      </c>
      <c r="D702" s="14" t="s">
        <v>186</v>
      </c>
      <c r="E702" s="14">
        <v>7.0000000000000007E-2</v>
      </c>
      <c r="F702" s="14" t="s">
        <v>83</v>
      </c>
      <c r="G702" s="14" t="s">
        <v>86</v>
      </c>
      <c r="H702" s="42" t="s">
        <v>31</v>
      </c>
      <c r="I702" s="43" t="s">
        <v>35</v>
      </c>
      <c r="J702" s="47">
        <v>1</v>
      </c>
      <c r="K702" s="43">
        <v>100</v>
      </c>
      <c r="L702" s="45" t="s">
        <v>180</v>
      </c>
      <c r="M702" s="45"/>
      <c r="N702" s="45"/>
      <c r="O702" s="115" t="e">
        <v>#VALUE!</v>
      </c>
      <c r="P702" s="21" t="str">
        <f>IF(AND($H702=P$11,$F702=Graphique!$A$2,$B702=Graphique!$A$1),MAX(P$11:P701)+1,"")</f>
        <v/>
      </c>
      <c r="Q702" s="21" t="str">
        <f>IF(AND($H702=Q$11,$F702=Graphique!$A$2,$B702=Graphique!$A$1),MAX(Q$11:Q701)+1,"")</f>
        <v/>
      </c>
      <c r="R702" s="21" t="str">
        <f>IF(AND($H702=R$11,$F702=Graphique!$A$2,$B702=Graphique!$A$1),MAX(R$11:R701)+1,"")</f>
        <v/>
      </c>
      <c r="S702" s="21" t="str">
        <f>IF(AND($H702=S$11,$F702=Graphique!$A$2,$B702=Graphique!$A$1),MAX(S$11:S701)+1,"")</f>
        <v/>
      </c>
      <c r="T702" s="21" t="str">
        <f>IF(AND($H702=T$11,$F702=Graphique!$A$2,$B702=Graphique!$A$1),MAX(T$11:T701)+1,"")</f>
        <v/>
      </c>
      <c r="U702" s="21" t="str">
        <f>IF(AND($H702=U$11,$F702=Graphique!$A$2,$B702=Graphique!$A$1),MAX(U$11:U701)+1,"")</f>
        <v/>
      </c>
      <c r="V702" s="21" t="str">
        <f>IF(AND($H702=V$11,$F702=Graphique!$A$2,$B702=Graphique!$A$1),MAX(V$11:V701)+1,"")</f>
        <v/>
      </c>
      <c r="W702" s="21" t="str">
        <f>IF(AND($H702=W$11,$F702=Graphique!$A$2,$B702=Graphique!$A$1),MAX(W$11:W701)+1,"")</f>
        <v/>
      </c>
      <c r="X702" s="21" t="str">
        <f>IF(AND($H702=X$11,$F702=Graphique!$A$2,$B702=Graphique!$A$1),MAX(X$11:X701)+1,"")</f>
        <v/>
      </c>
      <c r="Y702" s="21" t="str">
        <f>IF(AND($H702=Y$11,$F702=Graphique!$A$2,$B702=Graphique!$A$1),MAX(Y$11:Y701)+1,"")</f>
        <v/>
      </c>
      <c r="Z702" s="21" t="str">
        <f>IF(AND($H702=Z$11,$F702=Graphique!$A$2,$B702=Graphique!$A$1),MAX(Z$11:Z701)+1,"")</f>
        <v/>
      </c>
      <c r="AA702" s="21" t="str">
        <f>IF(AND($H702=AA$11,$F702=Graphique!$A$2,$B702=Graphique!$A$1),MAX(AA$11:AA701)+1,"")</f>
        <v/>
      </c>
      <c r="AB702" s="21" t="str">
        <f>IF(AND($H702=AB$11,$F702=Graphique!$A$2,$B702=Graphique!$A$1),MAX(AB$11:AB701)+1,"")</f>
        <v/>
      </c>
      <c r="AC702" s="21" t="str">
        <f>IF(AND($H702=AC$11,$F702=Graphique!$A$2,$B702=Graphique!$A$1),MAX(AC$11:AC701)+1,"")</f>
        <v/>
      </c>
    </row>
    <row r="703" spans="1:29" ht="15.75" x14ac:dyDescent="0.25">
      <c r="A703" s="14"/>
      <c r="B703" s="14" t="s">
        <v>185</v>
      </c>
      <c r="C703" s="14" t="s">
        <v>5</v>
      </c>
      <c r="D703" s="14" t="s">
        <v>186</v>
      </c>
      <c r="E703" s="14">
        <v>7.0000000000000007E-2</v>
      </c>
      <c r="F703" s="14" t="s">
        <v>83</v>
      </c>
      <c r="G703" s="14" t="s">
        <v>85</v>
      </c>
      <c r="H703" s="42" t="s">
        <v>31</v>
      </c>
      <c r="I703" s="43" t="s">
        <v>36</v>
      </c>
      <c r="J703" s="47">
        <v>1</v>
      </c>
      <c r="K703" s="43">
        <v>100</v>
      </c>
      <c r="L703" s="45">
        <v>108</v>
      </c>
      <c r="M703" s="45"/>
      <c r="N703" s="45"/>
      <c r="O703" s="115">
        <v>108</v>
      </c>
      <c r="P703" s="21" t="str">
        <f>IF(AND($H703=P$11,$F703=Graphique!$A$2,$B703=Graphique!$A$1),MAX(P$11:P702)+1,"")</f>
        <v/>
      </c>
      <c r="Q703" s="21" t="str">
        <f>IF(AND($H703=Q$11,$F703=Graphique!$A$2,$B703=Graphique!$A$1),MAX(Q$11:Q702)+1,"")</f>
        <v/>
      </c>
      <c r="R703" s="21" t="str">
        <f>IF(AND($H703=R$11,$F703=Graphique!$A$2,$B703=Graphique!$A$1),MAX(R$11:R702)+1,"")</f>
        <v/>
      </c>
      <c r="S703" s="21" t="str">
        <f>IF(AND($H703=S$11,$F703=Graphique!$A$2,$B703=Graphique!$A$1),MAX(S$11:S702)+1,"")</f>
        <v/>
      </c>
      <c r="T703" s="21" t="str">
        <f>IF(AND($H703=T$11,$F703=Graphique!$A$2,$B703=Graphique!$A$1),MAX(T$11:T702)+1,"")</f>
        <v/>
      </c>
      <c r="U703" s="21" t="str">
        <f>IF(AND($H703=U$11,$F703=Graphique!$A$2,$B703=Graphique!$A$1),MAX(U$11:U702)+1,"")</f>
        <v/>
      </c>
      <c r="V703" s="21" t="str">
        <f>IF(AND($H703=V$11,$F703=Graphique!$A$2,$B703=Graphique!$A$1),MAX(V$11:V702)+1,"")</f>
        <v/>
      </c>
      <c r="W703" s="21" t="str">
        <f>IF(AND($H703=W$11,$F703=Graphique!$A$2,$B703=Graphique!$A$1),MAX(W$11:W702)+1,"")</f>
        <v/>
      </c>
      <c r="X703" s="21" t="str">
        <f>IF(AND($H703=X$11,$F703=Graphique!$A$2,$B703=Graphique!$A$1),MAX(X$11:X702)+1,"")</f>
        <v/>
      </c>
      <c r="Y703" s="21" t="str">
        <f>IF(AND($H703=Y$11,$F703=Graphique!$A$2,$B703=Graphique!$A$1),MAX(Y$11:Y702)+1,"")</f>
        <v/>
      </c>
      <c r="Z703" s="21" t="str">
        <f>IF(AND($H703=Z$11,$F703=Graphique!$A$2,$B703=Graphique!$A$1),MAX(Z$11:Z702)+1,"")</f>
        <v/>
      </c>
      <c r="AA703" s="21" t="str">
        <f>IF(AND($H703=AA$11,$F703=Graphique!$A$2,$B703=Graphique!$A$1),MAX(AA$11:AA702)+1,"")</f>
        <v/>
      </c>
      <c r="AB703" s="21" t="str">
        <f>IF(AND($H703=AB$11,$F703=Graphique!$A$2,$B703=Graphique!$A$1),MAX(AB$11:AB702)+1,"")</f>
        <v/>
      </c>
      <c r="AC703" s="21" t="str">
        <f>IF(AND($H703=AC$11,$F703=Graphique!$A$2,$B703=Graphique!$A$1),MAX(AC$11:AC702)+1,"")</f>
        <v/>
      </c>
    </row>
    <row r="704" spans="1:29" ht="15.75" x14ac:dyDescent="0.25">
      <c r="A704" s="14"/>
      <c r="B704" s="14" t="s">
        <v>185</v>
      </c>
      <c r="C704" s="14" t="s">
        <v>5</v>
      </c>
      <c r="D704" s="14" t="s">
        <v>186</v>
      </c>
      <c r="E704" s="14">
        <v>7.0000000000000007E-2</v>
      </c>
      <c r="F704" s="14" t="s">
        <v>84</v>
      </c>
      <c r="G704" s="14" t="s">
        <v>86</v>
      </c>
      <c r="H704" s="42" t="s">
        <v>31</v>
      </c>
      <c r="I704" s="43" t="s">
        <v>62</v>
      </c>
      <c r="J704" s="46">
        <v>0.75</v>
      </c>
      <c r="K704" s="43">
        <v>75</v>
      </c>
      <c r="L704" s="45">
        <v>140</v>
      </c>
      <c r="M704" s="45"/>
      <c r="N704" s="45"/>
      <c r="O704" s="115">
        <v>140</v>
      </c>
      <c r="P704" s="21" t="str">
        <f>IF(AND($H704=P$11,$F704=Graphique!$A$2,$B704=Graphique!$A$1),MAX(P$11:P703)+1,"")</f>
        <v/>
      </c>
      <c r="Q704" s="21" t="str">
        <f>IF(AND($H704=Q$11,$F704=Graphique!$A$2,$B704=Graphique!$A$1),MAX(Q$11:Q703)+1,"")</f>
        <v/>
      </c>
      <c r="R704" s="21" t="str">
        <f>IF(AND($H704=R$11,$F704=Graphique!$A$2,$B704=Graphique!$A$1),MAX(R$11:R703)+1,"")</f>
        <v/>
      </c>
      <c r="S704" s="21" t="str">
        <f>IF(AND($H704=S$11,$F704=Graphique!$A$2,$B704=Graphique!$A$1),MAX(S$11:S703)+1,"")</f>
        <v/>
      </c>
      <c r="T704" s="21" t="str">
        <f>IF(AND($H704=T$11,$F704=Graphique!$A$2,$B704=Graphique!$A$1),MAX(T$11:T703)+1,"")</f>
        <v/>
      </c>
      <c r="U704" s="21" t="str">
        <f>IF(AND($H704=U$11,$F704=Graphique!$A$2,$B704=Graphique!$A$1),MAX(U$11:U703)+1,"")</f>
        <v/>
      </c>
      <c r="V704" s="21" t="str">
        <f>IF(AND($H704=V$11,$F704=Graphique!$A$2,$B704=Graphique!$A$1),MAX(V$11:V703)+1,"")</f>
        <v/>
      </c>
      <c r="W704" s="21" t="str">
        <f>IF(AND($H704=W$11,$F704=Graphique!$A$2,$B704=Graphique!$A$1),MAX(W$11:W703)+1,"")</f>
        <v/>
      </c>
      <c r="X704" s="21" t="str">
        <f>IF(AND($H704=X$11,$F704=Graphique!$A$2,$B704=Graphique!$A$1),MAX(X$11:X703)+1,"")</f>
        <v/>
      </c>
      <c r="Y704" s="21" t="str">
        <f>IF(AND($H704=Y$11,$F704=Graphique!$A$2,$B704=Graphique!$A$1),MAX(Y$11:Y703)+1,"")</f>
        <v/>
      </c>
      <c r="Z704" s="21" t="str">
        <f>IF(AND($H704=Z$11,$F704=Graphique!$A$2,$B704=Graphique!$A$1),MAX(Z$11:Z703)+1,"")</f>
        <v/>
      </c>
      <c r="AA704" s="21" t="str">
        <f>IF(AND($H704=AA$11,$F704=Graphique!$A$2,$B704=Graphique!$A$1),MAX(AA$11:AA703)+1,"")</f>
        <v/>
      </c>
      <c r="AB704" s="21" t="str">
        <f>IF(AND($H704=AB$11,$F704=Graphique!$A$2,$B704=Graphique!$A$1),MAX(AB$11:AB703)+1,"")</f>
        <v/>
      </c>
      <c r="AC704" s="21" t="str">
        <f>IF(AND($H704=AC$11,$F704=Graphique!$A$2,$B704=Graphique!$A$1),MAX(AC$11:AC703)+1,"")</f>
        <v/>
      </c>
    </row>
    <row r="705" spans="1:29" ht="15.75" x14ac:dyDescent="0.25">
      <c r="A705" s="14"/>
      <c r="B705" s="14" t="s">
        <v>185</v>
      </c>
      <c r="C705" s="14" t="s">
        <v>5</v>
      </c>
      <c r="D705" s="14" t="s">
        <v>186</v>
      </c>
      <c r="E705" s="14">
        <v>7.0000000000000007E-2</v>
      </c>
      <c r="F705" s="14" t="s">
        <v>84</v>
      </c>
      <c r="G705" s="14" t="s">
        <v>86</v>
      </c>
      <c r="H705" s="42" t="s">
        <v>31</v>
      </c>
      <c r="I705" s="43" t="s">
        <v>37</v>
      </c>
      <c r="J705" s="46">
        <v>0.5</v>
      </c>
      <c r="K705" s="43">
        <v>50</v>
      </c>
      <c r="L705" s="45">
        <v>110</v>
      </c>
      <c r="M705" s="45"/>
      <c r="N705" s="45"/>
      <c r="O705" s="115">
        <v>110</v>
      </c>
      <c r="P705" s="21" t="str">
        <f>IF(AND($H705=P$11,$F705=Graphique!$A$2,$B705=Graphique!$A$1),MAX(P$11:P704)+1,"")</f>
        <v/>
      </c>
      <c r="Q705" s="21" t="str">
        <f>IF(AND($H705=Q$11,$F705=Graphique!$A$2,$B705=Graphique!$A$1),MAX(Q$11:Q704)+1,"")</f>
        <v/>
      </c>
      <c r="R705" s="21" t="str">
        <f>IF(AND($H705=R$11,$F705=Graphique!$A$2,$B705=Graphique!$A$1),MAX(R$11:R704)+1,"")</f>
        <v/>
      </c>
      <c r="S705" s="21" t="str">
        <f>IF(AND($H705=S$11,$F705=Graphique!$A$2,$B705=Graphique!$A$1),MAX(S$11:S704)+1,"")</f>
        <v/>
      </c>
      <c r="T705" s="21" t="str">
        <f>IF(AND($H705=T$11,$F705=Graphique!$A$2,$B705=Graphique!$A$1),MAX(T$11:T704)+1,"")</f>
        <v/>
      </c>
      <c r="U705" s="21" t="str">
        <f>IF(AND($H705=U$11,$F705=Graphique!$A$2,$B705=Graphique!$A$1),MAX(U$11:U704)+1,"")</f>
        <v/>
      </c>
      <c r="V705" s="21" t="str">
        <f>IF(AND($H705=V$11,$F705=Graphique!$A$2,$B705=Graphique!$A$1),MAX(V$11:V704)+1,"")</f>
        <v/>
      </c>
      <c r="W705" s="21" t="str">
        <f>IF(AND($H705=W$11,$F705=Graphique!$A$2,$B705=Graphique!$A$1),MAX(W$11:W704)+1,"")</f>
        <v/>
      </c>
      <c r="X705" s="21" t="str">
        <f>IF(AND($H705=X$11,$F705=Graphique!$A$2,$B705=Graphique!$A$1),MAX(X$11:X704)+1,"")</f>
        <v/>
      </c>
      <c r="Y705" s="21" t="str">
        <f>IF(AND($H705=Y$11,$F705=Graphique!$A$2,$B705=Graphique!$A$1),MAX(Y$11:Y704)+1,"")</f>
        <v/>
      </c>
      <c r="Z705" s="21" t="str">
        <f>IF(AND($H705=Z$11,$F705=Graphique!$A$2,$B705=Graphique!$A$1),MAX(Z$11:Z704)+1,"")</f>
        <v/>
      </c>
      <c r="AA705" s="21" t="str">
        <f>IF(AND($H705=AA$11,$F705=Graphique!$A$2,$B705=Graphique!$A$1),MAX(AA$11:AA704)+1,"")</f>
        <v/>
      </c>
      <c r="AB705" s="21" t="str">
        <f>IF(AND($H705=AB$11,$F705=Graphique!$A$2,$B705=Graphique!$A$1),MAX(AB$11:AB704)+1,"")</f>
        <v/>
      </c>
      <c r="AC705" s="21" t="str">
        <f>IF(AND($H705=AC$11,$F705=Graphique!$A$2,$B705=Graphique!$A$1),MAX(AC$11:AC704)+1,"")</f>
        <v/>
      </c>
    </row>
    <row r="706" spans="1:29" ht="15.75" x14ac:dyDescent="0.25">
      <c r="A706" s="14"/>
      <c r="B706" s="14" t="s">
        <v>185</v>
      </c>
      <c r="C706" s="14" t="s">
        <v>5</v>
      </c>
      <c r="D706" s="14" t="s">
        <v>186</v>
      </c>
      <c r="E706" s="14">
        <v>7.0000000000000007E-2</v>
      </c>
      <c r="F706" s="14" t="s">
        <v>84</v>
      </c>
      <c r="G706" s="14" t="s">
        <v>86</v>
      </c>
      <c r="H706" s="42" t="s">
        <v>31</v>
      </c>
      <c r="I706" s="43" t="s">
        <v>38</v>
      </c>
      <c r="J706" s="46">
        <v>0.75</v>
      </c>
      <c r="K706" s="43">
        <v>75</v>
      </c>
      <c r="L706" s="45" t="s">
        <v>180</v>
      </c>
      <c r="M706" s="45"/>
      <c r="N706" s="45"/>
      <c r="O706" s="115" t="e">
        <v>#VALUE!</v>
      </c>
      <c r="P706" s="21" t="str">
        <f>IF(AND($H706=P$11,$F706=Graphique!$A$2,$B706=Graphique!$A$1),MAX(P$11:P705)+1,"")</f>
        <v/>
      </c>
      <c r="Q706" s="21" t="str">
        <f>IF(AND($H706=Q$11,$F706=Graphique!$A$2,$B706=Graphique!$A$1),MAX(Q$11:Q705)+1,"")</f>
        <v/>
      </c>
      <c r="R706" s="21" t="str">
        <f>IF(AND($H706=R$11,$F706=Graphique!$A$2,$B706=Graphique!$A$1),MAX(R$11:R705)+1,"")</f>
        <v/>
      </c>
      <c r="S706" s="21" t="str">
        <f>IF(AND($H706=S$11,$F706=Graphique!$A$2,$B706=Graphique!$A$1),MAX(S$11:S705)+1,"")</f>
        <v/>
      </c>
      <c r="T706" s="21" t="str">
        <f>IF(AND($H706=T$11,$F706=Graphique!$A$2,$B706=Graphique!$A$1),MAX(T$11:T705)+1,"")</f>
        <v/>
      </c>
      <c r="U706" s="21" t="str">
        <f>IF(AND($H706=U$11,$F706=Graphique!$A$2,$B706=Graphique!$A$1),MAX(U$11:U705)+1,"")</f>
        <v/>
      </c>
      <c r="V706" s="21" t="str">
        <f>IF(AND($H706=V$11,$F706=Graphique!$A$2,$B706=Graphique!$A$1),MAX(V$11:V705)+1,"")</f>
        <v/>
      </c>
      <c r="W706" s="21" t="str">
        <f>IF(AND($H706=W$11,$F706=Graphique!$A$2,$B706=Graphique!$A$1),MAX(W$11:W705)+1,"")</f>
        <v/>
      </c>
      <c r="X706" s="21" t="str">
        <f>IF(AND($H706=X$11,$F706=Graphique!$A$2,$B706=Graphique!$A$1),MAX(X$11:X705)+1,"")</f>
        <v/>
      </c>
      <c r="Y706" s="21" t="str">
        <f>IF(AND($H706=Y$11,$F706=Graphique!$A$2,$B706=Graphique!$A$1),MAX(Y$11:Y705)+1,"")</f>
        <v/>
      </c>
      <c r="Z706" s="21" t="str">
        <f>IF(AND($H706=Z$11,$F706=Graphique!$A$2,$B706=Graphique!$A$1),MAX(Z$11:Z705)+1,"")</f>
        <v/>
      </c>
      <c r="AA706" s="21" t="str">
        <f>IF(AND($H706=AA$11,$F706=Graphique!$A$2,$B706=Graphique!$A$1),MAX(AA$11:AA705)+1,"")</f>
        <v/>
      </c>
      <c r="AB706" s="21" t="str">
        <f>IF(AND($H706=AB$11,$F706=Graphique!$A$2,$B706=Graphique!$A$1),MAX(AB$11:AB705)+1,"")</f>
        <v/>
      </c>
      <c r="AC706" s="21" t="str">
        <f>IF(AND($H706=AC$11,$F706=Graphique!$A$2,$B706=Graphique!$A$1),MAX(AC$11:AC705)+1,"")</f>
        <v/>
      </c>
    </row>
    <row r="707" spans="1:29" ht="15.75" x14ac:dyDescent="0.25">
      <c r="A707" s="14"/>
      <c r="B707" s="14" t="s">
        <v>185</v>
      </c>
      <c r="C707" s="14" t="s">
        <v>5</v>
      </c>
      <c r="D707" s="14" t="s">
        <v>186</v>
      </c>
      <c r="E707" s="14">
        <v>7.0000000000000007E-2</v>
      </c>
      <c r="F707" s="14" t="s">
        <v>83</v>
      </c>
      <c r="G707" s="14" t="s">
        <v>86</v>
      </c>
      <c r="H707" s="127" t="s">
        <v>39</v>
      </c>
      <c r="I707" s="128" t="s">
        <v>90</v>
      </c>
      <c r="J707" s="122">
        <v>1.5</v>
      </c>
      <c r="K707" s="128">
        <v>150</v>
      </c>
      <c r="L707" s="129">
        <v>155</v>
      </c>
      <c r="M707" s="129"/>
      <c r="N707" s="129"/>
      <c r="O707" s="130">
        <v>155</v>
      </c>
      <c r="P707" s="21" t="str">
        <f>IF(AND($H707=P$11,$F707=Graphique!$A$2,$B707=Graphique!$A$1),MAX(P$11:P706)+1,"")</f>
        <v/>
      </c>
      <c r="Q707" s="21" t="str">
        <f>IF(AND($H707=Q$11,$F707=Graphique!$A$2,$B707=Graphique!$A$1),MAX(Q$11:Q706)+1,"")</f>
        <v/>
      </c>
      <c r="R707" s="21" t="str">
        <f>IF(AND($H707=R$11,$F707=Graphique!$A$2,$B707=Graphique!$A$1),MAX(R$11:R706)+1,"")</f>
        <v/>
      </c>
      <c r="S707" s="21" t="str">
        <f>IF(AND($H707=S$11,$F707=Graphique!$A$2,$B707=Graphique!$A$1),MAX(S$11:S706)+1,"")</f>
        <v/>
      </c>
      <c r="T707" s="21" t="str">
        <f>IF(AND($H707=T$11,$F707=Graphique!$A$2,$B707=Graphique!$A$1),MAX(T$11:T706)+1,"")</f>
        <v/>
      </c>
      <c r="U707" s="21" t="str">
        <f>IF(AND($H707=U$11,$F707=Graphique!$A$2,$B707=Graphique!$A$1),MAX(U$11:U706)+1,"")</f>
        <v/>
      </c>
      <c r="V707" s="21" t="str">
        <f>IF(AND($H707=V$11,$F707=Graphique!$A$2,$B707=Graphique!$A$1),MAX(V$11:V706)+1,"")</f>
        <v/>
      </c>
      <c r="W707" s="21" t="str">
        <f>IF(AND($H707=W$11,$F707=Graphique!$A$2,$B707=Graphique!$A$1),MAX(W$11:W706)+1,"")</f>
        <v/>
      </c>
      <c r="X707" s="21" t="str">
        <f>IF(AND($H707=X$11,$F707=Graphique!$A$2,$B707=Graphique!$A$1),MAX(X$11:X706)+1,"")</f>
        <v/>
      </c>
      <c r="Y707" s="21" t="str">
        <f>IF(AND($H707=Y$11,$F707=Graphique!$A$2,$B707=Graphique!$A$1),MAX(Y$11:Y706)+1,"")</f>
        <v/>
      </c>
      <c r="Z707" s="21" t="str">
        <f>IF(AND($H707=Z$11,$F707=Graphique!$A$2,$B707=Graphique!$A$1),MAX(Z$11:Z706)+1,"")</f>
        <v/>
      </c>
      <c r="AA707" s="21" t="str">
        <f>IF(AND($H707=AA$11,$F707=Graphique!$A$2,$B707=Graphique!$A$1),MAX(AA$11:AA706)+1,"")</f>
        <v/>
      </c>
      <c r="AB707" s="21" t="str">
        <f>IF(AND($H707=AB$11,$F707=Graphique!$A$2,$B707=Graphique!$A$1),MAX(AB$11:AB706)+1,"")</f>
        <v/>
      </c>
      <c r="AC707" s="21" t="str">
        <f>IF(AND($H707=AC$11,$F707=Graphique!$A$2,$B707=Graphique!$A$1),MAX(AC$11:AC706)+1,"")</f>
        <v/>
      </c>
    </row>
    <row r="708" spans="1:29" ht="15.75" x14ac:dyDescent="0.25">
      <c r="A708" s="14"/>
      <c r="B708" s="14" t="s">
        <v>185</v>
      </c>
      <c r="C708" s="14" t="s">
        <v>5</v>
      </c>
      <c r="D708" s="14" t="s">
        <v>186</v>
      </c>
      <c r="E708" s="14">
        <v>7.0000000000000007E-2</v>
      </c>
      <c r="F708" s="14" t="s">
        <v>83</v>
      </c>
      <c r="G708" s="14" t="s">
        <v>86</v>
      </c>
      <c r="H708" s="127" t="s">
        <v>39</v>
      </c>
      <c r="I708" s="128" t="s">
        <v>40</v>
      </c>
      <c r="J708" s="125">
        <v>1</v>
      </c>
      <c r="K708" s="128">
        <v>100</v>
      </c>
      <c r="L708" s="129">
        <v>120</v>
      </c>
      <c r="M708" s="129"/>
      <c r="N708" s="129"/>
      <c r="O708" s="130">
        <v>120</v>
      </c>
      <c r="P708" s="21" t="str">
        <f>IF(AND($H708=P$11,$F708=Graphique!$A$2,$B708=Graphique!$A$1),MAX(P$11:P707)+1,"")</f>
        <v/>
      </c>
      <c r="Q708" s="21" t="str">
        <f>IF(AND($H708=Q$11,$F708=Graphique!$A$2,$B708=Graphique!$A$1),MAX(Q$11:Q707)+1,"")</f>
        <v/>
      </c>
      <c r="R708" s="21" t="str">
        <f>IF(AND($H708=R$11,$F708=Graphique!$A$2,$B708=Graphique!$A$1),MAX(R$11:R707)+1,"")</f>
        <v/>
      </c>
      <c r="S708" s="21" t="str">
        <f>IF(AND($H708=S$11,$F708=Graphique!$A$2,$B708=Graphique!$A$1),MAX(S$11:S707)+1,"")</f>
        <v/>
      </c>
      <c r="T708" s="21" t="str">
        <f>IF(AND($H708=T$11,$F708=Graphique!$A$2,$B708=Graphique!$A$1),MAX(T$11:T707)+1,"")</f>
        <v/>
      </c>
      <c r="U708" s="21" t="str">
        <f>IF(AND($H708=U$11,$F708=Graphique!$A$2,$B708=Graphique!$A$1),MAX(U$11:U707)+1,"")</f>
        <v/>
      </c>
      <c r="V708" s="21" t="str">
        <f>IF(AND($H708=V$11,$F708=Graphique!$A$2,$B708=Graphique!$A$1),MAX(V$11:V707)+1,"")</f>
        <v/>
      </c>
      <c r="W708" s="21" t="str">
        <f>IF(AND($H708=W$11,$F708=Graphique!$A$2,$B708=Graphique!$A$1),MAX(W$11:W707)+1,"")</f>
        <v/>
      </c>
      <c r="X708" s="21" t="str">
        <f>IF(AND($H708=X$11,$F708=Graphique!$A$2,$B708=Graphique!$A$1),MAX(X$11:X707)+1,"")</f>
        <v/>
      </c>
      <c r="Y708" s="21" t="str">
        <f>IF(AND($H708=Y$11,$F708=Graphique!$A$2,$B708=Graphique!$A$1),MAX(Y$11:Y707)+1,"")</f>
        <v/>
      </c>
      <c r="Z708" s="21" t="str">
        <f>IF(AND($H708=Z$11,$F708=Graphique!$A$2,$B708=Graphique!$A$1),MAX(Z$11:Z707)+1,"")</f>
        <v/>
      </c>
      <c r="AA708" s="21" t="str">
        <f>IF(AND($H708=AA$11,$F708=Graphique!$A$2,$B708=Graphique!$A$1),MAX(AA$11:AA707)+1,"")</f>
        <v/>
      </c>
      <c r="AB708" s="21" t="str">
        <f>IF(AND($H708=AB$11,$F708=Graphique!$A$2,$B708=Graphique!$A$1),MAX(AB$11:AB707)+1,"")</f>
        <v/>
      </c>
      <c r="AC708" s="21" t="str">
        <f>IF(AND($H708=AC$11,$F708=Graphique!$A$2,$B708=Graphique!$A$1),MAX(AC$11:AC707)+1,"")</f>
        <v/>
      </c>
    </row>
    <row r="709" spans="1:29" ht="15.75" x14ac:dyDescent="0.25">
      <c r="A709" s="14"/>
      <c r="B709" s="14" t="s">
        <v>185</v>
      </c>
      <c r="C709" s="14" t="s">
        <v>5</v>
      </c>
      <c r="D709" s="14" t="s">
        <v>186</v>
      </c>
      <c r="E709" s="14">
        <v>7.0000000000000007E-2</v>
      </c>
      <c r="F709" s="14" t="s">
        <v>83</v>
      </c>
      <c r="G709" s="14" t="s">
        <v>86</v>
      </c>
      <c r="H709" s="127" t="s">
        <v>39</v>
      </c>
      <c r="I709" s="128" t="s">
        <v>70</v>
      </c>
      <c r="J709" s="126">
        <v>0.5</v>
      </c>
      <c r="K709" s="128">
        <v>50</v>
      </c>
      <c r="L709" s="129">
        <v>95</v>
      </c>
      <c r="M709" s="129"/>
      <c r="N709" s="129"/>
      <c r="O709" s="130">
        <v>95</v>
      </c>
      <c r="P709" s="21" t="str">
        <f>IF(AND($H709=P$11,$F709=Graphique!$A$2,$B709=Graphique!$A$1),MAX(P$11:P708)+1,"")</f>
        <v/>
      </c>
      <c r="Q709" s="21" t="str">
        <f>IF(AND($H709=Q$11,$F709=Graphique!$A$2,$B709=Graphique!$A$1),MAX(Q$11:Q708)+1,"")</f>
        <v/>
      </c>
      <c r="R709" s="21" t="str">
        <f>IF(AND($H709=R$11,$F709=Graphique!$A$2,$B709=Graphique!$A$1),MAX(R$11:R708)+1,"")</f>
        <v/>
      </c>
      <c r="S709" s="21" t="str">
        <f>IF(AND($H709=S$11,$F709=Graphique!$A$2,$B709=Graphique!$A$1),MAX(S$11:S708)+1,"")</f>
        <v/>
      </c>
      <c r="T709" s="21" t="str">
        <f>IF(AND($H709=T$11,$F709=Graphique!$A$2,$B709=Graphique!$A$1),MAX(T$11:T708)+1,"")</f>
        <v/>
      </c>
      <c r="U709" s="21" t="str">
        <f>IF(AND($H709=U$11,$F709=Graphique!$A$2,$B709=Graphique!$A$1),MAX(U$11:U708)+1,"")</f>
        <v/>
      </c>
      <c r="V709" s="21" t="str">
        <f>IF(AND($H709=V$11,$F709=Graphique!$A$2,$B709=Graphique!$A$1),MAX(V$11:V708)+1,"")</f>
        <v/>
      </c>
      <c r="W709" s="21" t="str">
        <f>IF(AND($H709=W$11,$F709=Graphique!$A$2,$B709=Graphique!$A$1),MAX(W$11:W708)+1,"")</f>
        <v/>
      </c>
      <c r="X709" s="21" t="str">
        <f>IF(AND($H709=X$11,$F709=Graphique!$A$2,$B709=Graphique!$A$1),MAX(X$11:X708)+1,"")</f>
        <v/>
      </c>
      <c r="Y709" s="21" t="str">
        <f>IF(AND($H709=Y$11,$F709=Graphique!$A$2,$B709=Graphique!$A$1),MAX(Y$11:Y708)+1,"")</f>
        <v/>
      </c>
      <c r="Z709" s="21" t="str">
        <f>IF(AND($H709=Z$11,$F709=Graphique!$A$2,$B709=Graphique!$A$1),MAX(Z$11:Z708)+1,"")</f>
        <v/>
      </c>
      <c r="AA709" s="21" t="str">
        <f>IF(AND($H709=AA$11,$F709=Graphique!$A$2,$B709=Graphique!$A$1),MAX(AA$11:AA708)+1,"")</f>
        <v/>
      </c>
      <c r="AB709" s="21" t="str">
        <f>IF(AND($H709=AB$11,$F709=Graphique!$A$2,$B709=Graphique!$A$1),MAX(AB$11:AB708)+1,"")</f>
        <v/>
      </c>
      <c r="AC709" s="21" t="str">
        <f>IF(AND($H709=AC$11,$F709=Graphique!$A$2,$B709=Graphique!$A$1),MAX(AC$11:AC708)+1,"")</f>
        <v/>
      </c>
    </row>
    <row r="710" spans="1:29" ht="15.75" x14ac:dyDescent="0.25">
      <c r="A710" s="14"/>
      <c r="B710" s="14" t="s">
        <v>185</v>
      </c>
      <c r="C710" s="14" t="s">
        <v>5</v>
      </c>
      <c r="D710" s="14" t="s">
        <v>186</v>
      </c>
      <c r="E710" s="14">
        <v>7.0000000000000007E-2</v>
      </c>
      <c r="F710" s="14" t="s">
        <v>83</v>
      </c>
      <c r="G710" s="14" t="s">
        <v>85</v>
      </c>
      <c r="H710" s="127" t="s">
        <v>39</v>
      </c>
      <c r="I710" s="128" t="s">
        <v>41</v>
      </c>
      <c r="J710" s="125">
        <v>1</v>
      </c>
      <c r="K710" s="128">
        <v>100</v>
      </c>
      <c r="L710" s="129">
        <v>95</v>
      </c>
      <c r="M710" s="129"/>
      <c r="N710" s="129"/>
      <c r="O710" s="130">
        <v>95</v>
      </c>
      <c r="P710" s="21" t="str">
        <f>IF(AND($H710=P$11,$F710=Graphique!$A$2,$B710=Graphique!$A$1),MAX(P$11:P709)+1,"")</f>
        <v/>
      </c>
      <c r="Q710" s="21" t="str">
        <f>IF(AND($H710=Q$11,$F710=Graphique!$A$2,$B710=Graphique!$A$1),MAX(Q$11:Q709)+1,"")</f>
        <v/>
      </c>
      <c r="R710" s="21" t="str">
        <f>IF(AND($H710=R$11,$F710=Graphique!$A$2,$B710=Graphique!$A$1),MAX(R$11:R709)+1,"")</f>
        <v/>
      </c>
      <c r="S710" s="21" t="str">
        <f>IF(AND($H710=S$11,$F710=Graphique!$A$2,$B710=Graphique!$A$1),MAX(S$11:S709)+1,"")</f>
        <v/>
      </c>
      <c r="T710" s="21" t="str">
        <f>IF(AND($H710=T$11,$F710=Graphique!$A$2,$B710=Graphique!$A$1),MAX(T$11:T709)+1,"")</f>
        <v/>
      </c>
      <c r="U710" s="21" t="str">
        <f>IF(AND($H710=U$11,$F710=Graphique!$A$2,$B710=Graphique!$A$1),MAX(U$11:U709)+1,"")</f>
        <v/>
      </c>
      <c r="V710" s="21" t="str">
        <f>IF(AND($H710=V$11,$F710=Graphique!$A$2,$B710=Graphique!$A$1),MAX(V$11:V709)+1,"")</f>
        <v/>
      </c>
      <c r="W710" s="21" t="str">
        <f>IF(AND($H710=W$11,$F710=Graphique!$A$2,$B710=Graphique!$A$1),MAX(W$11:W709)+1,"")</f>
        <v/>
      </c>
      <c r="X710" s="21" t="str">
        <f>IF(AND($H710=X$11,$F710=Graphique!$A$2,$B710=Graphique!$A$1),MAX(X$11:X709)+1,"")</f>
        <v/>
      </c>
      <c r="Y710" s="21" t="str">
        <f>IF(AND($H710=Y$11,$F710=Graphique!$A$2,$B710=Graphique!$A$1),MAX(Y$11:Y709)+1,"")</f>
        <v/>
      </c>
      <c r="Z710" s="21" t="str">
        <f>IF(AND($H710=Z$11,$F710=Graphique!$A$2,$B710=Graphique!$A$1),MAX(Z$11:Z709)+1,"")</f>
        <v/>
      </c>
      <c r="AA710" s="21" t="str">
        <f>IF(AND($H710=AA$11,$F710=Graphique!$A$2,$B710=Graphique!$A$1),MAX(AA$11:AA709)+1,"")</f>
        <v/>
      </c>
      <c r="AB710" s="21" t="str">
        <f>IF(AND($H710=AB$11,$F710=Graphique!$A$2,$B710=Graphique!$A$1),MAX(AB$11:AB709)+1,"")</f>
        <v/>
      </c>
      <c r="AC710" s="21" t="str">
        <f>IF(AND($H710=AC$11,$F710=Graphique!$A$2,$B710=Graphique!$A$1),MAX(AC$11:AC709)+1,"")</f>
        <v/>
      </c>
    </row>
    <row r="711" spans="1:29" ht="15.75" x14ac:dyDescent="0.25">
      <c r="A711" s="14"/>
      <c r="B711" s="14" t="s">
        <v>185</v>
      </c>
      <c r="C711" s="14" t="s">
        <v>5</v>
      </c>
      <c r="D711" s="14" t="s">
        <v>186</v>
      </c>
      <c r="E711" s="14">
        <v>7.0000000000000007E-2</v>
      </c>
      <c r="F711" s="14" t="s">
        <v>83</v>
      </c>
      <c r="G711" s="14" t="s">
        <v>85</v>
      </c>
      <c r="H711" s="127" t="s">
        <v>39</v>
      </c>
      <c r="I711" s="128" t="s">
        <v>88</v>
      </c>
      <c r="J711" s="126">
        <v>0.5</v>
      </c>
      <c r="K711" s="128">
        <v>50</v>
      </c>
      <c r="L711" s="129">
        <v>75</v>
      </c>
      <c r="M711" s="129"/>
      <c r="N711" s="129"/>
      <c r="O711" s="130">
        <v>75</v>
      </c>
      <c r="P711" s="21" t="str">
        <f>IF(AND($H711=P$11,$F711=Graphique!$A$2,$B711=Graphique!$A$1),MAX(P$11:P710)+1,"")</f>
        <v/>
      </c>
      <c r="Q711" s="21" t="str">
        <f>IF(AND($H711=Q$11,$F711=Graphique!$A$2,$B711=Graphique!$A$1),MAX(Q$11:Q710)+1,"")</f>
        <v/>
      </c>
      <c r="R711" s="21" t="str">
        <f>IF(AND($H711=R$11,$F711=Graphique!$A$2,$B711=Graphique!$A$1),MAX(R$11:R710)+1,"")</f>
        <v/>
      </c>
      <c r="S711" s="21" t="str">
        <f>IF(AND($H711=S$11,$F711=Graphique!$A$2,$B711=Graphique!$A$1),MAX(S$11:S710)+1,"")</f>
        <v/>
      </c>
      <c r="T711" s="21" t="str">
        <f>IF(AND($H711=T$11,$F711=Graphique!$A$2,$B711=Graphique!$A$1),MAX(T$11:T710)+1,"")</f>
        <v/>
      </c>
      <c r="U711" s="21" t="str">
        <f>IF(AND($H711=U$11,$F711=Graphique!$A$2,$B711=Graphique!$A$1),MAX(U$11:U710)+1,"")</f>
        <v/>
      </c>
      <c r="V711" s="21" t="str">
        <f>IF(AND($H711=V$11,$F711=Graphique!$A$2,$B711=Graphique!$A$1),MAX(V$11:V710)+1,"")</f>
        <v/>
      </c>
      <c r="W711" s="21" t="str">
        <f>IF(AND($H711=W$11,$F711=Graphique!$A$2,$B711=Graphique!$A$1),MAX(W$11:W710)+1,"")</f>
        <v/>
      </c>
      <c r="X711" s="21" t="str">
        <f>IF(AND($H711=X$11,$F711=Graphique!$A$2,$B711=Graphique!$A$1),MAX(X$11:X710)+1,"")</f>
        <v/>
      </c>
      <c r="Y711" s="21" t="str">
        <f>IF(AND($H711=Y$11,$F711=Graphique!$A$2,$B711=Graphique!$A$1),MAX(Y$11:Y710)+1,"")</f>
        <v/>
      </c>
      <c r="Z711" s="21" t="str">
        <f>IF(AND($H711=Z$11,$F711=Graphique!$A$2,$B711=Graphique!$A$1),MAX(Z$11:Z710)+1,"")</f>
        <v/>
      </c>
      <c r="AA711" s="21" t="str">
        <f>IF(AND($H711=AA$11,$F711=Graphique!$A$2,$B711=Graphique!$A$1),MAX(AA$11:AA710)+1,"")</f>
        <v/>
      </c>
      <c r="AB711" s="21" t="str">
        <f>IF(AND($H711=AB$11,$F711=Graphique!$A$2,$B711=Graphique!$A$1),MAX(AB$11:AB710)+1,"")</f>
        <v/>
      </c>
      <c r="AC711" s="21" t="str">
        <f>IF(AND($H711=AC$11,$F711=Graphique!$A$2,$B711=Graphique!$A$1),MAX(AC$11:AC710)+1,"")</f>
        <v/>
      </c>
    </row>
    <row r="712" spans="1:29" ht="15.75" x14ac:dyDescent="0.25">
      <c r="A712" s="14"/>
      <c r="B712" s="14" t="s">
        <v>185</v>
      </c>
      <c r="C712" s="14" t="s">
        <v>5</v>
      </c>
      <c r="D712" s="14" t="s">
        <v>186</v>
      </c>
      <c r="E712" s="14">
        <v>7.0000000000000007E-2</v>
      </c>
      <c r="F712" s="14" t="s">
        <v>83</v>
      </c>
      <c r="G712" s="14" t="s">
        <v>85</v>
      </c>
      <c r="H712" s="127" t="s">
        <v>39</v>
      </c>
      <c r="I712" s="128" t="s">
        <v>75</v>
      </c>
      <c r="J712" s="125">
        <v>1</v>
      </c>
      <c r="K712" s="128">
        <v>100</v>
      </c>
      <c r="L712" s="129">
        <v>102</v>
      </c>
      <c r="M712" s="129"/>
      <c r="N712" s="129"/>
      <c r="O712" s="130">
        <v>102</v>
      </c>
      <c r="P712" s="21" t="str">
        <f>IF(AND($H712=P$11,$F712=Graphique!$A$2,$B712=Graphique!$A$1),MAX(P$11:P711)+1,"")</f>
        <v/>
      </c>
      <c r="Q712" s="21" t="str">
        <f>IF(AND($H712=Q$11,$F712=Graphique!$A$2,$B712=Graphique!$A$1),MAX(Q$11:Q711)+1,"")</f>
        <v/>
      </c>
      <c r="R712" s="21" t="str">
        <f>IF(AND($H712=R$11,$F712=Graphique!$A$2,$B712=Graphique!$A$1),MAX(R$11:R711)+1,"")</f>
        <v/>
      </c>
      <c r="S712" s="21" t="str">
        <f>IF(AND($H712=S$11,$F712=Graphique!$A$2,$B712=Graphique!$A$1),MAX(S$11:S711)+1,"")</f>
        <v/>
      </c>
      <c r="T712" s="21" t="str">
        <f>IF(AND($H712=T$11,$F712=Graphique!$A$2,$B712=Graphique!$A$1),MAX(T$11:T711)+1,"")</f>
        <v/>
      </c>
      <c r="U712" s="21" t="str">
        <f>IF(AND($H712=U$11,$F712=Graphique!$A$2,$B712=Graphique!$A$1),MAX(U$11:U711)+1,"")</f>
        <v/>
      </c>
      <c r="V712" s="21" t="str">
        <f>IF(AND($H712=V$11,$F712=Graphique!$A$2,$B712=Graphique!$A$1),MAX(V$11:V711)+1,"")</f>
        <v/>
      </c>
      <c r="W712" s="21" t="str">
        <f>IF(AND($H712=W$11,$F712=Graphique!$A$2,$B712=Graphique!$A$1),MAX(W$11:W711)+1,"")</f>
        <v/>
      </c>
      <c r="X712" s="21" t="str">
        <f>IF(AND($H712=X$11,$F712=Graphique!$A$2,$B712=Graphique!$A$1),MAX(X$11:X711)+1,"")</f>
        <v/>
      </c>
      <c r="Y712" s="21" t="str">
        <f>IF(AND($H712=Y$11,$F712=Graphique!$A$2,$B712=Graphique!$A$1),MAX(Y$11:Y711)+1,"")</f>
        <v/>
      </c>
      <c r="Z712" s="21" t="str">
        <f>IF(AND($H712=Z$11,$F712=Graphique!$A$2,$B712=Graphique!$A$1),MAX(Z$11:Z711)+1,"")</f>
        <v/>
      </c>
      <c r="AA712" s="21" t="str">
        <f>IF(AND($H712=AA$11,$F712=Graphique!$A$2,$B712=Graphique!$A$1),MAX(AA$11:AA711)+1,"")</f>
        <v/>
      </c>
      <c r="AB712" s="21" t="str">
        <f>IF(AND($H712=AB$11,$F712=Graphique!$A$2,$B712=Graphique!$A$1),MAX(AB$11:AB711)+1,"")</f>
        <v/>
      </c>
      <c r="AC712" s="21" t="str">
        <f>IF(AND($H712=AC$11,$F712=Graphique!$A$2,$B712=Graphique!$A$1),MAX(AC$11:AC711)+1,"")</f>
        <v/>
      </c>
    </row>
    <row r="713" spans="1:29" ht="15.75" x14ac:dyDescent="0.25">
      <c r="A713" s="14"/>
      <c r="B713" s="14" t="s">
        <v>185</v>
      </c>
      <c r="C713" s="14" t="s">
        <v>5</v>
      </c>
      <c r="D713" s="14" t="s">
        <v>186</v>
      </c>
      <c r="E713" s="14">
        <v>7.0000000000000007E-2</v>
      </c>
      <c r="F713" s="14" t="s">
        <v>84</v>
      </c>
      <c r="G713" s="14" t="s">
        <v>86</v>
      </c>
      <c r="H713" s="127" t="s">
        <v>39</v>
      </c>
      <c r="I713" s="128" t="s">
        <v>66</v>
      </c>
      <c r="J713" s="125">
        <v>1</v>
      </c>
      <c r="K713" s="128">
        <v>100</v>
      </c>
      <c r="L713" s="129">
        <v>135</v>
      </c>
      <c r="M713" s="129"/>
      <c r="N713" s="129"/>
      <c r="O713" s="130">
        <v>135</v>
      </c>
      <c r="P713" s="21" t="str">
        <f>IF(AND($H713=P$11,$F713=Graphique!$A$2,$B713=Graphique!$A$1),MAX(P$11:P712)+1,"")</f>
        <v/>
      </c>
      <c r="Q713" s="21" t="str">
        <f>IF(AND($H713=Q$11,$F713=Graphique!$A$2,$B713=Graphique!$A$1),MAX(Q$11:Q712)+1,"")</f>
        <v/>
      </c>
      <c r="R713" s="21" t="str">
        <f>IF(AND($H713=R$11,$F713=Graphique!$A$2,$B713=Graphique!$A$1),MAX(R$11:R712)+1,"")</f>
        <v/>
      </c>
      <c r="S713" s="21" t="str">
        <f>IF(AND($H713=S$11,$F713=Graphique!$A$2,$B713=Graphique!$A$1),MAX(S$11:S712)+1,"")</f>
        <v/>
      </c>
      <c r="T713" s="21" t="str">
        <f>IF(AND($H713=T$11,$F713=Graphique!$A$2,$B713=Graphique!$A$1),MAX(T$11:T712)+1,"")</f>
        <v/>
      </c>
      <c r="U713" s="21" t="str">
        <f>IF(AND($H713=U$11,$F713=Graphique!$A$2,$B713=Graphique!$A$1),MAX(U$11:U712)+1,"")</f>
        <v/>
      </c>
      <c r="V713" s="21" t="str">
        <f>IF(AND($H713=V$11,$F713=Graphique!$A$2,$B713=Graphique!$A$1),MAX(V$11:V712)+1,"")</f>
        <v/>
      </c>
      <c r="W713" s="21" t="str">
        <f>IF(AND($H713=W$11,$F713=Graphique!$A$2,$B713=Graphique!$A$1),MAX(W$11:W712)+1,"")</f>
        <v/>
      </c>
      <c r="X713" s="21" t="str">
        <f>IF(AND($H713=X$11,$F713=Graphique!$A$2,$B713=Graphique!$A$1),MAX(X$11:X712)+1,"")</f>
        <v/>
      </c>
      <c r="Y713" s="21" t="str">
        <f>IF(AND($H713=Y$11,$F713=Graphique!$A$2,$B713=Graphique!$A$1),MAX(Y$11:Y712)+1,"")</f>
        <v/>
      </c>
      <c r="Z713" s="21" t="str">
        <f>IF(AND($H713=Z$11,$F713=Graphique!$A$2,$B713=Graphique!$A$1),MAX(Z$11:Z712)+1,"")</f>
        <v/>
      </c>
      <c r="AA713" s="21" t="str">
        <f>IF(AND($H713=AA$11,$F713=Graphique!$A$2,$B713=Graphique!$A$1),MAX(AA$11:AA712)+1,"")</f>
        <v/>
      </c>
      <c r="AB713" s="21" t="str">
        <f>IF(AND($H713=AB$11,$F713=Graphique!$A$2,$B713=Graphique!$A$1),MAX(AB$11:AB712)+1,"")</f>
        <v/>
      </c>
      <c r="AC713" s="21" t="str">
        <f>IF(AND($H713=AC$11,$F713=Graphique!$A$2,$B713=Graphique!$A$1),MAX(AC$11:AC712)+1,"")</f>
        <v/>
      </c>
    </row>
    <row r="714" spans="1:29" ht="15.75" x14ac:dyDescent="0.25">
      <c r="A714" s="14"/>
      <c r="B714" s="14" t="s">
        <v>185</v>
      </c>
      <c r="C714" s="14" t="s">
        <v>5</v>
      </c>
      <c r="D714" s="14" t="s">
        <v>186</v>
      </c>
      <c r="E714" s="14">
        <v>7.0000000000000007E-2</v>
      </c>
      <c r="F714" s="14" t="s">
        <v>84</v>
      </c>
      <c r="G714" s="14" t="s">
        <v>86</v>
      </c>
      <c r="H714" s="127" t="s">
        <v>39</v>
      </c>
      <c r="I714" s="128" t="s">
        <v>67</v>
      </c>
      <c r="J714" s="126">
        <v>0.5</v>
      </c>
      <c r="K714" s="128">
        <v>50</v>
      </c>
      <c r="L714" s="129">
        <v>105</v>
      </c>
      <c r="M714" s="129"/>
      <c r="N714" s="129"/>
      <c r="O714" s="130">
        <v>105</v>
      </c>
      <c r="P714" s="21" t="str">
        <f>IF(AND($H714=P$11,$F714=Graphique!$A$2,$B714=Graphique!$A$1),MAX(P$11:P713)+1,"")</f>
        <v/>
      </c>
      <c r="Q714" s="21" t="str">
        <f>IF(AND($H714=Q$11,$F714=Graphique!$A$2,$B714=Graphique!$A$1),MAX(Q$11:Q713)+1,"")</f>
        <v/>
      </c>
      <c r="R714" s="21" t="str">
        <f>IF(AND($H714=R$11,$F714=Graphique!$A$2,$B714=Graphique!$A$1),MAX(R$11:R713)+1,"")</f>
        <v/>
      </c>
      <c r="S714" s="21" t="str">
        <f>IF(AND($H714=S$11,$F714=Graphique!$A$2,$B714=Graphique!$A$1),MAX(S$11:S713)+1,"")</f>
        <v/>
      </c>
      <c r="T714" s="21" t="str">
        <f>IF(AND($H714=T$11,$F714=Graphique!$A$2,$B714=Graphique!$A$1),MAX(T$11:T713)+1,"")</f>
        <v/>
      </c>
      <c r="U714" s="21" t="str">
        <f>IF(AND($H714=U$11,$F714=Graphique!$A$2,$B714=Graphique!$A$1),MAX(U$11:U713)+1,"")</f>
        <v/>
      </c>
      <c r="V714" s="21" t="str">
        <f>IF(AND($H714=V$11,$F714=Graphique!$A$2,$B714=Graphique!$A$1),MAX(V$11:V713)+1,"")</f>
        <v/>
      </c>
      <c r="W714" s="21" t="str">
        <f>IF(AND($H714=W$11,$F714=Graphique!$A$2,$B714=Graphique!$A$1),MAX(W$11:W713)+1,"")</f>
        <v/>
      </c>
      <c r="X714" s="21" t="str">
        <f>IF(AND($H714=X$11,$F714=Graphique!$A$2,$B714=Graphique!$A$1),MAX(X$11:X713)+1,"")</f>
        <v/>
      </c>
      <c r="Y714" s="21" t="str">
        <f>IF(AND($H714=Y$11,$F714=Graphique!$A$2,$B714=Graphique!$A$1),MAX(Y$11:Y713)+1,"")</f>
        <v/>
      </c>
      <c r="Z714" s="21" t="str">
        <f>IF(AND($H714=Z$11,$F714=Graphique!$A$2,$B714=Graphique!$A$1),MAX(Z$11:Z713)+1,"")</f>
        <v/>
      </c>
      <c r="AA714" s="21" t="str">
        <f>IF(AND($H714=AA$11,$F714=Graphique!$A$2,$B714=Graphique!$A$1),MAX(AA$11:AA713)+1,"")</f>
        <v/>
      </c>
      <c r="AB714" s="21" t="str">
        <f>IF(AND($H714=AB$11,$F714=Graphique!$A$2,$B714=Graphique!$A$1),MAX(AB$11:AB713)+1,"")</f>
        <v/>
      </c>
      <c r="AC714" s="21" t="str">
        <f>IF(AND($H714=AC$11,$F714=Graphique!$A$2,$B714=Graphique!$A$1),MAX(AC$11:AC713)+1,"")</f>
        <v/>
      </c>
    </row>
    <row r="715" spans="1:29" ht="15.75" x14ac:dyDescent="0.25">
      <c r="A715" s="14"/>
      <c r="B715" s="14" t="s">
        <v>185</v>
      </c>
      <c r="C715" s="14" t="s">
        <v>5</v>
      </c>
      <c r="D715" s="14" t="s">
        <v>186</v>
      </c>
      <c r="E715" s="14">
        <v>7.0000000000000007E-2</v>
      </c>
      <c r="F715" s="14" t="s">
        <v>84</v>
      </c>
      <c r="G715" s="14" t="s">
        <v>85</v>
      </c>
      <c r="H715" s="127" t="s">
        <v>39</v>
      </c>
      <c r="I715" s="128" t="s">
        <v>65</v>
      </c>
      <c r="J715" s="125">
        <v>1</v>
      </c>
      <c r="K715" s="128">
        <v>100</v>
      </c>
      <c r="L715" s="129">
        <v>102</v>
      </c>
      <c r="M715" s="129"/>
      <c r="N715" s="129"/>
      <c r="O715" s="130">
        <v>102</v>
      </c>
      <c r="P715" s="21" t="str">
        <f>IF(AND($H715=P$11,$F715=Graphique!$A$2,$B715=Graphique!$A$1),MAX(P$11:P714)+1,"")</f>
        <v/>
      </c>
      <c r="Q715" s="21" t="str">
        <f>IF(AND($H715=Q$11,$F715=Graphique!$A$2,$B715=Graphique!$A$1),MAX(Q$11:Q714)+1,"")</f>
        <v/>
      </c>
      <c r="R715" s="21" t="str">
        <f>IF(AND($H715=R$11,$F715=Graphique!$A$2,$B715=Graphique!$A$1),MAX(R$11:R714)+1,"")</f>
        <v/>
      </c>
      <c r="S715" s="21" t="str">
        <f>IF(AND($H715=S$11,$F715=Graphique!$A$2,$B715=Graphique!$A$1),MAX(S$11:S714)+1,"")</f>
        <v/>
      </c>
      <c r="T715" s="21" t="str">
        <f>IF(AND($H715=T$11,$F715=Graphique!$A$2,$B715=Graphique!$A$1),MAX(T$11:T714)+1,"")</f>
        <v/>
      </c>
      <c r="U715" s="21" t="str">
        <f>IF(AND($H715=U$11,$F715=Graphique!$A$2,$B715=Graphique!$A$1),MAX(U$11:U714)+1,"")</f>
        <v/>
      </c>
      <c r="V715" s="21" t="str">
        <f>IF(AND($H715=V$11,$F715=Graphique!$A$2,$B715=Graphique!$A$1),MAX(V$11:V714)+1,"")</f>
        <v/>
      </c>
      <c r="W715" s="21" t="str">
        <f>IF(AND($H715=W$11,$F715=Graphique!$A$2,$B715=Graphique!$A$1),MAX(W$11:W714)+1,"")</f>
        <v/>
      </c>
      <c r="X715" s="21" t="str">
        <f>IF(AND($H715=X$11,$F715=Graphique!$A$2,$B715=Graphique!$A$1),MAX(X$11:X714)+1,"")</f>
        <v/>
      </c>
      <c r="Y715" s="21" t="str">
        <f>IF(AND($H715=Y$11,$F715=Graphique!$A$2,$B715=Graphique!$A$1),MAX(Y$11:Y714)+1,"")</f>
        <v/>
      </c>
      <c r="Z715" s="21" t="str">
        <f>IF(AND($H715=Z$11,$F715=Graphique!$A$2,$B715=Graphique!$A$1),MAX(Z$11:Z714)+1,"")</f>
        <v/>
      </c>
      <c r="AA715" s="21" t="str">
        <f>IF(AND($H715=AA$11,$F715=Graphique!$A$2,$B715=Graphique!$A$1),MAX(AA$11:AA714)+1,"")</f>
        <v/>
      </c>
      <c r="AB715" s="21" t="str">
        <f>IF(AND($H715=AB$11,$F715=Graphique!$A$2,$B715=Graphique!$A$1),MAX(AB$11:AB714)+1,"")</f>
        <v/>
      </c>
      <c r="AC715" s="21" t="str">
        <f>IF(AND($H715=AC$11,$F715=Graphique!$A$2,$B715=Graphique!$A$1),MAX(AC$11:AC714)+1,"")</f>
        <v/>
      </c>
    </row>
    <row r="716" spans="1:29" ht="15.75" x14ac:dyDescent="0.25">
      <c r="A716" s="14"/>
      <c r="B716" s="14" t="s">
        <v>185</v>
      </c>
      <c r="C716" s="14" t="s">
        <v>5</v>
      </c>
      <c r="D716" s="14" t="s">
        <v>186</v>
      </c>
      <c r="E716" s="14">
        <v>7.0000000000000007E-2</v>
      </c>
      <c r="F716" s="14" t="s">
        <v>84</v>
      </c>
      <c r="G716" s="14" t="s">
        <v>86</v>
      </c>
      <c r="H716" s="127" t="s">
        <v>39</v>
      </c>
      <c r="I716" s="128" t="s">
        <v>42</v>
      </c>
      <c r="J716" s="125">
        <v>1</v>
      </c>
      <c r="K716" s="128">
        <v>100</v>
      </c>
      <c r="L716" s="129">
        <v>135</v>
      </c>
      <c r="M716" s="129"/>
      <c r="N716" s="129"/>
      <c r="O716" s="130">
        <v>135</v>
      </c>
      <c r="P716" s="21" t="str">
        <f>IF(AND($H716=P$11,$F716=Graphique!$A$2,$B716=Graphique!$A$1),MAX(P$11:P715)+1,"")</f>
        <v/>
      </c>
      <c r="Q716" s="21" t="str">
        <f>IF(AND($H716=Q$11,$F716=Graphique!$A$2,$B716=Graphique!$A$1),MAX(Q$11:Q715)+1,"")</f>
        <v/>
      </c>
      <c r="R716" s="21" t="str">
        <f>IF(AND($H716=R$11,$F716=Graphique!$A$2,$B716=Graphique!$A$1),MAX(R$11:R715)+1,"")</f>
        <v/>
      </c>
      <c r="S716" s="21" t="str">
        <f>IF(AND($H716=S$11,$F716=Graphique!$A$2,$B716=Graphique!$A$1),MAX(S$11:S715)+1,"")</f>
        <v/>
      </c>
      <c r="T716" s="21" t="str">
        <f>IF(AND($H716=T$11,$F716=Graphique!$A$2,$B716=Graphique!$A$1),MAX(T$11:T715)+1,"")</f>
        <v/>
      </c>
      <c r="U716" s="21" t="str">
        <f>IF(AND($H716=U$11,$F716=Graphique!$A$2,$B716=Graphique!$A$1),MAX(U$11:U715)+1,"")</f>
        <v/>
      </c>
      <c r="V716" s="21" t="str">
        <f>IF(AND($H716=V$11,$F716=Graphique!$A$2,$B716=Graphique!$A$1),MAX(V$11:V715)+1,"")</f>
        <v/>
      </c>
      <c r="W716" s="21" t="str">
        <f>IF(AND($H716=W$11,$F716=Graphique!$A$2,$B716=Graphique!$A$1),MAX(W$11:W715)+1,"")</f>
        <v/>
      </c>
      <c r="X716" s="21" t="str">
        <f>IF(AND($H716=X$11,$F716=Graphique!$A$2,$B716=Graphique!$A$1),MAX(X$11:X715)+1,"")</f>
        <v/>
      </c>
      <c r="Y716" s="21" t="str">
        <f>IF(AND($H716=Y$11,$F716=Graphique!$A$2,$B716=Graphique!$A$1),MAX(Y$11:Y715)+1,"")</f>
        <v/>
      </c>
      <c r="Z716" s="21" t="str">
        <f>IF(AND($H716=Z$11,$F716=Graphique!$A$2,$B716=Graphique!$A$1),MAX(Z$11:Z715)+1,"")</f>
        <v/>
      </c>
      <c r="AA716" s="21" t="str">
        <f>IF(AND($H716=AA$11,$F716=Graphique!$A$2,$B716=Graphique!$A$1),MAX(AA$11:AA715)+1,"")</f>
        <v/>
      </c>
      <c r="AB716" s="21" t="str">
        <f>IF(AND($H716=AB$11,$F716=Graphique!$A$2,$B716=Graphique!$A$1),MAX(AB$11:AB715)+1,"")</f>
        <v/>
      </c>
      <c r="AC716" s="21" t="str">
        <f>IF(AND($H716=AC$11,$F716=Graphique!$A$2,$B716=Graphique!$A$1),MAX(AC$11:AC715)+1,"")</f>
        <v/>
      </c>
    </row>
    <row r="717" spans="1:29" ht="15.75" x14ac:dyDescent="0.25">
      <c r="A717" s="14"/>
      <c r="B717" s="14" t="s">
        <v>185</v>
      </c>
      <c r="C717" s="14" t="s">
        <v>5</v>
      </c>
      <c r="D717" s="14" t="s">
        <v>186</v>
      </c>
      <c r="E717" s="14">
        <v>7.0000000000000007E-2</v>
      </c>
      <c r="F717" s="14" t="s">
        <v>84</v>
      </c>
      <c r="G717" s="14" t="s">
        <v>85</v>
      </c>
      <c r="H717" s="127" t="s">
        <v>39</v>
      </c>
      <c r="I717" s="128" t="s">
        <v>43</v>
      </c>
      <c r="J717" s="125">
        <v>1</v>
      </c>
      <c r="K717" s="128">
        <v>100</v>
      </c>
      <c r="L717" s="129">
        <v>107</v>
      </c>
      <c r="M717" s="129"/>
      <c r="N717" s="129"/>
      <c r="O717" s="130">
        <v>107</v>
      </c>
      <c r="P717" s="21" t="str">
        <f>IF(AND($H717=P$11,$F717=Graphique!$A$2,$B717=Graphique!$A$1),MAX(P$11:P716)+1,"")</f>
        <v/>
      </c>
      <c r="Q717" s="21" t="str">
        <f>IF(AND($H717=Q$11,$F717=Graphique!$A$2,$B717=Graphique!$A$1),MAX(Q$11:Q716)+1,"")</f>
        <v/>
      </c>
      <c r="R717" s="21" t="str">
        <f>IF(AND($H717=R$11,$F717=Graphique!$A$2,$B717=Graphique!$A$1),MAX(R$11:R716)+1,"")</f>
        <v/>
      </c>
      <c r="S717" s="21" t="str">
        <f>IF(AND($H717=S$11,$F717=Graphique!$A$2,$B717=Graphique!$A$1),MAX(S$11:S716)+1,"")</f>
        <v/>
      </c>
      <c r="T717" s="21" t="str">
        <f>IF(AND($H717=T$11,$F717=Graphique!$A$2,$B717=Graphique!$A$1),MAX(T$11:T716)+1,"")</f>
        <v/>
      </c>
      <c r="U717" s="21" t="str">
        <f>IF(AND($H717=U$11,$F717=Graphique!$A$2,$B717=Graphique!$A$1),MAX(U$11:U716)+1,"")</f>
        <v/>
      </c>
      <c r="V717" s="21" t="str">
        <f>IF(AND($H717=V$11,$F717=Graphique!$A$2,$B717=Graphique!$A$1),MAX(V$11:V716)+1,"")</f>
        <v/>
      </c>
      <c r="W717" s="21" t="str">
        <f>IF(AND($H717=W$11,$F717=Graphique!$A$2,$B717=Graphique!$A$1),MAX(W$11:W716)+1,"")</f>
        <v/>
      </c>
      <c r="X717" s="21" t="str">
        <f>IF(AND($H717=X$11,$F717=Graphique!$A$2,$B717=Graphique!$A$1),MAX(X$11:X716)+1,"")</f>
        <v/>
      </c>
      <c r="Y717" s="21" t="str">
        <f>IF(AND($H717=Y$11,$F717=Graphique!$A$2,$B717=Graphique!$A$1),MAX(Y$11:Y716)+1,"")</f>
        <v/>
      </c>
      <c r="Z717" s="21" t="str">
        <f>IF(AND($H717=Z$11,$F717=Graphique!$A$2,$B717=Graphique!$A$1),MAX(Z$11:Z716)+1,"")</f>
        <v/>
      </c>
      <c r="AA717" s="21" t="str">
        <f>IF(AND($H717=AA$11,$F717=Graphique!$A$2,$B717=Graphique!$A$1),MAX(AA$11:AA716)+1,"")</f>
        <v/>
      </c>
      <c r="AB717" s="21" t="str">
        <f>IF(AND($H717=AB$11,$F717=Graphique!$A$2,$B717=Graphique!$A$1),MAX(AB$11:AB716)+1,"")</f>
        <v/>
      </c>
      <c r="AC717" s="21" t="str">
        <f>IF(AND($H717=AC$11,$F717=Graphique!$A$2,$B717=Graphique!$A$1),MAX(AC$11:AC716)+1,"")</f>
        <v/>
      </c>
    </row>
    <row r="718" spans="1:29" ht="15.75" x14ac:dyDescent="0.25">
      <c r="A718" s="14"/>
      <c r="B718" s="14" t="s">
        <v>185</v>
      </c>
      <c r="C718" s="14" t="s">
        <v>5</v>
      </c>
      <c r="D718" s="14" t="s">
        <v>186</v>
      </c>
      <c r="E718" s="14">
        <v>7.0000000000000007E-2</v>
      </c>
      <c r="F718" s="14" t="s">
        <v>84</v>
      </c>
      <c r="G718" s="14" t="s">
        <v>85</v>
      </c>
      <c r="H718" s="127" t="s">
        <v>39</v>
      </c>
      <c r="I718" s="128" t="s">
        <v>181</v>
      </c>
      <c r="J718" s="126">
        <v>0.5</v>
      </c>
      <c r="K718" s="128">
        <v>50</v>
      </c>
      <c r="L718" s="129">
        <v>85</v>
      </c>
      <c r="M718" s="129"/>
      <c r="N718" s="129"/>
      <c r="O718" s="130">
        <v>85</v>
      </c>
      <c r="P718" s="21" t="str">
        <f>IF(AND($H718=P$11,$F718=Graphique!$A$2,$B718=Graphique!$A$1),MAX(P$11:P717)+1,"")</f>
        <v/>
      </c>
      <c r="Q718" s="21" t="str">
        <f>IF(AND($H718=Q$11,$F718=Graphique!$A$2,$B718=Graphique!$A$1),MAX(Q$11:Q717)+1,"")</f>
        <v/>
      </c>
      <c r="R718" s="21" t="str">
        <f>IF(AND($H718=R$11,$F718=Graphique!$A$2,$B718=Graphique!$A$1),MAX(R$11:R717)+1,"")</f>
        <v/>
      </c>
      <c r="S718" s="21" t="str">
        <f>IF(AND($H718=S$11,$F718=Graphique!$A$2,$B718=Graphique!$A$1),MAX(S$11:S717)+1,"")</f>
        <v/>
      </c>
      <c r="T718" s="21" t="str">
        <f>IF(AND($H718=T$11,$F718=Graphique!$A$2,$B718=Graphique!$A$1),MAX(T$11:T717)+1,"")</f>
        <v/>
      </c>
      <c r="U718" s="21" t="str">
        <f>IF(AND($H718=U$11,$F718=Graphique!$A$2,$B718=Graphique!$A$1),MAX(U$11:U717)+1,"")</f>
        <v/>
      </c>
      <c r="V718" s="21" t="str">
        <f>IF(AND($H718=V$11,$F718=Graphique!$A$2,$B718=Graphique!$A$1),MAX(V$11:V717)+1,"")</f>
        <v/>
      </c>
      <c r="W718" s="21" t="str">
        <f>IF(AND($H718=W$11,$F718=Graphique!$A$2,$B718=Graphique!$A$1),MAX(W$11:W717)+1,"")</f>
        <v/>
      </c>
      <c r="X718" s="21" t="str">
        <f>IF(AND($H718=X$11,$F718=Graphique!$A$2,$B718=Graphique!$A$1),MAX(X$11:X717)+1,"")</f>
        <v/>
      </c>
      <c r="Y718" s="21" t="str">
        <f>IF(AND($H718=Y$11,$F718=Graphique!$A$2,$B718=Graphique!$A$1),MAX(Y$11:Y717)+1,"")</f>
        <v/>
      </c>
      <c r="Z718" s="21" t="str">
        <f>IF(AND($H718=Z$11,$F718=Graphique!$A$2,$B718=Graphique!$A$1),MAX(Z$11:Z717)+1,"")</f>
        <v/>
      </c>
      <c r="AA718" s="21" t="str">
        <f>IF(AND($H718=AA$11,$F718=Graphique!$A$2,$B718=Graphique!$A$1),MAX(AA$11:AA717)+1,"")</f>
        <v/>
      </c>
      <c r="AB718" s="21" t="str">
        <f>IF(AND($H718=AB$11,$F718=Graphique!$A$2,$B718=Graphique!$A$1),MAX(AB$11:AB717)+1,"")</f>
        <v/>
      </c>
      <c r="AC718" s="21" t="str">
        <f>IF(AND($H718=AC$11,$F718=Graphique!$A$2,$B718=Graphique!$A$1),MAX(AC$11:AC717)+1,"")</f>
        <v/>
      </c>
    </row>
    <row r="719" spans="1:29" ht="15.75" x14ac:dyDescent="0.25">
      <c r="A719" s="14"/>
      <c r="B719" s="14" t="s">
        <v>185</v>
      </c>
      <c r="C719" s="14" t="s">
        <v>5</v>
      </c>
      <c r="D719" s="14" t="s">
        <v>186</v>
      </c>
      <c r="E719" s="14">
        <v>7.0000000000000007E-2</v>
      </c>
      <c r="F719" s="14" t="s">
        <v>83</v>
      </c>
      <c r="G719" s="14" t="s">
        <v>86</v>
      </c>
      <c r="H719" s="142" t="s">
        <v>44</v>
      </c>
      <c r="I719" s="143" t="s">
        <v>45</v>
      </c>
      <c r="J719" s="138">
        <v>1</v>
      </c>
      <c r="K719" s="143">
        <v>100</v>
      </c>
      <c r="L719" s="144" t="s">
        <v>180</v>
      </c>
      <c r="M719" s="144"/>
      <c r="N719" s="144"/>
      <c r="O719" s="145" t="e">
        <v>#VALUE!</v>
      </c>
      <c r="P719" s="21" t="str">
        <f>IF(AND($H719=P$11,$F719=Graphique!$A$2,$B719=Graphique!$A$1),MAX(P$11:P718)+1,"")</f>
        <v/>
      </c>
      <c r="Q719" s="21" t="str">
        <f>IF(AND($H719=Q$11,$F719=Graphique!$A$2,$B719=Graphique!$A$1),MAX(Q$11:Q718)+1,"")</f>
        <v/>
      </c>
      <c r="R719" s="21" t="str">
        <f>IF(AND($H719=R$11,$F719=Graphique!$A$2,$B719=Graphique!$A$1),MAX(R$11:R718)+1,"")</f>
        <v/>
      </c>
      <c r="S719" s="21" t="str">
        <f>IF(AND($H719=S$11,$F719=Graphique!$A$2,$B719=Graphique!$A$1),MAX(S$11:S718)+1,"")</f>
        <v/>
      </c>
      <c r="T719" s="21" t="str">
        <f>IF(AND($H719=T$11,$F719=Graphique!$A$2,$B719=Graphique!$A$1),MAX(T$11:T718)+1,"")</f>
        <v/>
      </c>
      <c r="U719" s="21" t="str">
        <f>IF(AND($H719=U$11,$F719=Graphique!$A$2,$B719=Graphique!$A$1),MAX(U$11:U718)+1,"")</f>
        <v/>
      </c>
      <c r="V719" s="21" t="str">
        <f>IF(AND($H719=V$11,$F719=Graphique!$A$2,$B719=Graphique!$A$1),MAX(V$11:V718)+1,"")</f>
        <v/>
      </c>
      <c r="W719" s="21" t="str">
        <f>IF(AND($H719=W$11,$F719=Graphique!$A$2,$B719=Graphique!$A$1),MAX(W$11:W718)+1,"")</f>
        <v/>
      </c>
      <c r="X719" s="21" t="str">
        <f>IF(AND($H719=X$11,$F719=Graphique!$A$2,$B719=Graphique!$A$1),MAX(X$11:X718)+1,"")</f>
        <v/>
      </c>
      <c r="Y719" s="21" t="str">
        <f>IF(AND($H719=Y$11,$F719=Graphique!$A$2,$B719=Graphique!$A$1),MAX(Y$11:Y718)+1,"")</f>
        <v/>
      </c>
      <c r="Z719" s="21" t="str">
        <f>IF(AND($H719=Z$11,$F719=Graphique!$A$2,$B719=Graphique!$A$1),MAX(Z$11:Z718)+1,"")</f>
        <v/>
      </c>
      <c r="AA719" s="21" t="str">
        <f>IF(AND($H719=AA$11,$F719=Graphique!$A$2,$B719=Graphique!$A$1),MAX(AA$11:AA718)+1,"")</f>
        <v/>
      </c>
      <c r="AB719" s="21" t="str">
        <f>IF(AND($H719=AB$11,$F719=Graphique!$A$2,$B719=Graphique!$A$1),MAX(AB$11:AB718)+1,"")</f>
        <v/>
      </c>
      <c r="AC719" s="21" t="str">
        <f>IF(AND($H719=AC$11,$F719=Graphique!$A$2,$B719=Graphique!$A$1),MAX(AC$11:AC718)+1,"")</f>
        <v/>
      </c>
    </row>
    <row r="720" spans="1:29" ht="15.75" x14ac:dyDescent="0.25">
      <c r="A720" s="14"/>
      <c r="B720" s="14" t="s">
        <v>185</v>
      </c>
      <c r="C720" s="14" t="s">
        <v>5</v>
      </c>
      <c r="D720" s="14" t="s">
        <v>186</v>
      </c>
      <c r="E720" s="14">
        <v>7.0000000000000007E-2</v>
      </c>
      <c r="F720" s="14" t="s">
        <v>83</v>
      </c>
      <c r="G720" s="14" t="s">
        <v>86</v>
      </c>
      <c r="H720" s="142" t="s">
        <v>44</v>
      </c>
      <c r="I720" s="143" t="s">
        <v>46</v>
      </c>
      <c r="J720" s="141">
        <v>0.75</v>
      </c>
      <c r="K720" s="143">
        <v>75</v>
      </c>
      <c r="L720" s="144" t="s">
        <v>180</v>
      </c>
      <c r="M720" s="144"/>
      <c r="N720" s="144"/>
      <c r="O720" s="145" t="e">
        <v>#VALUE!</v>
      </c>
      <c r="P720" s="21" t="str">
        <f>IF(AND($H720=P$11,$F720=Graphique!$A$2,$B720=Graphique!$A$1),MAX(P$11:P719)+1,"")</f>
        <v/>
      </c>
      <c r="Q720" s="21" t="str">
        <f>IF(AND($H720=Q$11,$F720=Graphique!$A$2,$B720=Graphique!$A$1),MAX(Q$11:Q719)+1,"")</f>
        <v/>
      </c>
      <c r="R720" s="21" t="str">
        <f>IF(AND($H720=R$11,$F720=Graphique!$A$2,$B720=Graphique!$A$1),MAX(R$11:R719)+1,"")</f>
        <v/>
      </c>
      <c r="S720" s="21" t="str">
        <f>IF(AND($H720=S$11,$F720=Graphique!$A$2,$B720=Graphique!$A$1),MAX(S$11:S719)+1,"")</f>
        <v/>
      </c>
      <c r="T720" s="21" t="str">
        <f>IF(AND($H720=T$11,$F720=Graphique!$A$2,$B720=Graphique!$A$1),MAX(T$11:T719)+1,"")</f>
        <v/>
      </c>
      <c r="U720" s="21" t="str">
        <f>IF(AND($H720=U$11,$F720=Graphique!$A$2,$B720=Graphique!$A$1),MAX(U$11:U719)+1,"")</f>
        <v/>
      </c>
      <c r="V720" s="21" t="str">
        <f>IF(AND($H720=V$11,$F720=Graphique!$A$2,$B720=Graphique!$A$1),MAX(V$11:V719)+1,"")</f>
        <v/>
      </c>
      <c r="W720" s="21" t="str">
        <f>IF(AND($H720=W$11,$F720=Graphique!$A$2,$B720=Graphique!$A$1),MAX(W$11:W719)+1,"")</f>
        <v/>
      </c>
      <c r="X720" s="21" t="str">
        <f>IF(AND($H720=X$11,$F720=Graphique!$A$2,$B720=Graphique!$A$1),MAX(X$11:X719)+1,"")</f>
        <v/>
      </c>
      <c r="Y720" s="21" t="str">
        <f>IF(AND($H720=Y$11,$F720=Graphique!$A$2,$B720=Graphique!$A$1),MAX(Y$11:Y719)+1,"")</f>
        <v/>
      </c>
      <c r="Z720" s="21" t="str">
        <f>IF(AND($H720=Z$11,$F720=Graphique!$A$2,$B720=Graphique!$A$1),MAX(Z$11:Z719)+1,"")</f>
        <v/>
      </c>
      <c r="AA720" s="21" t="str">
        <f>IF(AND($H720=AA$11,$F720=Graphique!$A$2,$B720=Graphique!$A$1),MAX(AA$11:AA719)+1,"")</f>
        <v/>
      </c>
      <c r="AB720" s="21" t="str">
        <f>IF(AND($H720=AB$11,$F720=Graphique!$A$2,$B720=Graphique!$A$1),MAX(AB$11:AB719)+1,"")</f>
        <v/>
      </c>
      <c r="AC720" s="21" t="str">
        <f>IF(AND($H720=AC$11,$F720=Graphique!$A$2,$B720=Graphique!$A$1),MAX(AC$11:AC719)+1,"")</f>
        <v/>
      </c>
    </row>
    <row r="721" spans="1:29" ht="15.75" x14ac:dyDescent="0.25">
      <c r="A721" s="14"/>
      <c r="B721" s="14" t="s">
        <v>185</v>
      </c>
      <c r="C721" s="14" t="s">
        <v>5</v>
      </c>
      <c r="D721" s="14" t="s">
        <v>186</v>
      </c>
      <c r="E721" s="14">
        <v>7.0000000000000007E-2</v>
      </c>
      <c r="F721" s="14" t="s">
        <v>83</v>
      </c>
      <c r="G721" s="14" t="s">
        <v>86</v>
      </c>
      <c r="H721" s="142" t="s">
        <v>44</v>
      </c>
      <c r="I721" s="143" t="s">
        <v>50</v>
      </c>
      <c r="J721" s="141">
        <v>0.75</v>
      </c>
      <c r="K721" s="143">
        <v>75</v>
      </c>
      <c r="L721" s="144" t="s">
        <v>180</v>
      </c>
      <c r="M721" s="144"/>
      <c r="N721" s="144"/>
      <c r="O721" s="145" t="e">
        <v>#VALUE!</v>
      </c>
      <c r="P721" s="21" t="str">
        <f>IF(AND($H721=P$11,$F721=Graphique!$A$2,$B721=Graphique!$A$1),MAX(P$11:P720)+1,"")</f>
        <v/>
      </c>
      <c r="Q721" s="21" t="str">
        <f>IF(AND($H721=Q$11,$F721=Graphique!$A$2,$B721=Graphique!$A$1),MAX(Q$11:Q720)+1,"")</f>
        <v/>
      </c>
      <c r="R721" s="21" t="str">
        <f>IF(AND($H721=R$11,$F721=Graphique!$A$2,$B721=Graphique!$A$1),MAX(R$11:R720)+1,"")</f>
        <v/>
      </c>
      <c r="S721" s="21" t="str">
        <f>IF(AND($H721=S$11,$F721=Graphique!$A$2,$B721=Graphique!$A$1),MAX(S$11:S720)+1,"")</f>
        <v/>
      </c>
      <c r="T721" s="21" t="str">
        <f>IF(AND($H721=T$11,$F721=Graphique!$A$2,$B721=Graphique!$A$1),MAX(T$11:T720)+1,"")</f>
        <v/>
      </c>
      <c r="U721" s="21" t="str">
        <f>IF(AND($H721=U$11,$F721=Graphique!$A$2,$B721=Graphique!$A$1),MAX(U$11:U720)+1,"")</f>
        <v/>
      </c>
      <c r="V721" s="21" t="str">
        <f>IF(AND($H721=V$11,$F721=Graphique!$A$2,$B721=Graphique!$A$1),MAX(V$11:V720)+1,"")</f>
        <v/>
      </c>
      <c r="W721" s="21" t="str">
        <f>IF(AND($H721=W$11,$F721=Graphique!$A$2,$B721=Graphique!$A$1),MAX(W$11:W720)+1,"")</f>
        <v/>
      </c>
      <c r="X721" s="21" t="str">
        <f>IF(AND($H721=X$11,$F721=Graphique!$A$2,$B721=Graphique!$A$1),MAX(X$11:X720)+1,"")</f>
        <v/>
      </c>
      <c r="Y721" s="21" t="str">
        <f>IF(AND($H721=Y$11,$F721=Graphique!$A$2,$B721=Graphique!$A$1),MAX(Y$11:Y720)+1,"")</f>
        <v/>
      </c>
      <c r="Z721" s="21" t="str">
        <f>IF(AND($H721=Z$11,$F721=Graphique!$A$2,$B721=Graphique!$A$1),MAX(Z$11:Z720)+1,"")</f>
        <v/>
      </c>
      <c r="AA721" s="21" t="str">
        <f>IF(AND($H721=AA$11,$F721=Graphique!$A$2,$B721=Graphique!$A$1),MAX(AA$11:AA720)+1,"")</f>
        <v/>
      </c>
      <c r="AB721" s="21" t="str">
        <f>IF(AND($H721=AB$11,$F721=Graphique!$A$2,$B721=Graphique!$A$1),MAX(AB$11:AB720)+1,"")</f>
        <v/>
      </c>
      <c r="AC721" s="21" t="str">
        <f>IF(AND($H721=AC$11,$F721=Graphique!$A$2,$B721=Graphique!$A$1),MAX(AC$11:AC720)+1,"")</f>
        <v/>
      </c>
    </row>
    <row r="722" spans="1:29" ht="15.75" x14ac:dyDescent="0.25">
      <c r="A722" s="14"/>
      <c r="B722" s="14" t="s">
        <v>185</v>
      </c>
      <c r="C722" s="14" t="s">
        <v>5</v>
      </c>
      <c r="D722" s="14" t="s">
        <v>186</v>
      </c>
      <c r="E722" s="14">
        <v>7.0000000000000007E-2</v>
      </c>
      <c r="F722" s="14" t="s">
        <v>83</v>
      </c>
      <c r="G722" s="14" t="s">
        <v>85</v>
      </c>
      <c r="H722" s="142" t="s">
        <v>44</v>
      </c>
      <c r="I722" s="143" t="s">
        <v>49</v>
      </c>
      <c r="J722" s="137">
        <v>1.5</v>
      </c>
      <c r="K722" s="143">
        <v>150</v>
      </c>
      <c r="L722" s="144" t="s">
        <v>180</v>
      </c>
      <c r="M722" s="144"/>
      <c r="N722" s="144"/>
      <c r="O722" s="145" t="e">
        <v>#VALUE!</v>
      </c>
      <c r="P722" s="21" t="str">
        <f>IF(AND($H722=P$11,$F722=Graphique!$A$2,$B722=Graphique!$A$1),MAX(P$11:P721)+1,"")</f>
        <v/>
      </c>
      <c r="Q722" s="21" t="str">
        <f>IF(AND($H722=Q$11,$F722=Graphique!$A$2,$B722=Graphique!$A$1),MAX(Q$11:Q721)+1,"")</f>
        <v/>
      </c>
      <c r="R722" s="21" t="str">
        <f>IF(AND($H722=R$11,$F722=Graphique!$A$2,$B722=Graphique!$A$1),MAX(R$11:R721)+1,"")</f>
        <v/>
      </c>
      <c r="S722" s="21" t="str">
        <f>IF(AND($H722=S$11,$F722=Graphique!$A$2,$B722=Graphique!$A$1),MAX(S$11:S721)+1,"")</f>
        <v/>
      </c>
      <c r="T722" s="21" t="str">
        <f>IF(AND($H722=T$11,$F722=Graphique!$A$2,$B722=Graphique!$A$1),MAX(T$11:T721)+1,"")</f>
        <v/>
      </c>
      <c r="U722" s="21" t="str">
        <f>IF(AND($H722=U$11,$F722=Graphique!$A$2,$B722=Graphique!$A$1),MAX(U$11:U721)+1,"")</f>
        <v/>
      </c>
      <c r="V722" s="21" t="str">
        <f>IF(AND($H722=V$11,$F722=Graphique!$A$2,$B722=Graphique!$A$1),MAX(V$11:V721)+1,"")</f>
        <v/>
      </c>
      <c r="W722" s="21" t="str">
        <f>IF(AND($H722=W$11,$F722=Graphique!$A$2,$B722=Graphique!$A$1),MAX(W$11:W721)+1,"")</f>
        <v/>
      </c>
      <c r="X722" s="21" t="str">
        <f>IF(AND($H722=X$11,$F722=Graphique!$A$2,$B722=Graphique!$A$1),MAX(X$11:X721)+1,"")</f>
        <v/>
      </c>
      <c r="Y722" s="21" t="str">
        <f>IF(AND($H722=Y$11,$F722=Graphique!$A$2,$B722=Graphique!$A$1),MAX(Y$11:Y721)+1,"")</f>
        <v/>
      </c>
      <c r="Z722" s="21" t="str">
        <f>IF(AND($H722=Z$11,$F722=Graphique!$A$2,$B722=Graphique!$A$1),MAX(Z$11:Z721)+1,"")</f>
        <v/>
      </c>
      <c r="AA722" s="21" t="str">
        <f>IF(AND($H722=AA$11,$F722=Graphique!$A$2,$B722=Graphique!$A$1),MAX(AA$11:AA721)+1,"")</f>
        <v/>
      </c>
      <c r="AB722" s="21" t="str">
        <f>IF(AND($H722=AB$11,$F722=Graphique!$A$2,$B722=Graphique!$A$1),MAX(AB$11:AB721)+1,"")</f>
        <v/>
      </c>
      <c r="AC722" s="21" t="str">
        <f>IF(AND($H722=AC$11,$F722=Graphique!$A$2,$B722=Graphique!$A$1),MAX(AC$11:AC721)+1,"")</f>
        <v/>
      </c>
    </row>
    <row r="723" spans="1:29" ht="15.75" x14ac:dyDescent="0.25">
      <c r="A723" s="14"/>
      <c r="B723" s="14" t="s">
        <v>185</v>
      </c>
      <c r="C723" s="14" t="s">
        <v>5</v>
      </c>
      <c r="D723" s="14" t="s">
        <v>186</v>
      </c>
      <c r="E723" s="14">
        <v>7.0000000000000007E-2</v>
      </c>
      <c r="F723" s="14" t="s">
        <v>83</v>
      </c>
      <c r="G723" s="14" t="s">
        <v>85</v>
      </c>
      <c r="H723" s="142" t="s">
        <v>44</v>
      </c>
      <c r="I723" s="143" t="s">
        <v>48</v>
      </c>
      <c r="J723" s="137">
        <v>1.25</v>
      </c>
      <c r="K723" s="143">
        <v>125</v>
      </c>
      <c r="L723" s="144" t="s">
        <v>180</v>
      </c>
      <c r="M723" s="144"/>
      <c r="N723" s="144"/>
      <c r="O723" s="145" t="e">
        <v>#VALUE!</v>
      </c>
      <c r="P723" s="21" t="str">
        <f>IF(AND($H723=P$11,$F723=Graphique!$A$2,$B723=Graphique!$A$1),MAX(P$11:P722)+1,"")</f>
        <v/>
      </c>
      <c r="Q723" s="21" t="str">
        <f>IF(AND($H723=Q$11,$F723=Graphique!$A$2,$B723=Graphique!$A$1),MAX(Q$11:Q722)+1,"")</f>
        <v/>
      </c>
      <c r="R723" s="21" t="str">
        <f>IF(AND($H723=R$11,$F723=Graphique!$A$2,$B723=Graphique!$A$1),MAX(R$11:R722)+1,"")</f>
        <v/>
      </c>
      <c r="S723" s="21" t="str">
        <f>IF(AND($H723=S$11,$F723=Graphique!$A$2,$B723=Graphique!$A$1),MAX(S$11:S722)+1,"")</f>
        <v/>
      </c>
      <c r="T723" s="21" t="str">
        <f>IF(AND($H723=T$11,$F723=Graphique!$A$2,$B723=Graphique!$A$1),MAX(T$11:T722)+1,"")</f>
        <v/>
      </c>
      <c r="U723" s="21" t="str">
        <f>IF(AND($H723=U$11,$F723=Graphique!$A$2,$B723=Graphique!$A$1),MAX(U$11:U722)+1,"")</f>
        <v/>
      </c>
      <c r="V723" s="21" t="str">
        <f>IF(AND($H723=V$11,$F723=Graphique!$A$2,$B723=Graphique!$A$1),MAX(V$11:V722)+1,"")</f>
        <v/>
      </c>
      <c r="W723" s="21" t="str">
        <f>IF(AND($H723=W$11,$F723=Graphique!$A$2,$B723=Graphique!$A$1),MAX(W$11:W722)+1,"")</f>
        <v/>
      </c>
      <c r="X723" s="21" t="str">
        <f>IF(AND($H723=X$11,$F723=Graphique!$A$2,$B723=Graphique!$A$1),MAX(X$11:X722)+1,"")</f>
        <v/>
      </c>
      <c r="Y723" s="21" t="str">
        <f>IF(AND($H723=Y$11,$F723=Graphique!$A$2,$B723=Graphique!$A$1),MAX(Y$11:Y722)+1,"")</f>
        <v/>
      </c>
      <c r="Z723" s="21" t="str">
        <f>IF(AND($H723=Z$11,$F723=Graphique!$A$2,$B723=Graphique!$A$1),MAX(Z$11:Z722)+1,"")</f>
        <v/>
      </c>
      <c r="AA723" s="21" t="str">
        <f>IF(AND($H723=AA$11,$F723=Graphique!$A$2,$B723=Graphique!$A$1),MAX(AA$11:AA722)+1,"")</f>
        <v/>
      </c>
      <c r="AB723" s="21" t="str">
        <f>IF(AND($H723=AB$11,$F723=Graphique!$A$2,$B723=Graphique!$A$1),MAX(AB$11:AB722)+1,"")</f>
        <v/>
      </c>
      <c r="AC723" s="21" t="str">
        <f>IF(AND($H723=AC$11,$F723=Graphique!$A$2,$B723=Graphique!$A$1),MAX(AC$11:AC722)+1,"")</f>
        <v/>
      </c>
    </row>
    <row r="724" spans="1:29" ht="15.75" x14ac:dyDescent="0.25">
      <c r="A724" s="14"/>
      <c r="B724" s="14" t="s">
        <v>185</v>
      </c>
      <c r="C724" s="14" t="s">
        <v>5</v>
      </c>
      <c r="D724" s="14" t="s">
        <v>186</v>
      </c>
      <c r="E724" s="14">
        <v>7.0000000000000007E-2</v>
      </c>
      <c r="F724" s="14" t="s">
        <v>83</v>
      </c>
      <c r="G724" s="14" t="s">
        <v>85</v>
      </c>
      <c r="H724" s="142" t="s">
        <v>44</v>
      </c>
      <c r="I724" s="143" t="s">
        <v>47</v>
      </c>
      <c r="J724" s="138">
        <v>1</v>
      </c>
      <c r="K724" s="143">
        <v>100</v>
      </c>
      <c r="L724" s="144">
        <v>95</v>
      </c>
      <c r="M724" s="144"/>
      <c r="N724" s="144"/>
      <c r="O724" s="145">
        <v>95</v>
      </c>
      <c r="P724" s="21" t="str">
        <f>IF(AND($H724=P$11,$F724=Graphique!$A$2,$B724=Graphique!$A$1),MAX(P$11:P723)+1,"")</f>
        <v/>
      </c>
      <c r="Q724" s="21" t="str">
        <f>IF(AND($H724=Q$11,$F724=Graphique!$A$2,$B724=Graphique!$A$1),MAX(Q$11:Q723)+1,"")</f>
        <v/>
      </c>
      <c r="R724" s="21" t="str">
        <f>IF(AND($H724=R$11,$F724=Graphique!$A$2,$B724=Graphique!$A$1),MAX(R$11:R723)+1,"")</f>
        <v/>
      </c>
      <c r="S724" s="21" t="str">
        <f>IF(AND($H724=S$11,$F724=Graphique!$A$2,$B724=Graphique!$A$1),MAX(S$11:S723)+1,"")</f>
        <v/>
      </c>
      <c r="T724" s="21" t="str">
        <f>IF(AND($H724=T$11,$F724=Graphique!$A$2,$B724=Graphique!$A$1),MAX(T$11:T723)+1,"")</f>
        <v/>
      </c>
      <c r="U724" s="21" t="str">
        <f>IF(AND($H724=U$11,$F724=Graphique!$A$2,$B724=Graphique!$A$1),MAX(U$11:U723)+1,"")</f>
        <v/>
      </c>
      <c r="V724" s="21" t="str">
        <f>IF(AND($H724=V$11,$F724=Graphique!$A$2,$B724=Graphique!$A$1),MAX(V$11:V723)+1,"")</f>
        <v/>
      </c>
      <c r="W724" s="21" t="str">
        <f>IF(AND($H724=W$11,$F724=Graphique!$A$2,$B724=Graphique!$A$1),MAX(W$11:W723)+1,"")</f>
        <v/>
      </c>
      <c r="X724" s="21" t="str">
        <f>IF(AND($H724=X$11,$F724=Graphique!$A$2,$B724=Graphique!$A$1),MAX(X$11:X723)+1,"")</f>
        <v/>
      </c>
      <c r="Y724" s="21" t="str">
        <f>IF(AND($H724=Y$11,$F724=Graphique!$A$2,$B724=Graphique!$A$1),MAX(Y$11:Y723)+1,"")</f>
        <v/>
      </c>
      <c r="Z724" s="21" t="str">
        <f>IF(AND($H724=Z$11,$F724=Graphique!$A$2,$B724=Graphique!$A$1),MAX(Z$11:Z723)+1,"")</f>
        <v/>
      </c>
      <c r="AA724" s="21" t="str">
        <f>IF(AND($H724=AA$11,$F724=Graphique!$A$2,$B724=Graphique!$A$1),MAX(AA$11:AA723)+1,"")</f>
        <v/>
      </c>
      <c r="AB724" s="21" t="str">
        <f>IF(AND($H724=AB$11,$F724=Graphique!$A$2,$B724=Graphique!$A$1),MAX(AB$11:AB723)+1,"")</f>
        <v/>
      </c>
      <c r="AC724" s="21" t="str">
        <f>IF(AND($H724=AC$11,$F724=Graphique!$A$2,$B724=Graphique!$A$1),MAX(AC$11:AC723)+1,"")</f>
        <v/>
      </c>
    </row>
    <row r="725" spans="1:29" ht="15.75" x14ac:dyDescent="0.25">
      <c r="A725" s="14"/>
      <c r="B725" s="14" t="s">
        <v>185</v>
      </c>
      <c r="C725" s="14" t="s">
        <v>5</v>
      </c>
      <c r="D725" s="14" t="s">
        <v>186</v>
      </c>
      <c r="E725" s="14">
        <v>7.0000000000000007E-2</v>
      </c>
      <c r="F725" s="14" t="s">
        <v>83</v>
      </c>
      <c r="G725" s="14" t="s">
        <v>85</v>
      </c>
      <c r="H725" s="142" t="s">
        <v>44</v>
      </c>
      <c r="I725" s="143" t="s">
        <v>51</v>
      </c>
      <c r="J725" s="138">
        <v>1</v>
      </c>
      <c r="K725" s="143">
        <v>100</v>
      </c>
      <c r="L725" s="144">
        <v>95</v>
      </c>
      <c r="M725" s="144"/>
      <c r="N725" s="144"/>
      <c r="O725" s="145">
        <v>95</v>
      </c>
      <c r="P725" s="21" t="str">
        <f>IF(AND($H725=P$11,$F725=Graphique!$A$2,$B725=Graphique!$A$1),MAX(P$11:P724)+1,"")</f>
        <v/>
      </c>
      <c r="Q725" s="21" t="str">
        <f>IF(AND($H725=Q$11,$F725=Graphique!$A$2,$B725=Graphique!$A$1),MAX(Q$11:Q724)+1,"")</f>
        <v/>
      </c>
      <c r="R725" s="21" t="str">
        <f>IF(AND($H725=R$11,$F725=Graphique!$A$2,$B725=Graphique!$A$1),MAX(R$11:R724)+1,"")</f>
        <v/>
      </c>
      <c r="S725" s="21" t="str">
        <f>IF(AND($H725=S$11,$F725=Graphique!$A$2,$B725=Graphique!$A$1),MAX(S$11:S724)+1,"")</f>
        <v/>
      </c>
      <c r="T725" s="21" t="str">
        <f>IF(AND($H725=T$11,$F725=Graphique!$A$2,$B725=Graphique!$A$1),MAX(T$11:T724)+1,"")</f>
        <v/>
      </c>
      <c r="U725" s="21" t="str">
        <f>IF(AND($H725=U$11,$F725=Graphique!$A$2,$B725=Graphique!$A$1),MAX(U$11:U724)+1,"")</f>
        <v/>
      </c>
      <c r="V725" s="21" t="str">
        <f>IF(AND($H725=V$11,$F725=Graphique!$A$2,$B725=Graphique!$A$1),MAX(V$11:V724)+1,"")</f>
        <v/>
      </c>
      <c r="W725" s="21" t="str">
        <f>IF(AND($H725=W$11,$F725=Graphique!$A$2,$B725=Graphique!$A$1),MAX(W$11:W724)+1,"")</f>
        <v/>
      </c>
      <c r="X725" s="21" t="str">
        <f>IF(AND($H725=X$11,$F725=Graphique!$A$2,$B725=Graphique!$A$1),MAX(X$11:X724)+1,"")</f>
        <v/>
      </c>
      <c r="Y725" s="21" t="str">
        <f>IF(AND($H725=Y$11,$F725=Graphique!$A$2,$B725=Graphique!$A$1),MAX(Y$11:Y724)+1,"")</f>
        <v/>
      </c>
      <c r="Z725" s="21" t="str">
        <f>IF(AND($H725=Z$11,$F725=Graphique!$A$2,$B725=Graphique!$A$1),MAX(Z$11:Z724)+1,"")</f>
        <v/>
      </c>
      <c r="AA725" s="21" t="str">
        <f>IF(AND($H725=AA$11,$F725=Graphique!$A$2,$B725=Graphique!$A$1),MAX(AA$11:AA724)+1,"")</f>
        <v/>
      </c>
      <c r="AB725" s="21" t="str">
        <f>IF(AND($H725=AB$11,$F725=Graphique!$A$2,$B725=Graphique!$A$1),MAX(AB$11:AB724)+1,"")</f>
        <v/>
      </c>
      <c r="AC725" s="21" t="str">
        <f>IF(AND($H725=AC$11,$F725=Graphique!$A$2,$B725=Graphique!$A$1),MAX(AC$11:AC724)+1,"")</f>
        <v/>
      </c>
    </row>
    <row r="726" spans="1:29" ht="15.75" x14ac:dyDescent="0.25">
      <c r="A726" s="14"/>
      <c r="B726" s="14" t="s">
        <v>185</v>
      </c>
      <c r="C726" s="14" t="s">
        <v>5</v>
      </c>
      <c r="D726" s="14" t="s">
        <v>186</v>
      </c>
      <c r="E726" s="14">
        <v>7.0000000000000007E-2</v>
      </c>
      <c r="F726" s="14" t="s">
        <v>83</v>
      </c>
      <c r="G726" s="14" t="s">
        <v>85</v>
      </c>
      <c r="H726" s="142" t="s">
        <v>44</v>
      </c>
      <c r="I726" s="143" t="s">
        <v>52</v>
      </c>
      <c r="J726" s="141">
        <v>0.75</v>
      </c>
      <c r="K726" s="143">
        <v>60</v>
      </c>
      <c r="L726" s="144">
        <v>77</v>
      </c>
      <c r="M726" s="144"/>
      <c r="N726" s="144"/>
      <c r="O726" s="145">
        <v>77</v>
      </c>
      <c r="P726" s="21" t="str">
        <f>IF(AND($H726=P$11,$F726=Graphique!$A$2,$B726=Graphique!$A$1),MAX(P$11:P725)+1,"")</f>
        <v/>
      </c>
      <c r="Q726" s="21" t="str">
        <f>IF(AND($H726=Q$11,$F726=Graphique!$A$2,$B726=Graphique!$A$1),MAX(Q$11:Q725)+1,"")</f>
        <v/>
      </c>
      <c r="R726" s="21" t="str">
        <f>IF(AND($H726=R$11,$F726=Graphique!$A$2,$B726=Graphique!$A$1),MAX(R$11:R725)+1,"")</f>
        <v/>
      </c>
      <c r="S726" s="21" t="str">
        <f>IF(AND($H726=S$11,$F726=Graphique!$A$2,$B726=Graphique!$A$1),MAX(S$11:S725)+1,"")</f>
        <v/>
      </c>
      <c r="T726" s="21" t="str">
        <f>IF(AND($H726=T$11,$F726=Graphique!$A$2,$B726=Graphique!$A$1),MAX(T$11:T725)+1,"")</f>
        <v/>
      </c>
      <c r="U726" s="21" t="str">
        <f>IF(AND($H726=U$11,$F726=Graphique!$A$2,$B726=Graphique!$A$1),MAX(U$11:U725)+1,"")</f>
        <v/>
      </c>
      <c r="V726" s="21" t="str">
        <f>IF(AND($H726=V$11,$F726=Graphique!$A$2,$B726=Graphique!$A$1),MAX(V$11:V725)+1,"")</f>
        <v/>
      </c>
      <c r="W726" s="21" t="str">
        <f>IF(AND($H726=W$11,$F726=Graphique!$A$2,$B726=Graphique!$A$1),MAX(W$11:W725)+1,"")</f>
        <v/>
      </c>
      <c r="X726" s="21" t="str">
        <f>IF(AND($H726=X$11,$F726=Graphique!$A$2,$B726=Graphique!$A$1),MAX(X$11:X725)+1,"")</f>
        <v/>
      </c>
      <c r="Y726" s="21" t="str">
        <f>IF(AND($H726=Y$11,$F726=Graphique!$A$2,$B726=Graphique!$A$1),MAX(Y$11:Y725)+1,"")</f>
        <v/>
      </c>
      <c r="Z726" s="21" t="str">
        <f>IF(AND($H726=Z$11,$F726=Graphique!$A$2,$B726=Graphique!$A$1),MAX(Z$11:Z725)+1,"")</f>
        <v/>
      </c>
      <c r="AA726" s="21" t="str">
        <f>IF(AND($H726=AA$11,$F726=Graphique!$A$2,$B726=Graphique!$A$1),MAX(AA$11:AA725)+1,"")</f>
        <v/>
      </c>
      <c r="AB726" s="21" t="str">
        <f>IF(AND($H726=AB$11,$F726=Graphique!$A$2,$B726=Graphique!$A$1),MAX(AB$11:AB725)+1,"")</f>
        <v/>
      </c>
      <c r="AC726" s="21" t="str">
        <f>IF(AND($H726=AC$11,$F726=Graphique!$A$2,$B726=Graphique!$A$1),MAX(AC$11:AC725)+1,"")</f>
        <v/>
      </c>
    </row>
    <row r="727" spans="1:29" ht="15.75" x14ac:dyDescent="0.25">
      <c r="A727" s="14"/>
      <c r="B727" s="14" t="s">
        <v>185</v>
      </c>
      <c r="C727" s="14" t="s">
        <v>5</v>
      </c>
      <c r="D727" s="14" t="s">
        <v>186</v>
      </c>
      <c r="E727" s="14">
        <v>7.0000000000000007E-2</v>
      </c>
      <c r="F727" s="14" t="s">
        <v>84</v>
      </c>
      <c r="G727" s="14" t="s">
        <v>86</v>
      </c>
      <c r="H727" s="142" t="s">
        <v>44</v>
      </c>
      <c r="I727" s="143" t="s">
        <v>53</v>
      </c>
      <c r="J727" s="138">
        <v>1</v>
      </c>
      <c r="K727" s="143">
        <v>100</v>
      </c>
      <c r="L727" s="144">
        <v>130</v>
      </c>
      <c r="M727" s="144"/>
      <c r="N727" s="144"/>
      <c r="O727" s="145">
        <v>130</v>
      </c>
      <c r="P727" s="21" t="str">
        <f>IF(AND($H727=P$11,$F727=Graphique!$A$2,$B727=Graphique!$A$1),MAX(P$11:P726)+1,"")</f>
        <v/>
      </c>
      <c r="Q727" s="21" t="str">
        <f>IF(AND($H727=Q$11,$F727=Graphique!$A$2,$B727=Graphique!$A$1),MAX(Q$11:Q726)+1,"")</f>
        <v/>
      </c>
      <c r="R727" s="21" t="str">
        <f>IF(AND($H727=R$11,$F727=Graphique!$A$2,$B727=Graphique!$A$1),MAX(R$11:R726)+1,"")</f>
        <v/>
      </c>
      <c r="S727" s="21" t="str">
        <f>IF(AND($H727=S$11,$F727=Graphique!$A$2,$B727=Graphique!$A$1),MAX(S$11:S726)+1,"")</f>
        <v/>
      </c>
      <c r="T727" s="21" t="str">
        <f>IF(AND($H727=T$11,$F727=Graphique!$A$2,$B727=Graphique!$A$1),MAX(T$11:T726)+1,"")</f>
        <v/>
      </c>
      <c r="U727" s="21" t="str">
        <f>IF(AND($H727=U$11,$F727=Graphique!$A$2,$B727=Graphique!$A$1),MAX(U$11:U726)+1,"")</f>
        <v/>
      </c>
      <c r="V727" s="21" t="str">
        <f>IF(AND($H727=V$11,$F727=Graphique!$A$2,$B727=Graphique!$A$1),MAX(V$11:V726)+1,"")</f>
        <v/>
      </c>
      <c r="W727" s="21" t="str">
        <f>IF(AND($H727=W$11,$F727=Graphique!$A$2,$B727=Graphique!$A$1),MAX(W$11:W726)+1,"")</f>
        <v/>
      </c>
      <c r="X727" s="21" t="str">
        <f>IF(AND($H727=X$11,$F727=Graphique!$A$2,$B727=Graphique!$A$1),MAX(X$11:X726)+1,"")</f>
        <v/>
      </c>
      <c r="Y727" s="21" t="str">
        <f>IF(AND($H727=Y$11,$F727=Graphique!$A$2,$B727=Graphique!$A$1),MAX(Y$11:Y726)+1,"")</f>
        <v/>
      </c>
      <c r="Z727" s="21" t="str">
        <f>IF(AND($H727=Z$11,$F727=Graphique!$A$2,$B727=Graphique!$A$1),MAX(Z$11:Z726)+1,"")</f>
        <v/>
      </c>
      <c r="AA727" s="21" t="str">
        <f>IF(AND($H727=AA$11,$F727=Graphique!$A$2,$B727=Graphique!$A$1),MAX(AA$11:AA726)+1,"")</f>
        <v/>
      </c>
      <c r="AB727" s="21" t="str">
        <f>IF(AND($H727=AB$11,$F727=Graphique!$A$2,$B727=Graphique!$A$1),MAX(AB$11:AB726)+1,"")</f>
        <v/>
      </c>
      <c r="AC727" s="21" t="str">
        <f>IF(AND($H727=AC$11,$F727=Graphique!$A$2,$B727=Graphique!$A$1),MAX(AC$11:AC726)+1,"")</f>
        <v/>
      </c>
    </row>
    <row r="728" spans="1:29" ht="15.75" x14ac:dyDescent="0.25">
      <c r="A728" s="14"/>
      <c r="B728" s="14" t="s">
        <v>185</v>
      </c>
      <c r="C728" s="14" t="s">
        <v>5</v>
      </c>
      <c r="D728" s="14" t="s">
        <v>186</v>
      </c>
      <c r="E728" s="14">
        <v>7.0000000000000007E-2</v>
      </c>
      <c r="F728" s="14" t="s">
        <v>84</v>
      </c>
      <c r="G728" s="14" t="s">
        <v>85</v>
      </c>
      <c r="H728" s="142" t="s">
        <v>44</v>
      </c>
      <c r="I728" s="143" t="s">
        <v>54</v>
      </c>
      <c r="J728" s="138">
        <v>1</v>
      </c>
      <c r="K728" s="143">
        <v>100</v>
      </c>
      <c r="L728" s="144" t="s">
        <v>180</v>
      </c>
      <c r="M728" s="144"/>
      <c r="N728" s="144"/>
      <c r="O728" s="145" t="e">
        <v>#VALUE!</v>
      </c>
      <c r="P728" s="21" t="str">
        <f>IF(AND($H728=P$11,$F728=Graphique!$A$2,$B728=Graphique!$A$1),MAX(P$11:P727)+1,"")</f>
        <v/>
      </c>
      <c r="Q728" s="21" t="str">
        <f>IF(AND($H728=Q$11,$F728=Graphique!$A$2,$B728=Graphique!$A$1),MAX(Q$11:Q727)+1,"")</f>
        <v/>
      </c>
      <c r="R728" s="21" t="str">
        <f>IF(AND($H728=R$11,$F728=Graphique!$A$2,$B728=Graphique!$A$1),MAX(R$11:R727)+1,"")</f>
        <v/>
      </c>
      <c r="S728" s="21" t="str">
        <f>IF(AND($H728=S$11,$F728=Graphique!$A$2,$B728=Graphique!$A$1),MAX(S$11:S727)+1,"")</f>
        <v/>
      </c>
      <c r="T728" s="21" t="str">
        <f>IF(AND($H728=T$11,$F728=Graphique!$A$2,$B728=Graphique!$A$1),MAX(T$11:T727)+1,"")</f>
        <v/>
      </c>
      <c r="U728" s="21" t="str">
        <f>IF(AND($H728=U$11,$F728=Graphique!$A$2,$B728=Graphique!$A$1),MAX(U$11:U727)+1,"")</f>
        <v/>
      </c>
      <c r="V728" s="21" t="str">
        <f>IF(AND($H728=V$11,$F728=Graphique!$A$2,$B728=Graphique!$A$1),MAX(V$11:V727)+1,"")</f>
        <v/>
      </c>
      <c r="W728" s="21" t="str">
        <f>IF(AND($H728=W$11,$F728=Graphique!$A$2,$B728=Graphique!$A$1),MAX(W$11:W727)+1,"")</f>
        <v/>
      </c>
      <c r="X728" s="21" t="str">
        <f>IF(AND($H728=X$11,$F728=Graphique!$A$2,$B728=Graphique!$A$1),MAX(X$11:X727)+1,"")</f>
        <v/>
      </c>
      <c r="Y728" s="21" t="str">
        <f>IF(AND($H728=Y$11,$F728=Graphique!$A$2,$B728=Graphique!$A$1),MAX(Y$11:Y727)+1,"")</f>
        <v/>
      </c>
      <c r="Z728" s="21" t="str">
        <f>IF(AND($H728=Z$11,$F728=Graphique!$A$2,$B728=Graphique!$A$1),MAX(Z$11:Z727)+1,"")</f>
        <v/>
      </c>
      <c r="AA728" s="21" t="str">
        <f>IF(AND($H728=AA$11,$F728=Graphique!$A$2,$B728=Graphique!$A$1),MAX(AA$11:AA727)+1,"")</f>
        <v/>
      </c>
      <c r="AB728" s="21" t="str">
        <f>IF(AND($H728=AB$11,$F728=Graphique!$A$2,$B728=Graphique!$A$1),MAX(AB$11:AB727)+1,"")</f>
        <v/>
      </c>
      <c r="AC728" s="21" t="str">
        <f>IF(AND($H728=AC$11,$F728=Graphique!$A$2,$B728=Graphique!$A$1),MAX(AC$11:AC727)+1,"")</f>
        <v/>
      </c>
    </row>
    <row r="729" spans="1:29" ht="15.75" x14ac:dyDescent="0.25">
      <c r="A729" s="14"/>
      <c r="B729" s="14" t="s">
        <v>185</v>
      </c>
      <c r="C729" s="14" t="s">
        <v>5</v>
      </c>
      <c r="D729" s="14" t="s">
        <v>186</v>
      </c>
      <c r="E729" s="14">
        <v>7.0000000000000007E-2</v>
      </c>
      <c r="F729" s="14" t="s">
        <v>84</v>
      </c>
      <c r="G729" s="14" t="s">
        <v>85</v>
      </c>
      <c r="H729" s="142" t="s">
        <v>44</v>
      </c>
      <c r="I729" s="143" t="s">
        <v>182</v>
      </c>
      <c r="J729" s="141">
        <v>0.5</v>
      </c>
      <c r="K729" s="143">
        <v>50</v>
      </c>
      <c r="L729" s="144" t="s">
        <v>180</v>
      </c>
      <c r="M729" s="144"/>
      <c r="N729" s="144"/>
      <c r="O729" s="145" t="e">
        <v>#VALUE!</v>
      </c>
      <c r="P729" s="21" t="str">
        <f>IF(AND($H729=P$11,$F729=Graphique!$A$2,$B729=Graphique!$A$1),MAX(P$11:P728)+1,"")</f>
        <v/>
      </c>
      <c r="Q729" s="21" t="str">
        <f>IF(AND($H729=Q$11,$F729=Graphique!$A$2,$B729=Graphique!$A$1),MAX(Q$11:Q728)+1,"")</f>
        <v/>
      </c>
      <c r="R729" s="21" t="str">
        <f>IF(AND($H729=R$11,$F729=Graphique!$A$2,$B729=Graphique!$A$1),MAX(R$11:R728)+1,"")</f>
        <v/>
      </c>
      <c r="S729" s="21" t="str">
        <f>IF(AND($H729=S$11,$F729=Graphique!$A$2,$B729=Graphique!$A$1),MAX(S$11:S728)+1,"")</f>
        <v/>
      </c>
      <c r="T729" s="21" t="str">
        <f>IF(AND($H729=T$11,$F729=Graphique!$A$2,$B729=Graphique!$A$1),MAX(T$11:T728)+1,"")</f>
        <v/>
      </c>
      <c r="U729" s="21" t="str">
        <f>IF(AND($H729=U$11,$F729=Graphique!$A$2,$B729=Graphique!$A$1),MAX(U$11:U728)+1,"")</f>
        <v/>
      </c>
      <c r="V729" s="21" t="str">
        <f>IF(AND($H729=V$11,$F729=Graphique!$A$2,$B729=Graphique!$A$1),MAX(V$11:V728)+1,"")</f>
        <v/>
      </c>
      <c r="W729" s="21" t="str">
        <f>IF(AND($H729=W$11,$F729=Graphique!$A$2,$B729=Graphique!$A$1),MAX(W$11:W728)+1,"")</f>
        <v/>
      </c>
      <c r="X729" s="21" t="str">
        <f>IF(AND($H729=X$11,$F729=Graphique!$A$2,$B729=Graphique!$A$1),MAX(X$11:X728)+1,"")</f>
        <v/>
      </c>
      <c r="Y729" s="21" t="str">
        <f>IF(AND($H729=Y$11,$F729=Graphique!$A$2,$B729=Graphique!$A$1),MAX(Y$11:Y728)+1,"")</f>
        <v/>
      </c>
      <c r="Z729" s="21" t="str">
        <f>IF(AND($H729=Z$11,$F729=Graphique!$A$2,$B729=Graphique!$A$1),MAX(Z$11:Z728)+1,"")</f>
        <v/>
      </c>
      <c r="AA729" s="21" t="str">
        <f>IF(AND($H729=AA$11,$F729=Graphique!$A$2,$B729=Graphique!$A$1),MAX(AA$11:AA728)+1,"")</f>
        <v/>
      </c>
      <c r="AB729" s="21" t="str">
        <f>IF(AND($H729=AB$11,$F729=Graphique!$A$2,$B729=Graphique!$A$1),MAX(AB$11:AB728)+1,"")</f>
        <v/>
      </c>
      <c r="AC729" s="21" t="str">
        <f>IF(AND($H729=AC$11,$F729=Graphique!$A$2,$B729=Graphique!$A$1),MAX(AC$11:AC728)+1,"")</f>
        <v/>
      </c>
    </row>
    <row r="730" spans="1:29" ht="15.75" x14ac:dyDescent="0.25">
      <c r="A730" s="14"/>
      <c r="B730" s="14" t="s">
        <v>185</v>
      </c>
      <c r="C730" s="14" t="s">
        <v>5</v>
      </c>
      <c r="D730" s="14" t="s">
        <v>186</v>
      </c>
      <c r="E730" s="14">
        <v>7.0000000000000007E-2</v>
      </c>
      <c r="F730" s="14" t="s">
        <v>84</v>
      </c>
      <c r="G730" s="14" t="s">
        <v>85</v>
      </c>
      <c r="H730" s="142" t="s">
        <v>44</v>
      </c>
      <c r="I730" s="143" t="s">
        <v>74</v>
      </c>
      <c r="J730" s="138">
        <v>1</v>
      </c>
      <c r="K730" s="143">
        <v>100</v>
      </c>
      <c r="L730" s="144">
        <v>102</v>
      </c>
      <c r="M730" s="144"/>
      <c r="N730" s="144"/>
      <c r="O730" s="145">
        <v>102</v>
      </c>
      <c r="P730" s="21" t="str">
        <f>IF(AND($H730=P$11,$F730=Graphique!$A$2,$B730=Graphique!$A$1),MAX(P$11:P729)+1,"")</f>
        <v/>
      </c>
      <c r="Q730" s="21" t="str">
        <f>IF(AND($H730=Q$11,$F730=Graphique!$A$2,$B730=Graphique!$A$1),MAX(Q$11:Q729)+1,"")</f>
        <v/>
      </c>
      <c r="R730" s="21" t="str">
        <f>IF(AND($H730=R$11,$F730=Graphique!$A$2,$B730=Graphique!$A$1),MAX(R$11:R729)+1,"")</f>
        <v/>
      </c>
      <c r="S730" s="21" t="str">
        <f>IF(AND($H730=S$11,$F730=Graphique!$A$2,$B730=Graphique!$A$1),MAX(S$11:S729)+1,"")</f>
        <v/>
      </c>
      <c r="T730" s="21" t="str">
        <f>IF(AND($H730=T$11,$F730=Graphique!$A$2,$B730=Graphique!$A$1),MAX(T$11:T729)+1,"")</f>
        <v/>
      </c>
      <c r="U730" s="21" t="str">
        <f>IF(AND($H730=U$11,$F730=Graphique!$A$2,$B730=Graphique!$A$1),MAX(U$11:U729)+1,"")</f>
        <v/>
      </c>
      <c r="V730" s="21" t="str">
        <f>IF(AND($H730=V$11,$F730=Graphique!$A$2,$B730=Graphique!$A$1),MAX(V$11:V729)+1,"")</f>
        <v/>
      </c>
      <c r="W730" s="21" t="str">
        <f>IF(AND($H730=W$11,$F730=Graphique!$A$2,$B730=Graphique!$A$1),MAX(W$11:W729)+1,"")</f>
        <v/>
      </c>
      <c r="X730" s="21" t="str">
        <f>IF(AND($H730=X$11,$F730=Graphique!$A$2,$B730=Graphique!$A$1),MAX(X$11:X729)+1,"")</f>
        <v/>
      </c>
      <c r="Y730" s="21" t="str">
        <f>IF(AND($H730=Y$11,$F730=Graphique!$A$2,$B730=Graphique!$A$1),MAX(Y$11:Y729)+1,"")</f>
        <v/>
      </c>
      <c r="Z730" s="21" t="str">
        <f>IF(AND($H730=Z$11,$F730=Graphique!$A$2,$B730=Graphique!$A$1),MAX(Z$11:Z729)+1,"")</f>
        <v/>
      </c>
      <c r="AA730" s="21" t="str">
        <f>IF(AND($H730=AA$11,$F730=Graphique!$A$2,$B730=Graphique!$A$1),MAX(AA$11:AA729)+1,"")</f>
        <v/>
      </c>
      <c r="AB730" s="21" t="str">
        <f>IF(AND($H730=AB$11,$F730=Graphique!$A$2,$B730=Graphique!$A$1),MAX(AB$11:AB729)+1,"")</f>
        <v/>
      </c>
      <c r="AC730" s="21" t="str">
        <f>IF(AND($H730=AC$11,$F730=Graphique!$A$2,$B730=Graphique!$A$1),MAX(AC$11:AC729)+1,"")</f>
        <v/>
      </c>
    </row>
    <row r="731" spans="1:29" ht="15.75" x14ac:dyDescent="0.25">
      <c r="A731" s="14"/>
      <c r="B731" s="14" t="s">
        <v>185</v>
      </c>
      <c r="C731" s="14" t="s">
        <v>5</v>
      </c>
      <c r="D731" s="14" t="s">
        <v>186</v>
      </c>
      <c r="E731" s="14">
        <v>7.0000000000000007E-2</v>
      </c>
      <c r="F731" s="14" t="s">
        <v>84</v>
      </c>
      <c r="G731" s="14" t="s">
        <v>85</v>
      </c>
      <c r="H731" s="142" t="s">
        <v>44</v>
      </c>
      <c r="I731" s="143" t="s">
        <v>183</v>
      </c>
      <c r="J731" s="141">
        <v>0.5</v>
      </c>
      <c r="K731" s="143">
        <v>50</v>
      </c>
      <c r="L731" s="144">
        <v>80</v>
      </c>
      <c r="M731" s="144"/>
      <c r="N731" s="144"/>
      <c r="O731" s="145">
        <v>80</v>
      </c>
      <c r="P731" s="21" t="str">
        <f>IF(AND($H731=P$11,$F731=Graphique!$A$2,$B731=Graphique!$A$1),MAX(P$11:P730)+1,"")</f>
        <v/>
      </c>
      <c r="Q731" s="21" t="str">
        <f>IF(AND($H731=Q$11,$F731=Graphique!$A$2,$B731=Graphique!$A$1),MAX(Q$11:Q730)+1,"")</f>
        <v/>
      </c>
      <c r="R731" s="21" t="str">
        <f>IF(AND($H731=R$11,$F731=Graphique!$A$2,$B731=Graphique!$A$1),MAX(R$11:R730)+1,"")</f>
        <v/>
      </c>
      <c r="S731" s="21" t="str">
        <f>IF(AND($H731=S$11,$F731=Graphique!$A$2,$B731=Graphique!$A$1),MAX(S$11:S730)+1,"")</f>
        <v/>
      </c>
      <c r="T731" s="21" t="str">
        <f>IF(AND($H731=T$11,$F731=Graphique!$A$2,$B731=Graphique!$A$1),MAX(T$11:T730)+1,"")</f>
        <v/>
      </c>
      <c r="U731" s="21" t="str">
        <f>IF(AND($H731=U$11,$F731=Graphique!$A$2,$B731=Graphique!$A$1),MAX(U$11:U730)+1,"")</f>
        <v/>
      </c>
      <c r="V731" s="21" t="str">
        <f>IF(AND($H731=V$11,$F731=Graphique!$A$2,$B731=Graphique!$A$1),MAX(V$11:V730)+1,"")</f>
        <v/>
      </c>
      <c r="W731" s="21" t="str">
        <f>IF(AND($H731=W$11,$F731=Graphique!$A$2,$B731=Graphique!$A$1),MAX(W$11:W730)+1,"")</f>
        <v/>
      </c>
      <c r="X731" s="21" t="str">
        <f>IF(AND($H731=X$11,$F731=Graphique!$A$2,$B731=Graphique!$A$1),MAX(X$11:X730)+1,"")</f>
        <v/>
      </c>
      <c r="Y731" s="21" t="str">
        <f>IF(AND($H731=Y$11,$F731=Graphique!$A$2,$B731=Graphique!$A$1),MAX(Y$11:Y730)+1,"")</f>
        <v/>
      </c>
      <c r="Z731" s="21" t="str">
        <f>IF(AND($H731=Z$11,$F731=Graphique!$A$2,$B731=Graphique!$A$1),MAX(Z$11:Z730)+1,"")</f>
        <v/>
      </c>
      <c r="AA731" s="21" t="str">
        <f>IF(AND($H731=AA$11,$F731=Graphique!$A$2,$B731=Graphique!$A$1),MAX(AA$11:AA730)+1,"")</f>
        <v/>
      </c>
      <c r="AB731" s="21" t="str">
        <f>IF(AND($H731=AB$11,$F731=Graphique!$A$2,$B731=Graphique!$A$1),MAX(AB$11:AB730)+1,"")</f>
        <v/>
      </c>
      <c r="AC731" s="21" t="str">
        <f>IF(AND($H731=AC$11,$F731=Graphique!$A$2,$B731=Graphique!$A$1),MAX(AC$11:AC730)+1,"")</f>
        <v/>
      </c>
    </row>
    <row r="732" spans="1:29" ht="15.75" x14ac:dyDescent="0.25">
      <c r="A732" s="14"/>
      <c r="B732" s="14" t="s">
        <v>185</v>
      </c>
      <c r="C732" s="14" t="s">
        <v>5</v>
      </c>
      <c r="D732" s="14" t="s">
        <v>186</v>
      </c>
      <c r="E732" s="14">
        <v>7.0000000000000007E-2</v>
      </c>
      <c r="F732" s="14" t="s">
        <v>84</v>
      </c>
      <c r="G732" s="14" t="s">
        <v>86</v>
      </c>
      <c r="H732" s="142" t="s">
        <v>44</v>
      </c>
      <c r="I732" s="143" t="s">
        <v>68</v>
      </c>
      <c r="J732" s="138">
        <v>1</v>
      </c>
      <c r="K732" s="143">
        <v>100</v>
      </c>
      <c r="L732" s="144">
        <v>130</v>
      </c>
      <c r="M732" s="144"/>
      <c r="N732" s="144"/>
      <c r="O732" s="145">
        <v>130</v>
      </c>
      <c r="P732" s="21" t="str">
        <f>IF(AND($H732=P$11,$F732=Graphique!$A$2,$B732=Graphique!$A$1),MAX(P$11:P731)+1,"")</f>
        <v/>
      </c>
      <c r="Q732" s="21" t="str">
        <f>IF(AND($H732=Q$11,$F732=Graphique!$A$2,$B732=Graphique!$A$1),MAX(Q$11:Q731)+1,"")</f>
        <v/>
      </c>
      <c r="R732" s="21" t="str">
        <f>IF(AND($H732=R$11,$F732=Graphique!$A$2,$B732=Graphique!$A$1),MAX(R$11:R731)+1,"")</f>
        <v/>
      </c>
      <c r="S732" s="21" t="str">
        <f>IF(AND($H732=S$11,$F732=Graphique!$A$2,$B732=Graphique!$A$1),MAX(S$11:S731)+1,"")</f>
        <v/>
      </c>
      <c r="T732" s="21" t="str">
        <f>IF(AND($H732=T$11,$F732=Graphique!$A$2,$B732=Graphique!$A$1),MAX(T$11:T731)+1,"")</f>
        <v/>
      </c>
      <c r="U732" s="21" t="str">
        <f>IF(AND($H732=U$11,$F732=Graphique!$A$2,$B732=Graphique!$A$1),MAX(U$11:U731)+1,"")</f>
        <v/>
      </c>
      <c r="V732" s="21" t="str">
        <f>IF(AND($H732=V$11,$F732=Graphique!$A$2,$B732=Graphique!$A$1),MAX(V$11:V731)+1,"")</f>
        <v/>
      </c>
      <c r="W732" s="21" t="str">
        <f>IF(AND($H732=W$11,$F732=Graphique!$A$2,$B732=Graphique!$A$1),MAX(W$11:W731)+1,"")</f>
        <v/>
      </c>
      <c r="X732" s="21" t="str">
        <f>IF(AND($H732=X$11,$F732=Graphique!$A$2,$B732=Graphique!$A$1),MAX(X$11:X731)+1,"")</f>
        <v/>
      </c>
      <c r="Y732" s="21" t="str">
        <f>IF(AND($H732=Y$11,$F732=Graphique!$A$2,$B732=Graphique!$A$1),MAX(Y$11:Y731)+1,"")</f>
        <v/>
      </c>
      <c r="Z732" s="21" t="str">
        <f>IF(AND($H732=Z$11,$F732=Graphique!$A$2,$B732=Graphique!$A$1),MAX(Z$11:Z731)+1,"")</f>
        <v/>
      </c>
      <c r="AA732" s="21" t="str">
        <f>IF(AND($H732=AA$11,$F732=Graphique!$A$2,$B732=Graphique!$A$1),MAX(AA$11:AA731)+1,"")</f>
        <v/>
      </c>
      <c r="AB732" s="21" t="str">
        <f>IF(AND($H732=AB$11,$F732=Graphique!$A$2,$B732=Graphique!$A$1),MAX(AB$11:AB731)+1,"")</f>
        <v/>
      </c>
      <c r="AC732" s="21" t="str">
        <f>IF(AND($H732=AC$11,$F732=Graphique!$A$2,$B732=Graphique!$A$1),MAX(AC$11:AC731)+1,"")</f>
        <v/>
      </c>
    </row>
    <row r="733" spans="1:29" ht="15.75" x14ac:dyDescent="0.25">
      <c r="A733" s="14"/>
      <c r="B733" s="14" t="s">
        <v>185</v>
      </c>
      <c r="C733" s="14" t="s">
        <v>5</v>
      </c>
      <c r="D733" s="14" t="s">
        <v>186</v>
      </c>
      <c r="E733" s="14">
        <v>7.0000000000000007E-2</v>
      </c>
      <c r="F733" s="14" t="s">
        <v>84</v>
      </c>
      <c r="G733" s="14" t="s">
        <v>86</v>
      </c>
      <c r="H733" s="142" t="s">
        <v>44</v>
      </c>
      <c r="I733" s="143" t="s">
        <v>77</v>
      </c>
      <c r="J733" s="141">
        <v>0.5</v>
      </c>
      <c r="K733" s="143">
        <v>50</v>
      </c>
      <c r="L733" s="144">
        <v>100</v>
      </c>
      <c r="M733" s="144"/>
      <c r="N733" s="144"/>
      <c r="O733" s="145">
        <v>100</v>
      </c>
      <c r="P733" s="21" t="str">
        <f>IF(AND($H733=P$11,$F733=Graphique!$A$2,$B733=Graphique!$A$1),MAX(P$11:P732)+1,"")</f>
        <v/>
      </c>
      <c r="Q733" s="21" t="str">
        <f>IF(AND($H733=Q$11,$F733=Graphique!$A$2,$B733=Graphique!$A$1),MAX(Q$11:Q732)+1,"")</f>
        <v/>
      </c>
      <c r="R733" s="21" t="str">
        <f>IF(AND($H733=R$11,$F733=Graphique!$A$2,$B733=Graphique!$A$1),MAX(R$11:R732)+1,"")</f>
        <v/>
      </c>
      <c r="S733" s="21" t="str">
        <f>IF(AND($H733=S$11,$F733=Graphique!$A$2,$B733=Graphique!$A$1),MAX(S$11:S732)+1,"")</f>
        <v/>
      </c>
      <c r="T733" s="21" t="str">
        <f>IF(AND($H733=T$11,$F733=Graphique!$A$2,$B733=Graphique!$A$1),MAX(T$11:T732)+1,"")</f>
        <v/>
      </c>
      <c r="U733" s="21" t="str">
        <f>IF(AND($H733=U$11,$F733=Graphique!$A$2,$B733=Graphique!$A$1),MAX(U$11:U732)+1,"")</f>
        <v/>
      </c>
      <c r="V733" s="21" t="str">
        <f>IF(AND($H733=V$11,$F733=Graphique!$A$2,$B733=Graphique!$A$1),MAX(V$11:V732)+1,"")</f>
        <v/>
      </c>
      <c r="W733" s="21" t="str">
        <f>IF(AND($H733=W$11,$F733=Graphique!$A$2,$B733=Graphique!$A$1),MAX(W$11:W732)+1,"")</f>
        <v/>
      </c>
      <c r="X733" s="21" t="str">
        <f>IF(AND($H733=X$11,$F733=Graphique!$A$2,$B733=Graphique!$A$1),MAX(X$11:X732)+1,"")</f>
        <v/>
      </c>
      <c r="Y733" s="21" t="str">
        <f>IF(AND($H733=Y$11,$F733=Graphique!$A$2,$B733=Graphique!$A$1),MAX(Y$11:Y732)+1,"")</f>
        <v/>
      </c>
      <c r="Z733" s="21" t="str">
        <f>IF(AND($H733=Z$11,$F733=Graphique!$A$2,$B733=Graphique!$A$1),MAX(Z$11:Z732)+1,"")</f>
        <v/>
      </c>
      <c r="AA733" s="21" t="str">
        <f>IF(AND($H733=AA$11,$F733=Graphique!$A$2,$B733=Graphique!$A$1),MAX(AA$11:AA732)+1,"")</f>
        <v/>
      </c>
      <c r="AB733" s="21" t="str">
        <f>IF(AND($H733=AB$11,$F733=Graphique!$A$2,$B733=Graphique!$A$1),MAX(AB$11:AB732)+1,"")</f>
        <v/>
      </c>
      <c r="AC733" s="21" t="str">
        <f>IF(AND($H733=AC$11,$F733=Graphique!$A$2,$B733=Graphique!$A$1),MAX(AC$11:AC732)+1,"")</f>
        <v/>
      </c>
    </row>
    <row r="734" spans="1:29" ht="15.75" x14ac:dyDescent="0.25">
      <c r="A734" s="14"/>
      <c r="B734" s="14" t="s">
        <v>185</v>
      </c>
      <c r="C734" s="14" t="s">
        <v>5</v>
      </c>
      <c r="D734" s="14" t="s">
        <v>186</v>
      </c>
      <c r="E734" s="14">
        <v>7.0000000000000007E-2</v>
      </c>
      <c r="F734" s="14" t="s">
        <v>84</v>
      </c>
      <c r="G734" s="14" t="s">
        <v>86</v>
      </c>
      <c r="H734" s="142" t="s">
        <v>44</v>
      </c>
      <c r="I734" s="143" t="s">
        <v>78</v>
      </c>
      <c r="J734" s="141">
        <v>0.5</v>
      </c>
      <c r="K734" s="143">
        <v>30</v>
      </c>
      <c r="L734" s="144">
        <v>75</v>
      </c>
      <c r="M734" s="144"/>
      <c r="N734" s="144"/>
      <c r="O734" s="145">
        <v>75</v>
      </c>
      <c r="P734" s="21" t="str">
        <f>IF(AND($H734=P$11,$F734=Graphique!$A$2,$B734=Graphique!$A$1),MAX(P$11:P733)+1,"")</f>
        <v/>
      </c>
      <c r="Q734" s="21" t="str">
        <f>IF(AND($H734=Q$11,$F734=Graphique!$A$2,$B734=Graphique!$A$1),MAX(Q$11:Q733)+1,"")</f>
        <v/>
      </c>
      <c r="R734" s="21" t="str">
        <f>IF(AND($H734=R$11,$F734=Graphique!$A$2,$B734=Graphique!$A$1),MAX(R$11:R733)+1,"")</f>
        <v/>
      </c>
      <c r="S734" s="21" t="str">
        <f>IF(AND($H734=S$11,$F734=Graphique!$A$2,$B734=Graphique!$A$1),MAX(S$11:S733)+1,"")</f>
        <v/>
      </c>
      <c r="T734" s="21" t="str">
        <f>IF(AND($H734=T$11,$F734=Graphique!$A$2,$B734=Graphique!$A$1),MAX(T$11:T733)+1,"")</f>
        <v/>
      </c>
      <c r="U734" s="21" t="str">
        <f>IF(AND($H734=U$11,$F734=Graphique!$A$2,$B734=Graphique!$A$1),MAX(U$11:U733)+1,"")</f>
        <v/>
      </c>
      <c r="V734" s="21" t="str">
        <f>IF(AND($H734=V$11,$F734=Graphique!$A$2,$B734=Graphique!$A$1),MAX(V$11:V733)+1,"")</f>
        <v/>
      </c>
      <c r="W734" s="21" t="str">
        <f>IF(AND($H734=W$11,$F734=Graphique!$A$2,$B734=Graphique!$A$1),MAX(W$11:W733)+1,"")</f>
        <v/>
      </c>
      <c r="X734" s="21" t="str">
        <f>IF(AND($H734=X$11,$F734=Graphique!$A$2,$B734=Graphique!$A$1),MAX(X$11:X733)+1,"")</f>
        <v/>
      </c>
      <c r="Y734" s="21" t="str">
        <f>IF(AND($H734=Y$11,$F734=Graphique!$A$2,$B734=Graphique!$A$1),MAX(Y$11:Y733)+1,"")</f>
        <v/>
      </c>
      <c r="Z734" s="21" t="str">
        <f>IF(AND($H734=Z$11,$F734=Graphique!$A$2,$B734=Graphique!$A$1),MAX(Z$11:Z733)+1,"")</f>
        <v/>
      </c>
      <c r="AA734" s="21" t="str">
        <f>IF(AND($H734=AA$11,$F734=Graphique!$A$2,$B734=Graphique!$A$1),MAX(AA$11:AA733)+1,"")</f>
        <v/>
      </c>
      <c r="AB734" s="21" t="str">
        <f>IF(AND($H734=AB$11,$F734=Graphique!$A$2,$B734=Graphique!$A$1),MAX(AB$11:AB733)+1,"")</f>
        <v/>
      </c>
      <c r="AC734" s="21" t="str">
        <f>IF(AND($H734=AC$11,$F734=Graphique!$A$2,$B734=Graphique!$A$1),MAX(AC$11:AC733)+1,"")</f>
        <v/>
      </c>
    </row>
    <row r="735" spans="1:29" ht="15.75" x14ac:dyDescent="0.25">
      <c r="A735" s="14"/>
      <c r="B735" s="14" t="s">
        <v>185</v>
      </c>
      <c r="C735" s="14" t="s">
        <v>5</v>
      </c>
      <c r="D735" s="14" t="s">
        <v>186</v>
      </c>
      <c r="E735" s="14">
        <v>7.0000000000000007E-2</v>
      </c>
      <c r="F735" s="14" t="s">
        <v>83</v>
      </c>
      <c r="G735" s="14" t="s">
        <v>87</v>
      </c>
      <c r="H735" s="27" t="s">
        <v>55</v>
      </c>
      <c r="I735" s="28" t="s">
        <v>56</v>
      </c>
      <c r="J735" s="22">
        <v>1</v>
      </c>
      <c r="K735" s="28">
        <v>100</v>
      </c>
      <c r="L735" s="20">
        <v>136</v>
      </c>
      <c r="M735" s="20"/>
      <c r="N735" s="20"/>
      <c r="O735" s="16">
        <v>136</v>
      </c>
      <c r="P735" s="21" t="str">
        <f>IF(AND($H735=P$11,$F735=Graphique!$A$2,$B735=Graphique!$A$1),MAX(P$11:P734)+1,"")</f>
        <v/>
      </c>
      <c r="Q735" s="21" t="str">
        <f>IF(AND($H735=Q$11,$F735=Graphique!$A$2,$B735=Graphique!$A$1),MAX(Q$11:Q734)+1,"")</f>
        <v/>
      </c>
      <c r="R735" s="21" t="str">
        <f>IF(AND($H735=R$11,$F735=Graphique!$A$2,$B735=Graphique!$A$1),MAX(R$11:R734)+1,"")</f>
        <v/>
      </c>
      <c r="S735" s="21" t="str">
        <f>IF(AND($H735=S$11,$F735=Graphique!$A$2,$B735=Graphique!$A$1),MAX(S$11:S734)+1,"")</f>
        <v/>
      </c>
      <c r="T735" s="21" t="str">
        <f>IF(AND($H735=T$11,$F735=Graphique!$A$2,$B735=Graphique!$A$1),MAX(T$11:T734)+1,"")</f>
        <v/>
      </c>
      <c r="U735" s="21" t="str">
        <f>IF(AND($H735=U$11,$F735=Graphique!$A$2,$B735=Graphique!$A$1),MAX(U$11:U734)+1,"")</f>
        <v/>
      </c>
      <c r="V735" s="21" t="str">
        <f>IF(AND($H735=V$11,$F735=Graphique!$A$2,$B735=Graphique!$A$1),MAX(V$11:V734)+1,"")</f>
        <v/>
      </c>
      <c r="W735" s="21" t="str">
        <f>IF(AND($H735=W$11,$F735=Graphique!$A$2,$B735=Graphique!$A$1),MAX(W$11:W734)+1,"")</f>
        <v/>
      </c>
      <c r="X735" s="21" t="str">
        <f>IF(AND($H735=X$11,$F735=Graphique!$A$2,$B735=Graphique!$A$1),MAX(X$11:X734)+1,"")</f>
        <v/>
      </c>
      <c r="Y735" s="21" t="str">
        <f>IF(AND($H735=Y$11,$F735=Graphique!$A$2,$B735=Graphique!$A$1),MAX(Y$11:Y734)+1,"")</f>
        <v/>
      </c>
      <c r="Z735" s="21" t="str">
        <f>IF(AND($H735=Z$11,$F735=Graphique!$A$2,$B735=Graphique!$A$1),MAX(Z$11:Z734)+1,"")</f>
        <v/>
      </c>
      <c r="AA735" s="21" t="str">
        <f>IF(AND($H735=AA$11,$F735=Graphique!$A$2,$B735=Graphique!$A$1),MAX(AA$11:AA734)+1,"")</f>
        <v/>
      </c>
      <c r="AB735" s="21" t="str">
        <f>IF(AND($H735=AB$11,$F735=Graphique!$A$2,$B735=Graphique!$A$1),MAX(AB$11:AB734)+1,"")</f>
        <v/>
      </c>
      <c r="AC735" s="21" t="str">
        <f>IF(AND($H735=AC$11,$F735=Graphique!$A$2,$B735=Graphique!$A$1),MAX(AC$11:AC734)+1,"")</f>
        <v/>
      </c>
    </row>
    <row r="736" spans="1:29" ht="15.75" x14ac:dyDescent="0.25">
      <c r="A736" s="14"/>
      <c r="B736" s="14" t="s">
        <v>185</v>
      </c>
      <c r="C736" s="14" t="s">
        <v>5</v>
      </c>
      <c r="D736" s="14" t="s">
        <v>186</v>
      </c>
      <c r="E736" s="14">
        <v>7.0000000000000007E-2</v>
      </c>
      <c r="F736" s="14" t="s">
        <v>84</v>
      </c>
      <c r="G736" s="14" t="s">
        <v>86</v>
      </c>
      <c r="H736" s="165" t="s">
        <v>57</v>
      </c>
      <c r="I736" s="99" t="s">
        <v>58</v>
      </c>
      <c r="J736" s="100">
        <v>1</v>
      </c>
      <c r="K736" s="99">
        <v>100</v>
      </c>
      <c r="L736" s="102">
        <v>126</v>
      </c>
      <c r="M736" s="102"/>
      <c r="N736" s="102"/>
      <c r="O736" s="166">
        <v>126</v>
      </c>
      <c r="P736" s="21" t="str">
        <f>IF(AND($H736=P$11,$F736=Graphique!$A$2,$B736=Graphique!$A$1),MAX(P$11:P735)+1,"")</f>
        <v/>
      </c>
      <c r="Q736" s="21" t="str">
        <f>IF(AND($H736=Q$11,$F736=Graphique!$A$2,$B736=Graphique!$A$1),MAX(Q$11:Q735)+1,"")</f>
        <v/>
      </c>
      <c r="R736" s="21" t="str">
        <f>IF(AND($H736=R$11,$F736=Graphique!$A$2,$B736=Graphique!$A$1),MAX(R$11:R735)+1,"")</f>
        <v/>
      </c>
      <c r="S736" s="21" t="str">
        <f>IF(AND($H736=S$11,$F736=Graphique!$A$2,$B736=Graphique!$A$1),MAX(S$11:S735)+1,"")</f>
        <v/>
      </c>
      <c r="T736" s="21" t="str">
        <f>IF(AND($H736=T$11,$F736=Graphique!$A$2,$B736=Graphique!$A$1),MAX(T$11:T735)+1,"")</f>
        <v/>
      </c>
      <c r="U736" s="21" t="str">
        <f>IF(AND($H736=U$11,$F736=Graphique!$A$2,$B736=Graphique!$A$1),MAX(U$11:U735)+1,"")</f>
        <v/>
      </c>
      <c r="V736" s="21" t="str">
        <f>IF(AND($H736=V$11,$F736=Graphique!$A$2,$B736=Graphique!$A$1),MAX(V$11:V735)+1,"")</f>
        <v/>
      </c>
      <c r="W736" s="21" t="str">
        <f>IF(AND($H736=W$11,$F736=Graphique!$A$2,$B736=Graphique!$A$1),MAX(W$11:W735)+1,"")</f>
        <v/>
      </c>
      <c r="X736" s="21" t="str">
        <f>IF(AND($H736=X$11,$F736=Graphique!$A$2,$B736=Graphique!$A$1),MAX(X$11:X735)+1,"")</f>
        <v/>
      </c>
      <c r="Y736" s="21" t="str">
        <f>IF(AND($H736=Y$11,$F736=Graphique!$A$2,$B736=Graphique!$A$1),MAX(Y$11:Y735)+1,"")</f>
        <v/>
      </c>
      <c r="Z736" s="21" t="str">
        <f>IF(AND($H736=Z$11,$F736=Graphique!$A$2,$B736=Graphique!$A$1),MAX(Z$11:Z735)+1,"")</f>
        <v/>
      </c>
      <c r="AA736" s="21" t="str">
        <f>IF(AND($H736=AA$11,$F736=Graphique!$A$2,$B736=Graphique!$A$1),MAX(AA$11:AA735)+1,"")</f>
        <v/>
      </c>
      <c r="AB736" s="21" t="str">
        <f>IF(AND($H736=AB$11,$F736=Graphique!$A$2,$B736=Graphique!$A$1),MAX(AB$11:AB735)+1,"")</f>
        <v/>
      </c>
      <c r="AC736" s="21" t="str">
        <f>IF(AND($H736=AC$11,$F736=Graphique!$A$2,$B736=Graphique!$A$1),MAX(AC$11:AC735)+1,"")</f>
        <v/>
      </c>
    </row>
    <row r="737" spans="1:29" ht="15.75" x14ac:dyDescent="0.25">
      <c r="A737" s="14"/>
      <c r="B737" s="14" t="s">
        <v>185</v>
      </c>
      <c r="C737" s="14" t="s">
        <v>5</v>
      </c>
      <c r="D737" s="14" t="s">
        <v>186</v>
      </c>
      <c r="E737" s="14">
        <v>7.0000000000000007E-2</v>
      </c>
      <c r="F737" s="14" t="s">
        <v>84</v>
      </c>
      <c r="G737" s="14" t="s">
        <v>85</v>
      </c>
      <c r="H737" s="165" t="s">
        <v>57</v>
      </c>
      <c r="I737" s="99" t="s">
        <v>100</v>
      </c>
      <c r="J737" s="103">
        <v>0.5</v>
      </c>
      <c r="K737" s="99">
        <v>50</v>
      </c>
      <c r="L737" s="102">
        <v>94</v>
      </c>
      <c r="M737" s="102"/>
      <c r="N737" s="102"/>
      <c r="O737" s="166">
        <v>94</v>
      </c>
      <c r="P737" s="21" t="str">
        <f>IF(AND($H737=P$11,$F737=Graphique!$A$2,$B737=Graphique!$A$1),MAX(P$11:P736)+1,"")</f>
        <v/>
      </c>
      <c r="Q737" s="21" t="str">
        <f>IF(AND($H737=Q$11,$F737=Graphique!$A$2,$B737=Graphique!$A$1),MAX(Q$11:Q736)+1,"")</f>
        <v/>
      </c>
      <c r="R737" s="21" t="str">
        <f>IF(AND($H737=R$11,$F737=Graphique!$A$2,$B737=Graphique!$A$1),MAX(R$11:R736)+1,"")</f>
        <v/>
      </c>
      <c r="S737" s="21" t="str">
        <f>IF(AND($H737=S$11,$F737=Graphique!$A$2,$B737=Graphique!$A$1),MAX(S$11:S736)+1,"")</f>
        <v/>
      </c>
      <c r="T737" s="21" t="str">
        <f>IF(AND($H737=T$11,$F737=Graphique!$A$2,$B737=Graphique!$A$1),MAX(T$11:T736)+1,"")</f>
        <v/>
      </c>
      <c r="U737" s="21" t="str">
        <f>IF(AND($H737=U$11,$F737=Graphique!$A$2,$B737=Graphique!$A$1),MAX(U$11:U736)+1,"")</f>
        <v/>
      </c>
      <c r="V737" s="21" t="str">
        <f>IF(AND($H737=V$11,$F737=Graphique!$A$2,$B737=Graphique!$A$1),MAX(V$11:V736)+1,"")</f>
        <v/>
      </c>
      <c r="W737" s="21" t="str">
        <f>IF(AND($H737=W$11,$F737=Graphique!$A$2,$B737=Graphique!$A$1),MAX(W$11:W736)+1,"")</f>
        <v/>
      </c>
      <c r="X737" s="21" t="str">
        <f>IF(AND($H737=X$11,$F737=Graphique!$A$2,$B737=Graphique!$A$1),MAX(X$11:X736)+1,"")</f>
        <v/>
      </c>
      <c r="Y737" s="21" t="str">
        <f>IF(AND($H737=Y$11,$F737=Graphique!$A$2,$B737=Graphique!$A$1),MAX(Y$11:Y736)+1,"")</f>
        <v/>
      </c>
      <c r="Z737" s="21" t="str">
        <f>IF(AND($H737=Z$11,$F737=Graphique!$A$2,$B737=Graphique!$A$1),MAX(Z$11:Z736)+1,"")</f>
        <v/>
      </c>
      <c r="AA737" s="21" t="str">
        <f>IF(AND($H737=AA$11,$F737=Graphique!$A$2,$B737=Graphique!$A$1),MAX(AA$11:AA736)+1,"")</f>
        <v/>
      </c>
      <c r="AB737" s="21" t="str">
        <f>IF(AND($H737=AB$11,$F737=Graphique!$A$2,$B737=Graphique!$A$1),MAX(AB$11:AB736)+1,"")</f>
        <v/>
      </c>
      <c r="AC737" s="21" t="str">
        <f>IF(AND($H737=AC$11,$F737=Graphique!$A$2,$B737=Graphique!$A$1),MAX(AC$11:AC736)+1,"")</f>
        <v/>
      </c>
    </row>
    <row r="738" spans="1:29" ht="15.75" x14ac:dyDescent="0.25">
      <c r="A738" s="14"/>
      <c r="B738" s="14" t="s">
        <v>185</v>
      </c>
      <c r="C738" s="14" t="s">
        <v>5</v>
      </c>
      <c r="D738" s="14" t="s">
        <v>186</v>
      </c>
      <c r="E738" s="14">
        <v>7.0000000000000007E-2</v>
      </c>
      <c r="F738" s="14" t="s">
        <v>84</v>
      </c>
      <c r="G738" s="14" t="s">
        <v>85</v>
      </c>
      <c r="H738" s="165" t="s">
        <v>57</v>
      </c>
      <c r="I738" s="99" t="s">
        <v>184</v>
      </c>
      <c r="J738" s="100">
        <v>1</v>
      </c>
      <c r="K738" s="99">
        <v>100</v>
      </c>
      <c r="L738" s="102" t="s">
        <v>180</v>
      </c>
      <c r="M738" s="102"/>
      <c r="N738" s="102"/>
      <c r="O738" s="166"/>
      <c r="P738" s="21" t="str">
        <f>IF(AND($H738=P$11,$F738=Graphique!$A$2,$B738=Graphique!$A$1),MAX(P$11:P737)+1,"")</f>
        <v/>
      </c>
      <c r="Q738" s="21" t="str">
        <f>IF(AND($H738=Q$11,$F738=Graphique!$A$2,$B738=Graphique!$A$1),MAX(Q$11:Q737)+1,"")</f>
        <v/>
      </c>
      <c r="R738" s="21" t="str">
        <f>IF(AND($H738=R$11,$F738=Graphique!$A$2,$B738=Graphique!$A$1),MAX(R$11:R737)+1,"")</f>
        <v/>
      </c>
      <c r="S738" s="21" t="str">
        <f>IF(AND($H738=S$11,$F738=Graphique!$A$2,$B738=Graphique!$A$1),MAX(S$11:S737)+1,"")</f>
        <v/>
      </c>
      <c r="T738" s="21" t="str">
        <f>IF(AND($H738=T$11,$F738=Graphique!$A$2,$B738=Graphique!$A$1),MAX(T$11:T737)+1,"")</f>
        <v/>
      </c>
      <c r="U738" s="21" t="str">
        <f>IF(AND($H738=U$11,$F738=Graphique!$A$2,$B738=Graphique!$A$1),MAX(U$11:U737)+1,"")</f>
        <v/>
      </c>
      <c r="V738" s="21" t="str">
        <f>IF(AND($H738=V$11,$F738=Graphique!$A$2,$B738=Graphique!$A$1),MAX(V$11:V737)+1,"")</f>
        <v/>
      </c>
      <c r="W738" s="21" t="str">
        <f>IF(AND($H738=W$11,$F738=Graphique!$A$2,$B738=Graphique!$A$1),MAX(W$11:W737)+1,"")</f>
        <v/>
      </c>
      <c r="X738" s="21" t="str">
        <f>IF(AND($H738=X$11,$F738=Graphique!$A$2,$B738=Graphique!$A$1),MAX(X$11:X737)+1,"")</f>
        <v/>
      </c>
      <c r="Y738" s="21" t="str">
        <f>IF(AND($H738=Y$11,$F738=Graphique!$A$2,$B738=Graphique!$A$1),MAX(Y$11:Y737)+1,"")</f>
        <v/>
      </c>
      <c r="Z738" s="21" t="str">
        <f>IF(AND($H738=Z$11,$F738=Graphique!$A$2,$B738=Graphique!$A$1),MAX(Z$11:Z737)+1,"")</f>
        <v/>
      </c>
      <c r="AA738" s="21" t="str">
        <f>IF(AND($H738=AA$11,$F738=Graphique!$A$2,$B738=Graphique!$A$1),MAX(AA$11:AA737)+1,"")</f>
        <v/>
      </c>
      <c r="AB738" s="21" t="str">
        <f>IF(AND($H738=AB$11,$F738=Graphique!$A$2,$B738=Graphique!$A$1),MAX(AB$11:AB737)+1,"")</f>
        <v/>
      </c>
      <c r="AC738" s="21" t="str">
        <f>IF(AND($H738=AC$11,$F738=Graphique!$A$2,$B738=Graphique!$A$1),MAX(AC$11:AC737)+1,"")</f>
        <v/>
      </c>
    </row>
    <row r="739" spans="1:29" ht="15.75" x14ac:dyDescent="0.25">
      <c r="A739" s="14"/>
      <c r="B739" s="14" t="s">
        <v>185</v>
      </c>
      <c r="C739" s="14" t="s">
        <v>5</v>
      </c>
      <c r="D739" s="14" t="s">
        <v>186</v>
      </c>
      <c r="E739" s="14">
        <v>7.0000000000000007E-2</v>
      </c>
      <c r="F739" s="14" t="s">
        <v>84</v>
      </c>
      <c r="G739" s="14" t="s">
        <v>85</v>
      </c>
      <c r="H739" s="165" t="s">
        <v>57</v>
      </c>
      <c r="I739" s="99" t="s">
        <v>59</v>
      </c>
      <c r="J739" s="100">
        <v>1</v>
      </c>
      <c r="K739" s="99">
        <v>100</v>
      </c>
      <c r="L739" s="102" t="s">
        <v>180</v>
      </c>
      <c r="M739" s="102"/>
      <c r="N739" s="102"/>
      <c r="O739" s="166" t="e">
        <v>#VALUE!</v>
      </c>
      <c r="P739" s="21" t="str">
        <f>IF(AND($H739=P$11,$F739=Graphique!$A$2,$B739=Graphique!$A$1),MAX(P$11:P738)+1,"")</f>
        <v/>
      </c>
      <c r="Q739" s="21" t="str">
        <f>IF(AND($H739=Q$11,$F739=Graphique!$A$2,$B739=Graphique!$A$1),MAX(Q$11:Q738)+1,"")</f>
        <v/>
      </c>
      <c r="R739" s="21" t="str">
        <f>IF(AND($H739=R$11,$F739=Graphique!$A$2,$B739=Graphique!$A$1),MAX(R$11:R738)+1,"")</f>
        <v/>
      </c>
      <c r="S739" s="21" t="str">
        <f>IF(AND($H739=S$11,$F739=Graphique!$A$2,$B739=Graphique!$A$1),MAX(S$11:S738)+1,"")</f>
        <v/>
      </c>
      <c r="T739" s="21" t="str">
        <f>IF(AND($H739=T$11,$F739=Graphique!$A$2,$B739=Graphique!$A$1),MAX(T$11:T738)+1,"")</f>
        <v/>
      </c>
      <c r="U739" s="21" t="str">
        <f>IF(AND($H739=U$11,$F739=Graphique!$A$2,$B739=Graphique!$A$1),MAX(U$11:U738)+1,"")</f>
        <v/>
      </c>
      <c r="V739" s="21" t="str">
        <f>IF(AND($H739=V$11,$F739=Graphique!$A$2,$B739=Graphique!$A$1),MAX(V$11:V738)+1,"")</f>
        <v/>
      </c>
      <c r="W739" s="21" t="str">
        <f>IF(AND($H739=W$11,$F739=Graphique!$A$2,$B739=Graphique!$A$1),MAX(W$11:W738)+1,"")</f>
        <v/>
      </c>
      <c r="X739" s="21" t="str">
        <f>IF(AND($H739=X$11,$F739=Graphique!$A$2,$B739=Graphique!$A$1),MAX(X$11:X738)+1,"")</f>
        <v/>
      </c>
      <c r="Y739" s="21" t="str">
        <f>IF(AND($H739=Y$11,$F739=Graphique!$A$2,$B739=Graphique!$A$1),MAX(Y$11:Y738)+1,"")</f>
        <v/>
      </c>
      <c r="Z739" s="21" t="str">
        <f>IF(AND($H739=Z$11,$F739=Graphique!$A$2,$B739=Graphique!$A$1),MAX(Z$11:Z738)+1,"")</f>
        <v/>
      </c>
      <c r="AA739" s="21" t="str">
        <f>IF(AND($H739=AA$11,$F739=Graphique!$A$2,$B739=Graphique!$A$1),MAX(AA$11:AA738)+1,"")</f>
        <v/>
      </c>
      <c r="AB739" s="21" t="str">
        <f>IF(AND($H739=AB$11,$F739=Graphique!$A$2,$B739=Graphique!$A$1),MAX(AB$11:AB738)+1,"")</f>
        <v/>
      </c>
      <c r="AC739" s="21" t="str">
        <f>IF(AND($H739=AC$11,$F739=Graphique!$A$2,$B739=Graphique!$A$1),MAX(AC$11:AC738)+1,"")</f>
        <v/>
      </c>
    </row>
    <row r="740" spans="1:29" ht="15.75" x14ac:dyDescent="0.25">
      <c r="A740" s="14"/>
      <c r="B740" s="14" t="s">
        <v>185</v>
      </c>
      <c r="C740" s="14" t="s">
        <v>5</v>
      </c>
      <c r="D740" s="14" t="s">
        <v>186</v>
      </c>
      <c r="E740" s="14">
        <v>7.0000000000000007E-2</v>
      </c>
      <c r="F740" s="14" t="s">
        <v>84</v>
      </c>
      <c r="G740" s="14" t="s">
        <v>85</v>
      </c>
      <c r="H740" s="165" t="s">
        <v>57</v>
      </c>
      <c r="I740" s="99" t="s">
        <v>76</v>
      </c>
      <c r="J740" s="103">
        <v>0.5</v>
      </c>
      <c r="K740" s="99">
        <v>50</v>
      </c>
      <c r="L740" s="102" t="s">
        <v>180</v>
      </c>
      <c r="M740" s="102"/>
      <c r="N740" s="102"/>
      <c r="O740" s="166" t="e">
        <v>#VALUE!</v>
      </c>
      <c r="P740" s="21" t="str">
        <f>IF(AND($H740=P$11,$F740=Graphique!$A$2,$B740=Graphique!$A$1),MAX(P$11:P739)+1,"")</f>
        <v/>
      </c>
      <c r="Q740" s="21" t="str">
        <f>IF(AND($H740=Q$11,$F740=Graphique!$A$2,$B740=Graphique!$A$1),MAX(Q$11:Q739)+1,"")</f>
        <v/>
      </c>
      <c r="R740" s="21" t="str">
        <f>IF(AND($H740=R$11,$F740=Graphique!$A$2,$B740=Graphique!$A$1),MAX(R$11:R739)+1,"")</f>
        <v/>
      </c>
      <c r="S740" s="21" t="str">
        <f>IF(AND($H740=S$11,$F740=Graphique!$A$2,$B740=Graphique!$A$1),MAX(S$11:S739)+1,"")</f>
        <v/>
      </c>
      <c r="T740" s="21" t="str">
        <f>IF(AND($H740=T$11,$F740=Graphique!$A$2,$B740=Graphique!$A$1),MAX(T$11:T739)+1,"")</f>
        <v/>
      </c>
      <c r="U740" s="21" t="str">
        <f>IF(AND($H740=U$11,$F740=Graphique!$A$2,$B740=Graphique!$A$1),MAX(U$11:U739)+1,"")</f>
        <v/>
      </c>
      <c r="V740" s="21" t="str">
        <f>IF(AND($H740=V$11,$F740=Graphique!$A$2,$B740=Graphique!$A$1),MAX(V$11:V739)+1,"")</f>
        <v/>
      </c>
      <c r="W740" s="21" t="str">
        <f>IF(AND($H740=W$11,$F740=Graphique!$A$2,$B740=Graphique!$A$1),MAX(W$11:W739)+1,"")</f>
        <v/>
      </c>
      <c r="X740" s="21" t="str">
        <f>IF(AND($H740=X$11,$F740=Graphique!$A$2,$B740=Graphique!$A$1),MAX(X$11:X739)+1,"")</f>
        <v/>
      </c>
      <c r="Y740" s="21" t="str">
        <f>IF(AND($H740=Y$11,$F740=Graphique!$A$2,$B740=Graphique!$A$1),MAX(Y$11:Y739)+1,"")</f>
        <v/>
      </c>
      <c r="Z740" s="21" t="str">
        <f>IF(AND($H740=Z$11,$F740=Graphique!$A$2,$B740=Graphique!$A$1),MAX(Z$11:Z739)+1,"")</f>
        <v/>
      </c>
      <c r="AA740" s="21" t="str">
        <f>IF(AND($H740=AA$11,$F740=Graphique!$A$2,$B740=Graphique!$A$1),MAX(AA$11:AA739)+1,"")</f>
        <v/>
      </c>
      <c r="AB740" s="21" t="str">
        <f>IF(AND($H740=AB$11,$F740=Graphique!$A$2,$B740=Graphique!$A$1),MAX(AB$11:AB739)+1,"")</f>
        <v/>
      </c>
      <c r="AC740" s="21" t="str">
        <f>IF(AND($H740=AC$11,$F740=Graphique!$A$2,$B740=Graphique!$A$1),MAX(AC$11:AC739)+1,"")</f>
        <v/>
      </c>
    </row>
    <row r="741" spans="1:29" ht="15.75" x14ac:dyDescent="0.25">
      <c r="A741" s="14"/>
      <c r="B741" s="14" t="s">
        <v>185</v>
      </c>
      <c r="C741" s="14" t="s">
        <v>5</v>
      </c>
      <c r="D741" s="14" t="s">
        <v>186</v>
      </c>
      <c r="E741" s="14">
        <v>7.0000000000000007E-2</v>
      </c>
      <c r="F741" s="14" t="s">
        <v>84</v>
      </c>
      <c r="G741" s="14" t="s">
        <v>86</v>
      </c>
      <c r="H741" s="188" t="s">
        <v>71</v>
      </c>
      <c r="I741" s="172" t="s">
        <v>72</v>
      </c>
      <c r="J741" s="177">
        <v>0.75</v>
      </c>
      <c r="K741" s="172">
        <v>80</v>
      </c>
      <c r="L741" s="175">
        <v>122</v>
      </c>
      <c r="M741" s="175"/>
      <c r="N741" s="175"/>
      <c r="O741" s="176">
        <v>122</v>
      </c>
      <c r="P741" s="21" t="str">
        <f>IF(AND($H741=P$11,$F741=Graphique!$A$2,$B741=Graphique!$A$1),MAX(P$11:P740)+1,"")</f>
        <v/>
      </c>
      <c r="Q741" s="21" t="str">
        <f>IF(AND($H741=Q$11,$F741=Graphique!$A$2,$B741=Graphique!$A$1),MAX(Q$11:Q740)+1,"")</f>
        <v/>
      </c>
      <c r="R741" s="21" t="str">
        <f>IF(AND($H741=R$11,$F741=Graphique!$A$2,$B741=Graphique!$A$1),MAX(R$11:R740)+1,"")</f>
        <v/>
      </c>
      <c r="S741" s="21" t="str">
        <f>IF(AND($H741=S$11,$F741=Graphique!$A$2,$B741=Graphique!$A$1),MAX(S$11:S740)+1,"")</f>
        <v/>
      </c>
      <c r="T741" s="21" t="str">
        <f>IF(AND($H741=T$11,$F741=Graphique!$A$2,$B741=Graphique!$A$1),MAX(T$11:T740)+1,"")</f>
        <v/>
      </c>
      <c r="U741" s="21" t="str">
        <f>IF(AND($H741=U$11,$F741=Graphique!$A$2,$B741=Graphique!$A$1),MAX(U$11:U740)+1,"")</f>
        <v/>
      </c>
      <c r="V741" s="21" t="str">
        <f>IF(AND($H741=V$11,$F741=Graphique!$A$2,$B741=Graphique!$A$1),MAX(V$11:V740)+1,"")</f>
        <v/>
      </c>
      <c r="W741" s="21" t="str">
        <f>IF(AND($H741=W$11,$F741=Graphique!$A$2,$B741=Graphique!$A$1),MAX(W$11:W740)+1,"")</f>
        <v/>
      </c>
      <c r="X741" s="21" t="str">
        <f>IF(AND($H741=X$11,$F741=Graphique!$A$2,$B741=Graphique!$A$1),MAX(X$11:X740)+1,"")</f>
        <v/>
      </c>
      <c r="Y741" s="21" t="str">
        <f>IF(AND($H741=Y$11,$F741=Graphique!$A$2,$B741=Graphique!$A$1),MAX(Y$11:Y740)+1,"")</f>
        <v/>
      </c>
      <c r="Z741" s="21" t="str">
        <f>IF(AND($H741=Z$11,$F741=Graphique!$A$2,$B741=Graphique!$A$1),MAX(Z$11:Z740)+1,"")</f>
        <v/>
      </c>
      <c r="AA741" s="21" t="str">
        <f>IF(AND($H741=AA$11,$F741=Graphique!$A$2,$B741=Graphique!$A$1),MAX(AA$11:AA740)+1,"")</f>
        <v/>
      </c>
      <c r="AB741" s="21" t="str">
        <f>IF(AND($H741=AB$11,$F741=Graphique!$A$2,$B741=Graphique!$A$1),MAX(AB$11:AB740)+1,"")</f>
        <v/>
      </c>
      <c r="AC741" s="21" t="str">
        <f>IF(AND($H741=AC$11,$F741=Graphique!$A$2,$B741=Graphique!$A$1),MAX(AC$11:AC740)+1,"")</f>
        <v/>
      </c>
    </row>
    <row r="742" spans="1:29" ht="15.75" x14ac:dyDescent="0.25">
      <c r="A742" s="14"/>
      <c r="B742" s="14" t="s">
        <v>185</v>
      </c>
      <c r="C742" s="14" t="s">
        <v>5</v>
      </c>
      <c r="D742" s="14" t="s">
        <v>186</v>
      </c>
      <c r="E742" s="14">
        <v>7.0000000000000007E-2</v>
      </c>
      <c r="F742" s="14" t="s">
        <v>84</v>
      </c>
      <c r="G742" s="14" t="s">
        <v>86</v>
      </c>
      <c r="H742" s="188" t="s">
        <v>71</v>
      </c>
      <c r="I742" s="172" t="s">
        <v>73</v>
      </c>
      <c r="J742" s="177">
        <v>0.5</v>
      </c>
      <c r="K742" s="172">
        <v>50</v>
      </c>
      <c r="L742" s="175">
        <v>92</v>
      </c>
      <c r="M742" s="175"/>
      <c r="N742" s="175"/>
      <c r="O742" s="176">
        <v>92</v>
      </c>
      <c r="P742" s="21" t="str">
        <f>IF(AND($H742=P$11,$F742=Graphique!$A$2,$B742=Graphique!$A$1),MAX(P$11:P741)+1,"")</f>
        <v/>
      </c>
      <c r="Q742" s="21" t="str">
        <f>IF(AND($H742=Q$11,$F742=Graphique!$A$2,$B742=Graphique!$A$1),MAX(Q$11:Q741)+1,"")</f>
        <v/>
      </c>
      <c r="R742" s="21" t="str">
        <f>IF(AND($H742=R$11,$F742=Graphique!$A$2,$B742=Graphique!$A$1),MAX(R$11:R741)+1,"")</f>
        <v/>
      </c>
      <c r="S742" s="21" t="str">
        <f>IF(AND($H742=S$11,$F742=Graphique!$A$2,$B742=Graphique!$A$1),MAX(S$11:S741)+1,"")</f>
        <v/>
      </c>
      <c r="T742" s="21" t="str">
        <f>IF(AND($H742=T$11,$F742=Graphique!$A$2,$B742=Graphique!$A$1),MAX(T$11:T741)+1,"")</f>
        <v/>
      </c>
      <c r="U742" s="21" t="str">
        <f>IF(AND($H742=U$11,$F742=Graphique!$A$2,$B742=Graphique!$A$1),MAX(U$11:U741)+1,"")</f>
        <v/>
      </c>
      <c r="V742" s="21" t="str">
        <f>IF(AND($H742=V$11,$F742=Graphique!$A$2,$B742=Graphique!$A$1),MAX(V$11:V741)+1,"")</f>
        <v/>
      </c>
      <c r="W742" s="21" t="str">
        <f>IF(AND($H742=W$11,$F742=Graphique!$A$2,$B742=Graphique!$A$1),MAX(W$11:W741)+1,"")</f>
        <v/>
      </c>
      <c r="X742" s="21" t="str">
        <f>IF(AND($H742=X$11,$F742=Graphique!$A$2,$B742=Graphique!$A$1),MAX(X$11:X741)+1,"")</f>
        <v/>
      </c>
      <c r="Y742" s="21" t="str">
        <f>IF(AND($H742=Y$11,$F742=Graphique!$A$2,$B742=Graphique!$A$1),MAX(Y$11:Y741)+1,"")</f>
        <v/>
      </c>
      <c r="Z742" s="21" t="str">
        <f>IF(AND($H742=Z$11,$F742=Graphique!$A$2,$B742=Graphique!$A$1),MAX(Z$11:Z741)+1,"")</f>
        <v/>
      </c>
      <c r="AA742" s="21" t="str">
        <f>IF(AND($H742=AA$11,$F742=Graphique!$A$2,$B742=Graphique!$A$1),MAX(AA$11:AA741)+1,"")</f>
        <v/>
      </c>
      <c r="AB742" s="21" t="str">
        <f>IF(AND($H742=AB$11,$F742=Graphique!$A$2,$B742=Graphique!$A$1),MAX(AB$11:AB741)+1,"")</f>
        <v/>
      </c>
      <c r="AC742" s="21" t="str">
        <f>IF(AND($H742=AC$11,$F742=Graphique!$A$2,$B742=Graphique!$A$1),MAX(AC$11:AC741)+1,"")</f>
        <v/>
      </c>
    </row>
    <row r="743" spans="1:29" ht="15.75" x14ac:dyDescent="0.25">
      <c r="A743" s="14"/>
      <c r="B743" s="14" t="s">
        <v>185</v>
      </c>
      <c r="C743" s="14" t="s">
        <v>5</v>
      </c>
      <c r="D743" s="14" t="s">
        <v>186</v>
      </c>
      <c r="E743" s="14">
        <v>7.0000000000000007E-2</v>
      </c>
      <c r="F743" s="14" t="s">
        <v>83</v>
      </c>
      <c r="G743" s="14" t="s">
        <v>86</v>
      </c>
      <c r="H743" s="197" t="s">
        <v>60</v>
      </c>
      <c r="I743" s="198" t="s">
        <v>69</v>
      </c>
      <c r="J743" s="194">
        <v>1</v>
      </c>
      <c r="K743" s="198">
        <v>100</v>
      </c>
      <c r="L743" s="199">
        <v>320</v>
      </c>
      <c r="M743" s="199"/>
      <c r="N743" s="199"/>
      <c r="O743" s="200">
        <v>320</v>
      </c>
      <c r="P743" s="21" t="str">
        <f>IF(AND($H743=P$11,$F743=Graphique!$A$2,$B743=Graphique!$A$1),MAX(P$11:P742)+1,"")</f>
        <v/>
      </c>
      <c r="Q743" s="21" t="str">
        <f>IF(AND($H743=Q$11,$F743=Graphique!$A$2,$B743=Graphique!$A$1),MAX(Q$11:Q742)+1,"")</f>
        <v/>
      </c>
      <c r="R743" s="21" t="str">
        <f>IF(AND($H743=R$11,$F743=Graphique!$A$2,$B743=Graphique!$A$1),MAX(R$11:R742)+1,"")</f>
        <v/>
      </c>
      <c r="S743" s="21" t="str">
        <f>IF(AND($H743=S$11,$F743=Graphique!$A$2,$B743=Graphique!$A$1),MAX(S$11:S742)+1,"")</f>
        <v/>
      </c>
      <c r="T743" s="21" t="str">
        <f>IF(AND($H743=T$11,$F743=Graphique!$A$2,$B743=Graphique!$A$1),MAX(T$11:T742)+1,"")</f>
        <v/>
      </c>
      <c r="U743" s="21" t="str">
        <f>IF(AND($H743=U$11,$F743=Graphique!$A$2,$B743=Graphique!$A$1),MAX(U$11:U742)+1,"")</f>
        <v/>
      </c>
      <c r="V743" s="21" t="str">
        <f>IF(AND($H743=V$11,$F743=Graphique!$A$2,$B743=Graphique!$A$1),MAX(V$11:V742)+1,"")</f>
        <v/>
      </c>
      <c r="W743" s="21" t="str">
        <f>IF(AND($H743=W$11,$F743=Graphique!$A$2,$B743=Graphique!$A$1),MAX(W$11:W742)+1,"")</f>
        <v/>
      </c>
      <c r="X743" s="21" t="str">
        <f>IF(AND($H743=X$11,$F743=Graphique!$A$2,$B743=Graphique!$A$1),MAX(X$11:X742)+1,"")</f>
        <v/>
      </c>
      <c r="Y743" s="21" t="str">
        <f>IF(AND($H743=Y$11,$F743=Graphique!$A$2,$B743=Graphique!$A$1),MAX(Y$11:Y742)+1,"")</f>
        <v/>
      </c>
      <c r="Z743" s="21" t="str">
        <f>IF(AND($H743=Z$11,$F743=Graphique!$A$2,$B743=Graphique!$A$1),MAX(Z$11:Z742)+1,"")</f>
        <v/>
      </c>
      <c r="AA743" s="21" t="str">
        <f>IF(AND($H743=AA$11,$F743=Graphique!$A$2,$B743=Graphique!$A$1),MAX(AA$11:AA742)+1,"")</f>
        <v/>
      </c>
      <c r="AB743" s="21" t="str">
        <f>IF(AND($H743=AB$11,$F743=Graphique!$A$2,$B743=Graphique!$A$1),MAX(AB$11:AB742)+1,"")</f>
        <v/>
      </c>
      <c r="AC743" s="21" t="str">
        <f>IF(AND($H743=AC$11,$F743=Graphique!$A$2,$B743=Graphique!$A$1),MAX(AC$11:AC742)+1,"")</f>
        <v/>
      </c>
    </row>
    <row r="744" spans="1:29" ht="15.75" x14ac:dyDescent="0.25">
      <c r="A744" s="14"/>
      <c r="B744" s="14" t="s">
        <v>185</v>
      </c>
      <c r="C744" s="14" t="s">
        <v>5</v>
      </c>
      <c r="D744" s="14" t="s">
        <v>186</v>
      </c>
      <c r="E744" s="14">
        <v>7.0000000000000007E-2</v>
      </c>
      <c r="F744" s="14" t="s">
        <v>83</v>
      </c>
      <c r="G744" s="14" t="s">
        <v>86</v>
      </c>
      <c r="H744" s="197" t="s">
        <v>60</v>
      </c>
      <c r="I744" s="198" t="s">
        <v>61</v>
      </c>
      <c r="J744" s="194">
        <v>1</v>
      </c>
      <c r="K744" s="198">
        <v>100</v>
      </c>
      <c r="L744" s="199">
        <v>166</v>
      </c>
      <c r="M744" s="199"/>
      <c r="N744" s="199"/>
      <c r="O744" s="200">
        <v>166</v>
      </c>
      <c r="P744" s="21" t="str">
        <f>IF(AND($H744=P$11,$F744=Graphique!$A$2,$B744=Graphique!$A$1),MAX(P$11:P743)+1,"")</f>
        <v/>
      </c>
      <c r="Q744" s="21" t="str">
        <f>IF(AND($H744=Q$11,$F744=Graphique!$A$2,$B744=Graphique!$A$1),MAX(Q$11:Q743)+1,"")</f>
        <v/>
      </c>
      <c r="R744" s="21" t="str">
        <f>IF(AND($H744=R$11,$F744=Graphique!$A$2,$B744=Graphique!$A$1),MAX(R$11:R743)+1,"")</f>
        <v/>
      </c>
      <c r="S744" s="21" t="str">
        <f>IF(AND($H744=S$11,$F744=Graphique!$A$2,$B744=Graphique!$A$1),MAX(S$11:S743)+1,"")</f>
        <v/>
      </c>
      <c r="T744" s="21" t="str">
        <f>IF(AND($H744=T$11,$F744=Graphique!$A$2,$B744=Graphique!$A$1),MAX(T$11:T743)+1,"")</f>
        <v/>
      </c>
      <c r="U744" s="21" t="str">
        <f>IF(AND($H744=U$11,$F744=Graphique!$A$2,$B744=Graphique!$A$1),MAX(U$11:U743)+1,"")</f>
        <v/>
      </c>
      <c r="V744" s="21" t="str">
        <f>IF(AND($H744=V$11,$F744=Graphique!$A$2,$B744=Graphique!$A$1),MAX(V$11:V743)+1,"")</f>
        <v/>
      </c>
      <c r="W744" s="21" t="str">
        <f>IF(AND($H744=W$11,$F744=Graphique!$A$2,$B744=Graphique!$A$1),MAX(W$11:W743)+1,"")</f>
        <v/>
      </c>
      <c r="X744" s="21" t="str">
        <f>IF(AND($H744=X$11,$F744=Graphique!$A$2,$B744=Graphique!$A$1),MAX(X$11:X743)+1,"")</f>
        <v/>
      </c>
      <c r="Y744" s="21" t="str">
        <f>IF(AND($H744=Y$11,$F744=Graphique!$A$2,$B744=Graphique!$A$1),MAX(Y$11:Y743)+1,"")</f>
        <v/>
      </c>
      <c r="Z744" s="21" t="str">
        <f>IF(AND($H744=Z$11,$F744=Graphique!$A$2,$B744=Graphique!$A$1),MAX(Z$11:Z743)+1,"")</f>
        <v/>
      </c>
      <c r="AA744" s="21" t="str">
        <f>IF(AND($H744=AA$11,$F744=Graphique!$A$2,$B744=Graphique!$A$1),MAX(AA$11:AA743)+1,"")</f>
        <v/>
      </c>
      <c r="AB744" s="21" t="str">
        <f>IF(AND($H744=AB$11,$F744=Graphique!$A$2,$B744=Graphique!$A$1),MAX(AB$11:AB743)+1,"")</f>
        <v/>
      </c>
      <c r="AC744" s="21" t="str">
        <f>IF(AND($H744=AC$11,$F744=Graphique!$A$2,$B744=Graphique!$A$1),MAX(AC$11:AC743)+1,"")</f>
        <v/>
      </c>
    </row>
  </sheetData>
  <autoFilter ref="A11:O11" xr:uid="{00000000-0009-0000-0000-000004000000}"/>
  <pageMargins left="0.25" right="0.25" top="0.75" bottom="0.75" header="0.3" footer="0.3"/>
  <pageSetup paperSize="9" scale="51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400-000000000000}">
          <x14:formula1>
            <xm:f>LIST!$A$1:$A$2</xm:f>
          </x14:formula1>
          <xm:sqref>I4:J4</xm:sqref>
        </x14:dataValidation>
        <x14:dataValidation type="list" allowBlank="1" showInputMessage="1" showErrorMessage="1" xr:uid="{00000000-0002-0000-0400-000001000000}">
          <x14:formula1>
            <xm:f>LIST!$A$5:$A$6</xm:f>
          </x14:formula1>
          <xm:sqref>I7:J7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O50"/>
  <sheetViews>
    <sheetView tabSelected="1" zoomScale="70" zoomScaleNormal="70" workbookViewId="0">
      <selection activeCell="A2" sqref="A2"/>
    </sheetView>
  </sheetViews>
  <sheetFormatPr baseColWidth="10" defaultColWidth="11.42578125" defaultRowHeight="15" outlineLevelCol="1" x14ac:dyDescent="0.25"/>
  <cols>
    <col min="1" max="1" width="17.140625" bestFit="1" customWidth="1"/>
    <col min="2" max="2" width="22" bestFit="1" customWidth="1"/>
    <col min="16" max="16" width="4.7109375" customWidth="1"/>
    <col min="17" max="17" width="17.140625" customWidth="1" outlineLevel="1"/>
    <col min="18" max="31" width="11.42578125" customWidth="1" outlineLevel="1"/>
    <col min="33" max="47" width="11.42578125" customWidth="1" outlineLevel="1"/>
    <col min="49" max="63" width="11.42578125" customWidth="1" outlineLevel="1"/>
    <col min="65" max="79" width="11.42578125" customWidth="1" outlineLevel="1"/>
    <col min="81" max="95" width="11.42578125" customWidth="1" outlineLevel="1"/>
    <col min="97" max="111" width="11.42578125" customWidth="1" outlineLevel="1"/>
    <col min="113" max="127" width="11.42578125" customWidth="1" outlineLevel="1"/>
    <col min="129" max="143" width="11.42578125" customWidth="1" outlineLevel="1"/>
    <col min="145" max="159" width="11.42578125" customWidth="1" outlineLevel="1"/>
    <col min="161" max="175" width="11.42578125" style="21" customWidth="1" outlineLevel="1"/>
    <col min="176" max="176" width="11.42578125" style="21"/>
    <col min="177" max="191" width="11.42578125" style="21" customWidth="1" outlineLevel="1"/>
    <col min="192" max="192" width="11.42578125" style="21"/>
    <col min="193" max="207" width="11.42578125" style="21" customWidth="1" outlineLevel="1"/>
    <col min="208" max="208" width="11.42578125" style="21"/>
    <col min="209" max="209" width="17.140625" style="21" bestFit="1" customWidth="1" outlineLevel="1"/>
    <col min="210" max="223" width="11.42578125" style="21" customWidth="1" outlineLevel="1"/>
  </cols>
  <sheetData>
    <row r="1" spans="1:223" s="21" customFormat="1" x14ac:dyDescent="0.25">
      <c r="A1" s="212" t="s">
        <v>168</v>
      </c>
      <c r="B1" s="21" t="s">
        <v>207</v>
      </c>
    </row>
    <row r="2" spans="1:223" s="21" customFormat="1" x14ac:dyDescent="0.25">
      <c r="A2" s="212" t="s">
        <v>83</v>
      </c>
      <c r="B2" s="21" t="s">
        <v>208</v>
      </c>
    </row>
    <row r="3" spans="1:223" ht="15.75" x14ac:dyDescent="0.25">
      <c r="A3" s="62" t="s">
        <v>17</v>
      </c>
      <c r="Q3" s="76" t="s">
        <v>18</v>
      </c>
      <c r="AG3" s="85" t="s">
        <v>23</v>
      </c>
      <c r="AW3" s="112" t="s">
        <v>31</v>
      </c>
      <c r="BM3" s="121" t="s">
        <v>39</v>
      </c>
      <c r="CC3" s="136" t="s">
        <v>44</v>
      </c>
      <c r="CS3" s="24" t="s">
        <v>55</v>
      </c>
      <c r="DI3" s="162" t="s">
        <v>57</v>
      </c>
      <c r="DY3" s="185" t="s">
        <v>71</v>
      </c>
      <c r="EO3" s="192" t="s">
        <v>60</v>
      </c>
      <c r="FE3" s="154" t="s">
        <v>107</v>
      </c>
      <c r="FU3" s="105" t="s">
        <v>136</v>
      </c>
      <c r="GK3" s="178" t="s">
        <v>152</v>
      </c>
      <c r="HA3" s="152" t="s">
        <v>170</v>
      </c>
    </row>
    <row r="4" spans="1:223" ht="15.75" x14ac:dyDescent="0.25">
      <c r="A4" s="15" t="s">
        <v>9</v>
      </c>
      <c r="B4" s="15" t="s">
        <v>3</v>
      </c>
      <c r="C4" s="15" t="s">
        <v>6</v>
      </c>
      <c r="D4" s="15" t="s">
        <v>2</v>
      </c>
      <c r="E4" s="15" t="s">
        <v>7</v>
      </c>
      <c r="F4" s="15" t="s">
        <v>81</v>
      </c>
      <c r="G4" s="15" t="s">
        <v>82</v>
      </c>
      <c r="H4" s="12" t="s">
        <v>0</v>
      </c>
      <c r="I4" s="12" t="s">
        <v>1</v>
      </c>
      <c r="J4" s="12" t="s">
        <v>206</v>
      </c>
      <c r="K4" s="12" t="s">
        <v>11</v>
      </c>
      <c r="L4" s="12" t="s">
        <v>94</v>
      </c>
      <c r="M4" s="12" t="s">
        <v>95</v>
      </c>
      <c r="N4" s="13" t="s">
        <v>96</v>
      </c>
      <c r="O4" s="12" t="s">
        <v>93</v>
      </c>
      <c r="Q4" s="15" t="s">
        <v>9</v>
      </c>
      <c r="R4" s="15" t="s">
        <v>3</v>
      </c>
      <c r="S4" s="15" t="s">
        <v>6</v>
      </c>
      <c r="T4" s="15" t="s">
        <v>2</v>
      </c>
      <c r="U4" s="15" t="s">
        <v>7</v>
      </c>
      <c r="V4" s="15" t="s">
        <v>81</v>
      </c>
      <c r="W4" s="15" t="s">
        <v>82</v>
      </c>
      <c r="X4" s="12" t="s">
        <v>0</v>
      </c>
      <c r="Y4" s="12" t="s">
        <v>1</v>
      </c>
      <c r="Z4" s="12" t="s">
        <v>206</v>
      </c>
      <c r="AA4" s="12" t="s">
        <v>11</v>
      </c>
      <c r="AB4" s="12" t="s">
        <v>94</v>
      </c>
      <c r="AC4" s="12" t="s">
        <v>95</v>
      </c>
      <c r="AD4" s="13" t="s">
        <v>96</v>
      </c>
      <c r="AE4" s="12" t="s">
        <v>93</v>
      </c>
      <c r="AG4" s="15" t="s">
        <v>9</v>
      </c>
      <c r="AH4" s="15" t="s">
        <v>3</v>
      </c>
      <c r="AI4" s="15" t="s">
        <v>6</v>
      </c>
      <c r="AJ4" s="15" t="s">
        <v>2</v>
      </c>
      <c r="AK4" s="15" t="s">
        <v>7</v>
      </c>
      <c r="AL4" s="15" t="s">
        <v>81</v>
      </c>
      <c r="AM4" s="15" t="s">
        <v>82</v>
      </c>
      <c r="AN4" s="12" t="s">
        <v>0</v>
      </c>
      <c r="AO4" s="12" t="s">
        <v>1</v>
      </c>
      <c r="AP4" s="12" t="s">
        <v>206</v>
      </c>
      <c r="AQ4" s="12" t="s">
        <v>11</v>
      </c>
      <c r="AR4" s="12" t="s">
        <v>94</v>
      </c>
      <c r="AS4" s="12" t="s">
        <v>95</v>
      </c>
      <c r="AT4" s="13" t="s">
        <v>96</v>
      </c>
      <c r="AU4" s="12" t="s">
        <v>93</v>
      </c>
      <c r="AW4" s="15" t="s">
        <v>9</v>
      </c>
      <c r="AX4" s="15" t="s">
        <v>3</v>
      </c>
      <c r="AY4" s="15" t="s">
        <v>6</v>
      </c>
      <c r="AZ4" s="15" t="s">
        <v>2</v>
      </c>
      <c r="BA4" s="15" t="s">
        <v>7</v>
      </c>
      <c r="BB4" s="15" t="s">
        <v>81</v>
      </c>
      <c r="BC4" s="15" t="s">
        <v>82</v>
      </c>
      <c r="BD4" s="12" t="s">
        <v>0</v>
      </c>
      <c r="BE4" s="12" t="s">
        <v>1</v>
      </c>
      <c r="BF4" s="12" t="s">
        <v>206</v>
      </c>
      <c r="BG4" s="12" t="s">
        <v>11</v>
      </c>
      <c r="BH4" s="12" t="s">
        <v>94</v>
      </c>
      <c r="BI4" s="12" t="s">
        <v>95</v>
      </c>
      <c r="BJ4" s="13" t="s">
        <v>96</v>
      </c>
      <c r="BK4" s="12" t="s">
        <v>93</v>
      </c>
      <c r="BM4" s="15" t="s">
        <v>9</v>
      </c>
      <c r="BN4" s="15" t="s">
        <v>3</v>
      </c>
      <c r="BO4" s="15" t="s">
        <v>6</v>
      </c>
      <c r="BP4" s="15" t="s">
        <v>2</v>
      </c>
      <c r="BQ4" s="15" t="s">
        <v>7</v>
      </c>
      <c r="BR4" s="15" t="s">
        <v>81</v>
      </c>
      <c r="BS4" s="15" t="s">
        <v>82</v>
      </c>
      <c r="BT4" s="12" t="s">
        <v>0</v>
      </c>
      <c r="BU4" s="12" t="s">
        <v>1</v>
      </c>
      <c r="BV4" s="12" t="s">
        <v>206</v>
      </c>
      <c r="BW4" s="12" t="s">
        <v>11</v>
      </c>
      <c r="BX4" s="12" t="s">
        <v>94</v>
      </c>
      <c r="BY4" s="12" t="s">
        <v>95</v>
      </c>
      <c r="BZ4" s="13" t="s">
        <v>96</v>
      </c>
      <c r="CA4" s="12" t="s">
        <v>93</v>
      </c>
      <c r="CC4" s="15" t="s">
        <v>9</v>
      </c>
      <c r="CD4" s="15" t="s">
        <v>3</v>
      </c>
      <c r="CE4" s="15" t="s">
        <v>6</v>
      </c>
      <c r="CF4" s="15" t="s">
        <v>2</v>
      </c>
      <c r="CG4" s="15" t="s">
        <v>7</v>
      </c>
      <c r="CH4" s="15" t="s">
        <v>81</v>
      </c>
      <c r="CI4" s="15" t="s">
        <v>82</v>
      </c>
      <c r="CJ4" s="12" t="s">
        <v>0</v>
      </c>
      <c r="CK4" s="12" t="s">
        <v>1</v>
      </c>
      <c r="CL4" s="12" t="s">
        <v>206</v>
      </c>
      <c r="CM4" s="12" t="s">
        <v>11</v>
      </c>
      <c r="CN4" s="12" t="s">
        <v>94</v>
      </c>
      <c r="CO4" s="12" t="s">
        <v>95</v>
      </c>
      <c r="CP4" s="13" t="s">
        <v>96</v>
      </c>
      <c r="CQ4" s="12" t="s">
        <v>93</v>
      </c>
      <c r="CS4" s="15" t="s">
        <v>9</v>
      </c>
      <c r="CT4" s="15" t="s">
        <v>3</v>
      </c>
      <c r="CU4" s="15" t="s">
        <v>6</v>
      </c>
      <c r="CV4" s="15" t="s">
        <v>2</v>
      </c>
      <c r="CW4" s="15" t="s">
        <v>7</v>
      </c>
      <c r="CX4" s="15" t="s">
        <v>81</v>
      </c>
      <c r="CY4" s="15" t="s">
        <v>82</v>
      </c>
      <c r="CZ4" s="12" t="s">
        <v>0</v>
      </c>
      <c r="DA4" s="12" t="s">
        <v>1</v>
      </c>
      <c r="DB4" s="12" t="s">
        <v>206</v>
      </c>
      <c r="DC4" s="12" t="s">
        <v>11</v>
      </c>
      <c r="DD4" s="12" t="s">
        <v>94</v>
      </c>
      <c r="DE4" s="12" t="s">
        <v>95</v>
      </c>
      <c r="DF4" s="13" t="s">
        <v>96</v>
      </c>
      <c r="DG4" s="12" t="s">
        <v>93</v>
      </c>
      <c r="DI4" s="15" t="s">
        <v>9</v>
      </c>
      <c r="DJ4" s="15" t="s">
        <v>3</v>
      </c>
      <c r="DK4" s="15" t="s">
        <v>6</v>
      </c>
      <c r="DL4" s="15" t="s">
        <v>2</v>
      </c>
      <c r="DM4" s="15" t="s">
        <v>7</v>
      </c>
      <c r="DN4" s="15" t="s">
        <v>81</v>
      </c>
      <c r="DO4" s="15" t="s">
        <v>82</v>
      </c>
      <c r="DP4" s="12" t="s">
        <v>0</v>
      </c>
      <c r="DQ4" s="12" t="s">
        <v>1</v>
      </c>
      <c r="DR4" s="12" t="s">
        <v>206</v>
      </c>
      <c r="DS4" s="12" t="s">
        <v>11</v>
      </c>
      <c r="DT4" s="12" t="s">
        <v>94</v>
      </c>
      <c r="DU4" s="12" t="s">
        <v>95</v>
      </c>
      <c r="DV4" s="13" t="s">
        <v>96</v>
      </c>
      <c r="DW4" s="12" t="s">
        <v>93</v>
      </c>
      <c r="DY4" s="15" t="s">
        <v>9</v>
      </c>
      <c r="DZ4" s="15" t="s">
        <v>3</v>
      </c>
      <c r="EA4" s="15" t="s">
        <v>6</v>
      </c>
      <c r="EB4" s="15" t="s">
        <v>2</v>
      </c>
      <c r="EC4" s="15" t="s">
        <v>7</v>
      </c>
      <c r="ED4" s="15" t="s">
        <v>81</v>
      </c>
      <c r="EE4" s="15" t="s">
        <v>82</v>
      </c>
      <c r="EF4" s="12" t="s">
        <v>0</v>
      </c>
      <c r="EG4" s="12" t="s">
        <v>1</v>
      </c>
      <c r="EH4" s="12" t="s">
        <v>206</v>
      </c>
      <c r="EI4" s="12" t="s">
        <v>11</v>
      </c>
      <c r="EJ4" s="12" t="s">
        <v>94</v>
      </c>
      <c r="EK4" s="12" t="s">
        <v>95</v>
      </c>
      <c r="EL4" s="13" t="s">
        <v>96</v>
      </c>
      <c r="EM4" s="12" t="s">
        <v>93</v>
      </c>
      <c r="EO4" s="15" t="s">
        <v>9</v>
      </c>
      <c r="EP4" s="15" t="s">
        <v>3</v>
      </c>
      <c r="EQ4" s="15" t="s">
        <v>6</v>
      </c>
      <c r="ER4" s="15" t="s">
        <v>2</v>
      </c>
      <c r="ES4" s="15" t="s">
        <v>7</v>
      </c>
      <c r="ET4" s="15" t="s">
        <v>81</v>
      </c>
      <c r="EU4" s="15" t="s">
        <v>82</v>
      </c>
      <c r="EV4" s="12" t="s">
        <v>0</v>
      </c>
      <c r="EW4" s="12" t="s">
        <v>1</v>
      </c>
      <c r="EX4" s="12" t="s">
        <v>206</v>
      </c>
      <c r="EY4" s="12" t="s">
        <v>11</v>
      </c>
      <c r="EZ4" s="12" t="s">
        <v>94</v>
      </c>
      <c r="FA4" s="12" t="s">
        <v>95</v>
      </c>
      <c r="FB4" s="13" t="s">
        <v>96</v>
      </c>
      <c r="FC4" s="12" t="s">
        <v>93</v>
      </c>
      <c r="FE4" s="15" t="s">
        <v>9</v>
      </c>
      <c r="FF4" s="15" t="s">
        <v>3</v>
      </c>
      <c r="FG4" s="15" t="s">
        <v>6</v>
      </c>
      <c r="FH4" s="15" t="s">
        <v>2</v>
      </c>
      <c r="FI4" s="15" t="s">
        <v>7</v>
      </c>
      <c r="FJ4" s="15" t="s">
        <v>81</v>
      </c>
      <c r="FK4" s="15" t="s">
        <v>82</v>
      </c>
      <c r="FL4" s="12" t="s">
        <v>0</v>
      </c>
      <c r="FM4" s="12" t="s">
        <v>1</v>
      </c>
      <c r="FN4" s="12" t="s">
        <v>206</v>
      </c>
      <c r="FO4" s="12" t="s">
        <v>11</v>
      </c>
      <c r="FP4" s="12" t="s">
        <v>94</v>
      </c>
      <c r="FQ4" s="12" t="s">
        <v>95</v>
      </c>
      <c r="FR4" s="13" t="s">
        <v>96</v>
      </c>
      <c r="FS4" s="12" t="s">
        <v>93</v>
      </c>
      <c r="FU4" s="15" t="s">
        <v>9</v>
      </c>
      <c r="FV4" s="15" t="s">
        <v>3</v>
      </c>
      <c r="FW4" s="15" t="s">
        <v>6</v>
      </c>
      <c r="FX4" s="15" t="s">
        <v>2</v>
      </c>
      <c r="FY4" s="15" t="s">
        <v>7</v>
      </c>
      <c r="FZ4" s="15" t="s">
        <v>81</v>
      </c>
      <c r="GA4" s="15" t="s">
        <v>82</v>
      </c>
      <c r="GB4" s="12" t="s">
        <v>0</v>
      </c>
      <c r="GC4" s="12" t="s">
        <v>1</v>
      </c>
      <c r="GD4" s="12" t="s">
        <v>206</v>
      </c>
      <c r="GE4" s="12" t="s">
        <v>11</v>
      </c>
      <c r="GF4" s="12" t="s">
        <v>94</v>
      </c>
      <c r="GG4" s="12" t="s">
        <v>95</v>
      </c>
      <c r="GH4" s="13" t="s">
        <v>96</v>
      </c>
      <c r="GI4" s="12" t="s">
        <v>93</v>
      </c>
      <c r="GK4" s="15" t="s">
        <v>9</v>
      </c>
      <c r="GL4" s="15" t="s">
        <v>3</v>
      </c>
      <c r="GM4" s="15" t="s">
        <v>6</v>
      </c>
      <c r="GN4" s="15" t="s">
        <v>2</v>
      </c>
      <c r="GO4" s="15" t="s">
        <v>7</v>
      </c>
      <c r="GP4" s="15" t="s">
        <v>81</v>
      </c>
      <c r="GQ4" s="15" t="s">
        <v>82</v>
      </c>
      <c r="GR4" s="12" t="s">
        <v>0</v>
      </c>
      <c r="GS4" s="12" t="s">
        <v>1</v>
      </c>
      <c r="GT4" s="12" t="s">
        <v>206</v>
      </c>
      <c r="GU4" s="12" t="s">
        <v>11</v>
      </c>
      <c r="GV4" s="12" t="s">
        <v>94</v>
      </c>
      <c r="GW4" s="12" t="s">
        <v>95</v>
      </c>
      <c r="GX4" s="13" t="s">
        <v>96</v>
      </c>
      <c r="GY4" s="12" t="s">
        <v>93</v>
      </c>
      <c r="HA4" s="15" t="s">
        <v>9</v>
      </c>
      <c r="HB4" s="15" t="s">
        <v>3</v>
      </c>
      <c r="HC4" s="15" t="s">
        <v>6</v>
      </c>
      <c r="HD4" s="15" t="s">
        <v>2</v>
      </c>
      <c r="HE4" s="15" t="s">
        <v>7</v>
      </c>
      <c r="HF4" s="15" t="s">
        <v>81</v>
      </c>
      <c r="HG4" s="15" t="s">
        <v>82</v>
      </c>
      <c r="HH4" s="12" t="s">
        <v>0</v>
      </c>
      <c r="HI4" s="12" t="s">
        <v>1</v>
      </c>
      <c r="HJ4" s="12" t="s">
        <v>206</v>
      </c>
      <c r="HK4" s="12" t="s">
        <v>11</v>
      </c>
      <c r="HL4" s="12" t="s">
        <v>94</v>
      </c>
      <c r="HM4" s="12" t="s">
        <v>95</v>
      </c>
      <c r="HN4" s="13" t="s">
        <v>96</v>
      </c>
      <c r="HO4" s="12" t="s">
        <v>93</v>
      </c>
    </row>
    <row r="5" spans="1:223" x14ac:dyDescent="0.25">
      <c r="A5">
        <f>IFERROR(INDEX(DB!A:A,MATCH(ROW($A1),DB!$P:$P,0)),"")</f>
        <v>23659</v>
      </c>
      <c r="B5" s="21" t="str">
        <f>IFERROR(INDEX(DB!B:B,MATCH(ROW($A1),DB!$P:$P,0)),"")</f>
        <v>PANAMA</v>
      </c>
      <c r="C5" s="21" t="str">
        <f>IFERROR(INDEX(DB!C:C,MATCH(ROW($A1),DB!$P:$P,0)),"")</f>
        <v>Local Market</v>
      </c>
      <c r="D5" s="21" t="str">
        <f>IFERROR(INDEX(DB!D:D,MATCH(ROW($A1),DB!$P:$P,0)),"")</f>
        <v>BALBOA (SAME AS US DOLLAR)</v>
      </c>
      <c r="E5" s="21">
        <f>IFERROR(INDEX(DB!E:E,MATCH(ROW($A1),DB!$P:$P,0)),"")</f>
        <v>7.0000000000000007E-2</v>
      </c>
      <c r="F5" s="21" t="str">
        <f>IFERROR(INDEX(DB!F:F,MATCH(ROW($A1),DB!$P:$P,0)),"")</f>
        <v>MASCULIN</v>
      </c>
      <c r="G5" s="21" t="str">
        <f>IFERROR(INDEX(DB!G:G,MATCH(ROW($A1),DB!$P:$P,0)),"")</f>
        <v>EDT</v>
      </c>
      <c r="H5" s="21" t="str">
        <f>IFERROR(INDEX(DB!H:H,MATCH(ROW($A1),DB!$P:$P,0)),"")</f>
        <v>HERMES</v>
      </c>
      <c r="I5" s="21" t="str">
        <f>IFERROR(INDEX(DB!I:I,MATCH(ROW($A1),DB!$P:$P,0)),"")</f>
        <v>TDH EDT VAP 200ML</v>
      </c>
      <c r="J5" s="21">
        <f>IFERROR(INDEX(DB!J:J,MATCH(ROW($A1),DB!$P:$P,0)),"")</f>
        <v>2</v>
      </c>
      <c r="K5" s="21">
        <f>IFERROR(INDEX(DB!K:K,MATCH(ROW($A1),DB!$P:$P,0)),"")</f>
        <v>200</v>
      </c>
      <c r="L5" s="21">
        <f>IFERROR(INDEX(DB!L:L,MATCH(ROW($A1),DB!$P:$P,0)),"")</f>
        <v>0</v>
      </c>
      <c r="M5" s="21">
        <f>IFERROR(INDEX(DB!M:M,MATCH(ROW($A1),DB!$P:$P,0)),"")</f>
        <v>0</v>
      </c>
      <c r="N5" s="21">
        <f>IFERROR(INDEX(DB!N:N,MATCH(ROW($A1),DB!$P:$P,0)),"")</f>
        <v>0</v>
      </c>
      <c r="O5" s="21">
        <f>IFERROR(INDEX(DB!O:O,MATCH(ROW($A1),DB!$P:$P,0)),"")</f>
        <v>0</v>
      </c>
      <c r="Q5">
        <f>IFERROR(INDEX(DB!A:A,MATCH(ROW($A1),DB!$Q:$Q,0)),"")</f>
        <v>0</v>
      </c>
      <c r="R5" s="21" t="str">
        <f>IFERROR(INDEX(DB!B:B,MATCH(ROW($A1),DB!$Q:$Q,0)),"")</f>
        <v>PANAMA</v>
      </c>
      <c r="S5" s="21" t="str">
        <f>IFERROR(INDEX(DB!C:C,MATCH(ROW($A1),DB!$Q:$Q,0)),"")</f>
        <v>Local Market</v>
      </c>
      <c r="T5" s="21" t="str">
        <f>IFERROR(INDEX(DB!D:D,MATCH(ROW($A1),DB!$Q:$Q,0)),"")</f>
        <v>BALBOA (SAME AS US DOLLAR)</v>
      </c>
      <c r="U5" s="21">
        <f>IFERROR(INDEX(DB!E:E,MATCH(ROW($A1),DB!$Q:$Q,0)),"")</f>
        <v>7.0000000000000007E-2</v>
      </c>
      <c r="V5" s="21" t="str">
        <f>IFERROR(INDEX(DB!F:F,MATCH(ROW($A1),DB!$Q:$Q,0)),"")</f>
        <v>MASCULIN</v>
      </c>
      <c r="W5" s="21" t="str">
        <f>IFERROR(INDEX(DB!G:G,MATCH(ROW($A1),DB!$Q:$Q,0)),"")</f>
        <v>EDP</v>
      </c>
      <c r="X5" s="21" t="str">
        <f>IFERROR(INDEX(DB!H:H,MATCH(ROW($A1),DB!$Q:$Q,0)),"")</f>
        <v>Armani</v>
      </c>
      <c r="Y5" s="21" t="str">
        <f>IFERROR(INDEX(DB!I:I,MATCH(ROW($A1),DB!$Q:$Q,0)),"")</f>
        <v>Acqua Di Gio EDP 125ml</v>
      </c>
      <c r="Z5" s="21">
        <f>IFERROR(INDEX(DB!J:J,MATCH(ROW($A1),DB!$Q:$Q,0)),"")</f>
        <v>1</v>
      </c>
      <c r="AA5" s="21">
        <f>IFERROR(INDEX(DB!K:K,MATCH(ROW($A1),DB!$Q:$Q,0)),"")</f>
        <v>100</v>
      </c>
      <c r="AB5" s="21">
        <f>IFERROR(INDEX(DB!L:L,MATCH(ROW($A1),DB!$Q:$Q,0)),"")</f>
        <v>141</v>
      </c>
      <c r="AC5" s="21">
        <f>IFERROR(INDEX(DB!M:M,MATCH(ROW($A1),DB!$Q:$Q,0)),"")</f>
        <v>0</v>
      </c>
      <c r="AD5" s="21">
        <f>IFERROR(INDEX(DB!N:N,MATCH(ROW($A1),DB!$Q:$Q,0)),"")</f>
        <v>0</v>
      </c>
      <c r="AE5" s="21">
        <f>IFERROR(INDEX(DB!O:O,MATCH(ROW($A1),DB!$Q:$Q,0)),"")</f>
        <v>141</v>
      </c>
      <c r="AG5">
        <f>IFERROR(INDEX(DB!A:A,MATCH(ROW($A1),DB!$R:$R,0)),"")</f>
        <v>0</v>
      </c>
      <c r="AH5" s="21" t="str">
        <f>IFERROR(INDEX(DB!B:B,MATCH(ROW($A1),DB!$R:$R,0)),"")</f>
        <v>PANAMA</v>
      </c>
      <c r="AI5" s="21" t="str">
        <f>IFERROR(INDEX(DB!C:C,MATCH(ROW($A1),DB!$R:$R,0)),"")</f>
        <v>Local Market</v>
      </c>
      <c r="AJ5" s="21" t="str">
        <f>IFERROR(INDEX(DB!D:D,MATCH(ROW($A1),DB!$R:$R,0)),"")</f>
        <v>BALBOA (SAME AS US DOLLAR)</v>
      </c>
      <c r="AK5" s="21">
        <f>IFERROR(INDEX(DB!E:E,MATCH(ROW($A1),DB!$R:$R,0)),"")</f>
        <v>7.0000000000000007E-2</v>
      </c>
      <c r="AL5" s="21" t="str">
        <f>IFERROR(INDEX(DB!F:F,MATCH(ROW($A1),DB!$R:$R,0)),"")</f>
        <v>MASCULIN</v>
      </c>
      <c r="AM5" s="21" t="str">
        <f>IFERROR(INDEX(DB!G:G,MATCH(ROW($A1),DB!$R:$R,0)),"")</f>
        <v>EDT</v>
      </c>
      <c r="AN5" s="21" t="str">
        <f>IFERROR(INDEX(DB!H:H,MATCH(ROW($A1),DB!$R:$R,0)),"")</f>
        <v>Bvlgari</v>
      </c>
      <c r="AO5" s="21" t="str">
        <f>IFERROR(INDEX(DB!I:I,MATCH(ROW($A1),DB!$R:$R,0)),"")</f>
        <v>Aqva pour Homme EDT 100ml</v>
      </c>
      <c r="AP5" s="21">
        <f>IFERROR(INDEX(DB!J:J,MATCH(ROW($A1),DB!$R:$R,0)),"")</f>
        <v>1</v>
      </c>
      <c r="AQ5" s="21">
        <f>IFERROR(INDEX(DB!K:K,MATCH(ROW($A1),DB!$R:$R,0)),"")</f>
        <v>100</v>
      </c>
      <c r="AR5" s="21">
        <f>IFERROR(INDEX(DB!L:L,MATCH(ROW($A1),DB!$R:$R,0)),"")</f>
        <v>91</v>
      </c>
      <c r="AS5" s="21">
        <f>IFERROR(INDEX(DB!M:M,MATCH(ROW($A1),DB!$R:$R,0)),"")</f>
        <v>0</v>
      </c>
      <c r="AT5" s="21">
        <f>IFERROR(INDEX(DB!N:N,MATCH(ROW($A1),DB!$R:$R,0)),"")</f>
        <v>0</v>
      </c>
      <c r="AU5" s="21">
        <f>IFERROR(INDEX(DB!O:O,MATCH(ROW($A1),DB!$R:$R,0)),"")</f>
        <v>91</v>
      </c>
      <c r="AW5">
        <f>IFERROR(INDEX(DB!A:A,MATCH(ROW($A1),DB!$S:$S,0)),"")</f>
        <v>0</v>
      </c>
      <c r="AX5" s="21" t="str">
        <f>IFERROR(INDEX(DB!B:B,MATCH(ROW($A1),DB!$S:$S,0)),"")</f>
        <v>PANAMA</v>
      </c>
      <c r="AY5" s="21" t="str">
        <f>IFERROR(INDEX(DB!C:C,MATCH(ROW($A1),DB!$S:$S,0)),"")</f>
        <v>Local Market</v>
      </c>
      <c r="AZ5" s="21" t="str">
        <f>IFERROR(INDEX(DB!D:D,MATCH(ROW($A1),DB!$S:$S,0)),"")</f>
        <v>BALBOA (SAME AS US DOLLAR)</v>
      </c>
      <c r="BA5" s="21">
        <f>IFERROR(INDEX(DB!E:E,MATCH(ROW($A1),DB!$S:$S,0)),"")</f>
        <v>7.0000000000000007E-2</v>
      </c>
      <c r="BB5" s="21" t="str">
        <f>IFERROR(INDEX(DB!F:F,MATCH(ROW($A1),DB!$S:$S,0)),"")</f>
        <v>MASCULIN</v>
      </c>
      <c r="BC5" s="21" t="str">
        <f>IFERROR(INDEX(DB!G:G,MATCH(ROW($A1),DB!$S:$S,0)),"")</f>
        <v>EDT</v>
      </c>
      <c r="BD5" s="21" t="str">
        <f>IFERROR(INDEX(DB!H:H,MATCH(ROW($A1),DB!$S:$S,0)),"")</f>
        <v>Cartier</v>
      </c>
      <c r="BE5" s="21" t="str">
        <f>IFERROR(INDEX(DB!I:I,MATCH(ROW($A1),DB!$S:$S,0)),"")</f>
        <v>Declaration D´un Soir 100 ml</v>
      </c>
      <c r="BF5" s="21">
        <f>IFERROR(INDEX(DB!J:J,MATCH(ROW($A1),DB!$S:$S,0)),"")</f>
        <v>1</v>
      </c>
      <c r="BG5" s="21">
        <f>IFERROR(INDEX(DB!K:K,MATCH(ROW($A1),DB!$S:$S,0)),"")</f>
        <v>100</v>
      </c>
      <c r="BH5" s="21">
        <f>IFERROR(INDEX(DB!L:L,MATCH(ROW($A1),DB!$S:$S,0)),"")</f>
        <v>105</v>
      </c>
      <c r="BI5" s="21">
        <f>IFERROR(INDEX(DB!M:M,MATCH(ROW($A1),DB!$S:$S,0)),"")</f>
        <v>0</v>
      </c>
      <c r="BJ5" s="21">
        <f>IFERROR(INDEX(DB!N:N,MATCH(ROW($A1),DB!$S:$S,0)),"")</f>
        <v>0</v>
      </c>
      <c r="BK5" s="21">
        <f>IFERROR(INDEX(DB!O:O,MATCH(ROW($A1),DB!$S:$S,0)),"")</f>
        <v>105</v>
      </c>
      <c r="BM5">
        <f>IFERROR(INDEX(DB!A:A,MATCH(ROW($A1),DB!$T:$T,0)),"")</f>
        <v>0</v>
      </c>
      <c r="BN5" s="21" t="str">
        <f>IFERROR(INDEX(DB!B:B,MATCH(ROW($A1),DB!$T:$T,0)),"")</f>
        <v>PANAMA</v>
      </c>
      <c r="BO5" s="21" t="str">
        <f>IFERROR(INDEX(DB!C:C,MATCH(ROW($A1),DB!$T:$T,0)),"")</f>
        <v>Local Market</v>
      </c>
      <c r="BP5" s="21" t="str">
        <f>IFERROR(INDEX(DB!D:D,MATCH(ROW($A1),DB!$T:$T,0)),"")</f>
        <v>BALBOA (SAME AS US DOLLAR)</v>
      </c>
      <c r="BQ5" s="21">
        <f>IFERROR(INDEX(DB!E:E,MATCH(ROW($A1),DB!$T:$T,0)),"")</f>
        <v>7.0000000000000007E-2</v>
      </c>
      <c r="BR5" s="21" t="str">
        <f>IFERROR(INDEX(DB!F:F,MATCH(ROW($A1),DB!$T:$T,0)),"")</f>
        <v>MASCULIN</v>
      </c>
      <c r="BS5" s="21" t="str">
        <f>IFERROR(INDEX(DB!G:G,MATCH(ROW($A1),DB!$T:$T,0)),"")</f>
        <v>EDP</v>
      </c>
      <c r="BT5" s="21" t="str">
        <f>IFERROR(INDEX(DB!H:H,MATCH(ROW($A1),DB!$T:$T,0)),"")</f>
        <v>Chanel</v>
      </c>
      <c r="BU5" s="21" t="str">
        <f>IFERROR(INDEX(DB!I:I,MATCH(ROW($A1),DB!$T:$T,0)),"")</f>
        <v>Bleu de Chanel EDP 150ml</v>
      </c>
      <c r="BV5" s="21">
        <f>IFERROR(INDEX(DB!J:J,MATCH(ROW($A1),DB!$T:$T,0)),"")</f>
        <v>1.5</v>
      </c>
      <c r="BW5" s="21">
        <f>IFERROR(INDEX(DB!K:K,MATCH(ROW($A1),DB!$T:$T,0)),"")</f>
        <v>150</v>
      </c>
      <c r="BX5" s="21">
        <f>IFERROR(INDEX(DB!L:L,MATCH(ROW($A1),DB!$T:$T,0)),"")</f>
        <v>164</v>
      </c>
      <c r="BY5" s="21">
        <f>IFERROR(INDEX(DB!M:M,MATCH(ROW($A1),DB!$T:$T,0)),"")</f>
        <v>0</v>
      </c>
      <c r="BZ5" s="21">
        <f>IFERROR(INDEX(DB!N:N,MATCH(ROW($A1),DB!$T:$T,0)),"")</f>
        <v>0</v>
      </c>
      <c r="CA5" s="21">
        <f>IFERROR(INDEX(DB!O:O,MATCH(ROW($A1),DB!$T:$T,0)),"")</f>
        <v>164</v>
      </c>
      <c r="CC5">
        <f>IFERROR(INDEX(DB!A:A,MATCH(ROW($A1),DB!$U:$U,0)),"")</f>
        <v>0</v>
      </c>
      <c r="CD5" s="21" t="str">
        <f>IFERROR(INDEX(DB!B:B,MATCH(ROW($A1),DB!$U:$U,0)),"")</f>
        <v>PANAMA</v>
      </c>
      <c r="CE5" s="21" t="str">
        <f>IFERROR(INDEX(DB!C:C,MATCH(ROW($A1),DB!$U:$U,0)),"")</f>
        <v>Local Market</v>
      </c>
      <c r="CF5" s="21" t="str">
        <f>IFERROR(INDEX(DB!D:D,MATCH(ROW($A1),DB!$U:$U,0)),"")</f>
        <v>BALBOA (SAME AS US DOLLAR)</v>
      </c>
      <c r="CG5" s="21">
        <f>IFERROR(INDEX(DB!E:E,MATCH(ROW($A1),DB!$U:$U,0)),"")</f>
        <v>7.0000000000000007E-2</v>
      </c>
      <c r="CH5" s="21" t="str">
        <f>IFERROR(INDEX(DB!F:F,MATCH(ROW($A1),DB!$U:$U,0)),"")</f>
        <v>MASCULIN</v>
      </c>
      <c r="CI5" s="21" t="str">
        <f>IFERROR(INDEX(DB!G:G,MATCH(ROW($A1),DB!$U:$U,0)),"")</f>
        <v>EDP</v>
      </c>
      <c r="CJ5" s="21" t="str">
        <f>IFERROR(INDEX(DB!H:H,MATCH(ROW($A1),DB!$U:$U,0)),"")</f>
        <v>Dior</v>
      </c>
      <c r="CK5" s="21" t="str">
        <f>IFERROR(INDEX(DB!I:I,MATCH(ROW($A1),DB!$U:$U,0)),"")</f>
        <v>Dior Homme EDP 100ml</v>
      </c>
      <c r="CL5" s="21">
        <f>IFERROR(INDEX(DB!J:J,MATCH(ROW($A1),DB!$U:$U,0)),"")</f>
        <v>1</v>
      </c>
      <c r="CM5" s="21">
        <f>IFERROR(INDEX(DB!K:K,MATCH(ROW($A1),DB!$U:$U,0)),"")</f>
        <v>100</v>
      </c>
      <c r="CN5" s="21">
        <f>IFERROR(INDEX(DB!L:L,MATCH(ROW($A1),DB!$U:$U,0)),"")</f>
        <v>120</v>
      </c>
      <c r="CO5" s="21">
        <f>IFERROR(INDEX(DB!M:M,MATCH(ROW($A1),DB!$U:$U,0)),"")</f>
        <v>0</v>
      </c>
      <c r="CP5" s="21">
        <f>IFERROR(INDEX(DB!N:N,MATCH(ROW($A1),DB!$U:$U,0)),"")</f>
        <v>0</v>
      </c>
      <c r="CQ5" s="21">
        <f>IFERROR(INDEX(DB!O:O,MATCH(ROW($A1),DB!$U:$U,0)),"")</f>
        <v>120</v>
      </c>
      <c r="CS5">
        <f>IFERROR(INDEX(DB!A:A,MATCH(ROW($A1),DB!$V:$V,0)),"")</f>
        <v>0</v>
      </c>
      <c r="CT5" s="21" t="str">
        <f>IFERROR(INDEX(DB!B:B,MATCH(ROW($A1),DB!$V:$V,0)),"")</f>
        <v>PANAMA</v>
      </c>
      <c r="CU5" s="21" t="str">
        <f>IFERROR(INDEX(DB!C:C,MATCH(ROW($A1),DB!$V:$V,0)),"")</f>
        <v>Local Market</v>
      </c>
      <c r="CV5" s="21" t="str">
        <f>IFERROR(INDEX(DB!D:D,MATCH(ROW($A1),DB!$V:$V,0)),"")</f>
        <v>BALBOA (SAME AS US DOLLAR)</v>
      </c>
      <c r="CW5" s="21">
        <f>IFERROR(INDEX(DB!E:E,MATCH(ROW($A1),DB!$V:$V,0)),"")</f>
        <v>7.0000000000000007E-2</v>
      </c>
      <c r="CX5" s="21" t="str">
        <f>IFERROR(INDEX(DB!F:F,MATCH(ROW($A1),DB!$V:$V,0)),"")</f>
        <v>MASCULIN</v>
      </c>
      <c r="CY5" s="21" t="str">
        <f>IFERROR(INDEX(DB!G:G,MATCH(ROW($A1),DB!$V:$V,0)),"")</f>
        <v>EDC</v>
      </c>
      <c r="CZ5" s="21" t="str">
        <f>IFERROR(INDEX(DB!H:H,MATCH(ROW($A1),DB!$V:$V,0)),"")</f>
        <v>Jo Malone</v>
      </c>
      <c r="DA5" s="21" t="str">
        <f>IFERROR(INDEX(DB!I:I,MATCH(ROW($A1),DB!$V:$V,0)),"")</f>
        <v>EDC 100ml</v>
      </c>
      <c r="DB5" s="21">
        <f>IFERROR(INDEX(DB!J:J,MATCH(ROW($A1),DB!$V:$V,0)),"")</f>
        <v>1</v>
      </c>
      <c r="DC5" s="21">
        <f>IFERROR(INDEX(DB!K:K,MATCH(ROW($A1),DB!$V:$V,0)),"")</f>
        <v>100</v>
      </c>
      <c r="DD5" s="21" t="str">
        <f>IFERROR(INDEX(DB!L:L,MATCH(ROW($A1),DB!$V:$V,0)),"")</f>
        <v>N/A</v>
      </c>
      <c r="DE5" s="21">
        <f>IFERROR(INDEX(DB!M:M,MATCH(ROW($A1),DB!$V:$V,0)),"")</f>
        <v>0</v>
      </c>
      <c r="DF5" s="21">
        <f>IFERROR(INDEX(DB!N:N,MATCH(ROW($A1),DB!$V:$V,0)),"")</f>
        <v>0</v>
      </c>
      <c r="DG5" s="21" t="str">
        <f>IFERROR(INDEX(DB!O:O,MATCH(ROW($A1),DB!$V:$V,0)),"")</f>
        <v/>
      </c>
      <c r="DI5" t="str">
        <f>IFERROR(INDEX(DB!A:A,MATCH(ROW($A1),DB!$W:$W,0)),"")</f>
        <v/>
      </c>
      <c r="DJ5" s="21" t="str">
        <f>IFERROR(INDEX(DB!B:B,MATCH(ROW($A1),DB!$W:$W,0)),"")</f>
        <v/>
      </c>
      <c r="DK5" s="21" t="str">
        <f>IFERROR(INDEX(DB!C:C,MATCH(ROW($A1),DB!$W:$W,0)),"")</f>
        <v/>
      </c>
      <c r="DL5" s="21" t="str">
        <f>IFERROR(INDEX(DB!D:D,MATCH(ROW($A1),DB!$W:$W,0)),"")</f>
        <v/>
      </c>
      <c r="DM5" s="21" t="str">
        <f>IFERROR(INDEX(DB!E:E,MATCH(ROW($A1),DB!$W:$W,0)),"")</f>
        <v/>
      </c>
      <c r="DN5" s="21" t="str">
        <f>IFERROR(INDEX(DB!F:F,MATCH(ROW($A1),DB!$W:$W,0)),"")</f>
        <v/>
      </c>
      <c r="DO5" s="21" t="str">
        <f>IFERROR(INDEX(DB!G:G,MATCH(ROW($A1),DB!$W:$W,0)),"")</f>
        <v/>
      </c>
      <c r="DP5" s="21" t="str">
        <f>IFERROR(INDEX(DB!H:H,MATCH(ROW($A1),DB!$W:$W,0)),"")</f>
        <v/>
      </c>
      <c r="DQ5" s="21" t="str">
        <f>IFERROR(INDEX(DB!I:I,MATCH(ROW($A1),DB!$W:$W,0)),"")</f>
        <v/>
      </c>
      <c r="DR5" s="21" t="str">
        <f>IFERROR(INDEX(DB!J:J,MATCH(ROW($A1),DB!$W:$W,0)),"")</f>
        <v/>
      </c>
      <c r="DS5" s="21" t="str">
        <f>IFERROR(INDEX(DB!K:K,MATCH(ROW($A1),DB!$W:$W,0)),"")</f>
        <v/>
      </c>
      <c r="DT5" s="21" t="str">
        <f>IFERROR(INDEX(DB!L:L,MATCH(ROW($A1),DB!$W:$W,0)),"")</f>
        <v/>
      </c>
      <c r="DU5" s="21" t="str">
        <f>IFERROR(INDEX(DB!M:M,MATCH(ROW($A1),DB!$W:$W,0)),"")</f>
        <v/>
      </c>
      <c r="DV5" s="21" t="str">
        <f>IFERROR(INDEX(DB!N:N,MATCH(ROW($A1),DB!$W:$W,0)),"")</f>
        <v/>
      </c>
      <c r="DW5" s="21" t="str">
        <f>IFERROR(INDEX(DB!O:O,MATCH(ROW($A1),DB!$W:$W,0)),"")</f>
        <v/>
      </c>
      <c r="DY5" t="str">
        <f>IFERROR(INDEX(DB!A:A,MATCH(ROW($A1),DB!$X:$X,0)),"")</f>
        <v/>
      </c>
      <c r="DZ5" s="21" t="str">
        <f>IFERROR(INDEX(DB!B:B,MATCH(ROW($A1),DB!$X:$X,0)),"")</f>
        <v/>
      </c>
      <c r="EA5" s="21" t="str">
        <f>IFERROR(INDEX(DB!C:C,MATCH(ROW($A1),DB!$X:$X,0)),"")</f>
        <v/>
      </c>
      <c r="EB5" s="21" t="str">
        <f>IFERROR(INDEX(DB!D:D,MATCH(ROW($A1),DB!$X:$X,0)),"")</f>
        <v/>
      </c>
      <c r="EC5" s="21" t="str">
        <f>IFERROR(INDEX(DB!E:E,MATCH(ROW($A1),DB!$X:$X,0)),"")</f>
        <v/>
      </c>
      <c r="ED5" s="21" t="str">
        <f>IFERROR(INDEX(DB!F:F,MATCH(ROW($A1),DB!$X:$X,0)),"")</f>
        <v/>
      </c>
      <c r="EE5" s="21" t="str">
        <f>IFERROR(INDEX(DB!G:G,MATCH(ROW($A1),DB!$X:$X,0)),"")</f>
        <v/>
      </c>
      <c r="EF5" s="21" t="str">
        <f>IFERROR(INDEX(DB!H:H,MATCH(ROW($A1),DB!$X:$X,0)),"")</f>
        <v/>
      </c>
      <c r="EG5" s="21" t="str">
        <f>IFERROR(INDEX(DB!I:I,MATCH(ROW($A1),DB!$X:$X,0)),"")</f>
        <v/>
      </c>
      <c r="EH5" s="21" t="str">
        <f>IFERROR(INDEX(DB!J:J,MATCH(ROW($A1),DB!$X:$X,0)),"")</f>
        <v/>
      </c>
      <c r="EI5" s="21" t="str">
        <f>IFERROR(INDEX(DB!K:K,MATCH(ROW($A1),DB!$X:$X,0)),"")</f>
        <v/>
      </c>
      <c r="EJ5" s="21" t="str">
        <f>IFERROR(INDEX(DB!L:L,MATCH(ROW($A1),DB!$X:$X,0)),"")</f>
        <v/>
      </c>
      <c r="EK5" s="21" t="str">
        <f>IFERROR(INDEX(DB!M:M,MATCH(ROW($A1),DB!$X:$X,0)),"")</f>
        <v/>
      </c>
      <c r="EL5" s="21" t="str">
        <f>IFERROR(INDEX(DB!N:N,MATCH(ROW($A1),DB!$X:$X,0)),"")</f>
        <v/>
      </c>
      <c r="EM5" s="21" t="str">
        <f>IFERROR(INDEX(DB!O:O,MATCH(ROW($A1),DB!$X:$X,0)),"")</f>
        <v/>
      </c>
      <c r="EO5">
        <f>IFERROR(INDEX(DB!A:A,MATCH(ROW($A1),DB!$Y:$Y,0)),"")</f>
        <v>0</v>
      </c>
      <c r="EP5" s="21" t="str">
        <f>IFERROR(INDEX(DB!B:B,MATCH(ROW($A1),DB!$Y:$Y,0)),"")</f>
        <v>PANAMA</v>
      </c>
      <c r="EQ5" s="21" t="str">
        <f>IFERROR(INDEX(DB!C:C,MATCH(ROW($A1),DB!$Y:$Y,0)),"")</f>
        <v>Local Market</v>
      </c>
      <c r="ER5" s="21" t="str">
        <f>IFERROR(INDEX(DB!D:D,MATCH(ROW($A1),DB!$Y:$Y,0)),"")</f>
        <v>BALBOA (SAME AS US DOLLAR)</v>
      </c>
      <c r="ES5" s="21">
        <f>IFERROR(INDEX(DB!E:E,MATCH(ROW($A1),DB!$Y:$Y,0)),"")</f>
        <v>7.0000000000000007E-2</v>
      </c>
      <c r="ET5" s="21" t="str">
        <f>IFERROR(INDEX(DB!F:F,MATCH(ROW($A1),DB!$Y:$Y,0)),"")</f>
        <v>MASCULIN</v>
      </c>
      <c r="EU5" s="21" t="str">
        <f>IFERROR(INDEX(DB!G:G,MATCH(ROW($A1),DB!$Y:$Y,0)),"")</f>
        <v>EDP</v>
      </c>
      <c r="EV5" s="21" t="str">
        <f>IFERROR(INDEX(DB!H:H,MATCH(ROW($A1),DB!$Y:$Y,0)),"")</f>
        <v>Tom Ford</v>
      </c>
      <c r="EW5" s="21" t="str">
        <f>IFERROR(INDEX(DB!I:I,MATCH(ROW($A1),DB!$Y:$Y,0)),"")</f>
        <v>Neroli Portofino EDP 100ml</v>
      </c>
      <c r="EX5" s="21">
        <f>IFERROR(INDEX(DB!J:J,MATCH(ROW($A1),DB!$Y:$Y,0)),"")</f>
        <v>1</v>
      </c>
      <c r="EY5" s="21">
        <f>IFERROR(INDEX(DB!K:K,MATCH(ROW($A1),DB!$Y:$Y,0)),"")</f>
        <v>100</v>
      </c>
      <c r="EZ5" s="21" t="str">
        <f>IFERROR(INDEX(DB!L:L,MATCH(ROW($A1),DB!$Y:$Y,0)),"")</f>
        <v>N/A</v>
      </c>
      <c r="FA5" s="21">
        <f>IFERROR(INDEX(DB!M:M,MATCH(ROW($A1),DB!$Y:$Y,0)),"")</f>
        <v>0</v>
      </c>
      <c r="FB5" s="21">
        <f>IFERROR(INDEX(DB!N:N,MATCH(ROW($A1),DB!$Y:$Y,0)),"")</f>
        <v>0</v>
      </c>
      <c r="FC5" s="21" t="str">
        <f>IFERROR(INDEX(DB!O:O,MATCH(ROW($A1),DB!$Y:$Y,0)),"")</f>
        <v/>
      </c>
      <c r="FE5" s="21" t="str">
        <f>IFERROR(INDEX(DB!A:A,MATCH(ROW($A1),DB!$Z:$Z,0)),"")</f>
        <v/>
      </c>
      <c r="FF5" s="21" t="str">
        <f>IFERROR(INDEX(DB!B:B,MATCH(ROW($A1),DB!$Z:$Z,0)),"")</f>
        <v/>
      </c>
      <c r="FG5" s="21" t="str">
        <f>IFERROR(INDEX(DB!C:C,MATCH(ROW($A1),DB!$Z:$Z,0)),"")</f>
        <v/>
      </c>
      <c r="FH5" s="21" t="str">
        <f>IFERROR(INDEX(DB!D:D,MATCH(ROW($A1),DB!$Z:$Z,0)),"")</f>
        <v/>
      </c>
      <c r="FI5" s="21" t="str">
        <f>IFERROR(INDEX(DB!E:E,MATCH(ROW($A1),DB!$Z:$Z,0)),"")</f>
        <v/>
      </c>
      <c r="FJ5" s="21" t="str">
        <f>IFERROR(INDEX(DB!F:F,MATCH(ROW($A1),DB!$Z:$Z,0)),"")</f>
        <v/>
      </c>
      <c r="FK5" s="21" t="str">
        <f>IFERROR(INDEX(DB!G:G,MATCH(ROW($A1),DB!$Z:$Z,0)),"")</f>
        <v/>
      </c>
      <c r="FL5" s="21" t="str">
        <f>IFERROR(INDEX(DB!H:H,MATCH(ROW($A1),DB!$Z:$Z,0)),"")</f>
        <v/>
      </c>
      <c r="FM5" s="21" t="str">
        <f>IFERROR(INDEX(DB!I:I,MATCH(ROW($A1),DB!$Z:$Z,0)),"")</f>
        <v/>
      </c>
      <c r="FN5" s="21" t="str">
        <f>IFERROR(INDEX(DB!J:J,MATCH(ROW($A1),DB!$Z:$Z,0)),"")</f>
        <v/>
      </c>
      <c r="FO5" s="21" t="str">
        <f>IFERROR(INDEX(DB!K:K,MATCH(ROW($A1),DB!$Z:$Z,0)),"")</f>
        <v/>
      </c>
      <c r="FP5" s="21" t="str">
        <f>IFERROR(INDEX(DB!L:L,MATCH(ROW($A1),DB!$Z:$Z,0)),"")</f>
        <v/>
      </c>
      <c r="FQ5" s="21" t="str">
        <f>IFERROR(INDEX(DB!M:M,MATCH(ROW($A1),DB!$Z:$Z,0)),"")</f>
        <v/>
      </c>
      <c r="FR5" s="21" t="str">
        <f>IFERROR(INDEX(DB!N:N,MATCH(ROW($A1),DB!$Z:$Z,0)),"")</f>
        <v/>
      </c>
      <c r="FS5" s="21" t="str">
        <f>IFERROR(INDEX(DB!O:O,MATCH(ROW($A1),DB!$Z:$Z,0)),"")</f>
        <v/>
      </c>
      <c r="FU5" s="21" t="str">
        <f>IFERROR(INDEX(DB!A:A,MATCH(ROW($A1),DB!$AA:$AA,0)),"")</f>
        <v/>
      </c>
      <c r="FV5" s="21" t="str">
        <f>IFERROR(INDEX(DB!B:B,MATCH(ROW($A1),DB!$AA:$AA,0)),"")</f>
        <v/>
      </c>
      <c r="FW5" s="21" t="str">
        <f>IFERROR(INDEX(DB!C:C,MATCH(ROW($A1),DB!$AA:$AA,0)),"")</f>
        <v/>
      </c>
      <c r="FX5" s="21" t="str">
        <f>IFERROR(INDEX(DB!D:D,MATCH(ROW($A1),DB!$AA:$AA,0)),"")</f>
        <v/>
      </c>
      <c r="FY5" s="21" t="str">
        <f>IFERROR(INDEX(DB!E:E,MATCH(ROW($A1),DB!$AA:$AA,0)),"")</f>
        <v/>
      </c>
      <c r="FZ5" s="21" t="str">
        <f>IFERROR(INDEX(DB!F:F,MATCH(ROW($A1),DB!$AA:$AA,0)),"")</f>
        <v/>
      </c>
      <c r="GA5" s="21" t="str">
        <f>IFERROR(INDEX(DB!G:G,MATCH(ROW($A1),DB!$AA:$AA,0)),"")</f>
        <v/>
      </c>
      <c r="GB5" s="21" t="str">
        <f>IFERROR(INDEX(DB!H:H,MATCH(ROW($A1),DB!$AA:$AA,0)),"")</f>
        <v/>
      </c>
      <c r="GC5" s="21" t="str">
        <f>IFERROR(INDEX(DB!I:I,MATCH(ROW($A1),DB!$AA:$AA,0)),"")</f>
        <v/>
      </c>
      <c r="GD5" s="21" t="str">
        <f>IFERROR(INDEX(DB!J:J,MATCH(ROW($A1),DB!$AA:$AA,0)),"")</f>
        <v/>
      </c>
      <c r="GE5" s="21" t="str">
        <f>IFERROR(INDEX(DB!K:K,MATCH(ROW($A1),DB!$AA:$AA,0)),"")</f>
        <v/>
      </c>
      <c r="GF5" s="21" t="str">
        <f>IFERROR(INDEX(DB!L:L,MATCH(ROW($A1),DB!$AA:$AA,0)),"")</f>
        <v/>
      </c>
      <c r="GG5" s="21" t="str">
        <f>IFERROR(INDEX(DB!M:M,MATCH(ROW($A1),DB!$AA:$AA,0)),"")</f>
        <v/>
      </c>
      <c r="GH5" s="21" t="str">
        <f>IFERROR(INDEX(DB!N:N,MATCH(ROW($A1),DB!$AA:$AA,0)),"")</f>
        <v/>
      </c>
      <c r="GI5" s="21" t="str">
        <f>IFERROR(INDEX(DB!O:O,MATCH(ROW($A1),DB!$AA:$AA,0)),"")</f>
        <v/>
      </c>
      <c r="GK5" s="21" t="str">
        <f>IFERROR(INDEX(DB!A:A,MATCH(ROW($A1),DB!$AB:$AB,0)),"")</f>
        <v/>
      </c>
      <c r="GL5" s="21" t="str">
        <f>IFERROR(INDEX(DB!B:B,MATCH(ROW($A1),DB!$AB:$AB,0)),"")</f>
        <v/>
      </c>
      <c r="GM5" s="21" t="str">
        <f>IFERROR(INDEX(DB!C:C,MATCH(ROW($A1),DB!$AB:$AB,0)),"")</f>
        <v/>
      </c>
      <c r="GN5" s="21" t="str">
        <f>IFERROR(INDEX(DB!D:D,MATCH(ROW($A1),DB!$AB:$AB,0)),"")</f>
        <v/>
      </c>
      <c r="GO5" s="21" t="str">
        <f>IFERROR(INDEX(DB!E:E,MATCH(ROW($A1),DB!$AB:$AB,0)),"")</f>
        <v/>
      </c>
      <c r="GP5" s="21" t="str">
        <f>IFERROR(INDEX(DB!F:F,MATCH(ROW($A1),DB!$AB:$AB,0)),"")</f>
        <v/>
      </c>
      <c r="GQ5" s="21" t="str">
        <f>IFERROR(INDEX(DB!G:G,MATCH(ROW($A1),DB!$AB:$AB,0)),"")</f>
        <v/>
      </c>
      <c r="GR5" s="21" t="str">
        <f>IFERROR(INDEX(DB!H:H,MATCH(ROW($A1),DB!$AB:$AB,0)),"")</f>
        <v/>
      </c>
      <c r="GS5" s="21" t="str">
        <f>IFERROR(INDEX(DB!I:I,MATCH(ROW($A1),DB!$AB:$AB,0)),"")</f>
        <v/>
      </c>
      <c r="GT5" s="21" t="str">
        <f>IFERROR(INDEX(DB!J:J,MATCH(ROW($A1),DB!$AB:$AB,0)),"")</f>
        <v/>
      </c>
      <c r="GU5" s="21" t="str">
        <f>IFERROR(INDEX(DB!K:K,MATCH(ROW($A1),DB!$AB:$AB,0)),"")</f>
        <v/>
      </c>
      <c r="GV5" s="21" t="str">
        <f>IFERROR(INDEX(DB!L:L,MATCH(ROW($A1),DB!$AB:$AB,0)),"")</f>
        <v/>
      </c>
      <c r="GW5" s="21" t="str">
        <f>IFERROR(INDEX(DB!M:M,MATCH(ROW($A1),DB!$AB:$AB,0)),"")</f>
        <v/>
      </c>
      <c r="GX5" s="21" t="str">
        <f>IFERROR(INDEX(DB!N:N,MATCH(ROW($A1),DB!$AB:$AB,0)),"")</f>
        <v/>
      </c>
      <c r="GY5" s="21" t="str">
        <f>IFERROR(INDEX(DB!O:O,MATCH(ROW($A1),DB!$AB:$AB,0)),"")</f>
        <v/>
      </c>
      <c r="HA5" s="21" t="str">
        <f>IFERROR(INDEX(DB!A:A,MATCH(ROW($A1),DB!$AC:$AC,0)),"")</f>
        <v/>
      </c>
      <c r="HB5" s="21" t="str">
        <f>IFERROR(INDEX(DB!B:B,MATCH(ROW($A1),DB!$AC:$AC,0)),"")</f>
        <v/>
      </c>
      <c r="HC5" s="21" t="str">
        <f>IFERROR(INDEX(DB!C:C,MATCH(ROW($A1),DB!$AC:$AC,0)),"")</f>
        <v/>
      </c>
      <c r="HD5" s="21" t="str">
        <f>IFERROR(INDEX(DB!D:D,MATCH(ROW($A1),DB!$AC:$AC,0)),"")</f>
        <v/>
      </c>
      <c r="HE5" s="21" t="str">
        <f>IFERROR(INDEX(DB!E:E,MATCH(ROW($A1),DB!$AC:$AC,0)),"")</f>
        <v/>
      </c>
      <c r="HF5" s="21" t="str">
        <f>IFERROR(INDEX(DB!F:F,MATCH(ROW($A1),DB!$AC:$AC,0)),"")</f>
        <v/>
      </c>
      <c r="HG5" s="21" t="str">
        <f>IFERROR(INDEX(DB!G:G,MATCH(ROW($A1),DB!$AC:$AC,0)),"")</f>
        <v/>
      </c>
      <c r="HH5" s="21" t="str">
        <f>IFERROR(INDEX(DB!H:H,MATCH(ROW($A1),DB!$AC:$AC,0)),"")</f>
        <v/>
      </c>
      <c r="HI5" s="21" t="str">
        <f>IFERROR(INDEX(DB!I:I,MATCH(ROW($A1),DB!$AC:$AC,0)),"")</f>
        <v/>
      </c>
      <c r="HJ5" s="21" t="str">
        <f>IFERROR(INDEX(DB!J:J,MATCH(ROW($A1),DB!$AC:$AC,0)),"")</f>
        <v/>
      </c>
      <c r="HK5" s="21" t="str">
        <f>IFERROR(INDEX(DB!K:K,MATCH(ROW($A1),DB!$AC:$AC,0)),"")</f>
        <v/>
      </c>
      <c r="HL5" s="21" t="str">
        <f>IFERROR(INDEX(DB!L:L,MATCH(ROW($A1),DB!$AC:$AC,0)),"")</f>
        <v/>
      </c>
      <c r="HM5" s="21" t="str">
        <f>IFERROR(INDEX(DB!M:M,MATCH(ROW($A1),DB!$AC:$AC,0)),"")</f>
        <v/>
      </c>
      <c r="HN5" s="21" t="str">
        <f>IFERROR(INDEX(DB!N:N,MATCH(ROW($A1),DB!$AC:$AC,0)),"")</f>
        <v/>
      </c>
      <c r="HO5" s="21" t="str">
        <f>IFERROR(INDEX(DB!O:O,MATCH(ROW($A1),DB!$AC:$AC,0)),"")</f>
        <v/>
      </c>
    </row>
    <row r="6" spans="1:223" x14ac:dyDescent="0.25">
      <c r="A6" s="21">
        <f>IFERROR(INDEX(DB!A:A,MATCH(ROW($A2),DB!$P:$P,0)),"")</f>
        <v>20872</v>
      </c>
      <c r="B6" s="21" t="str">
        <f>IFERROR(INDEX(DB!B:B,MATCH(ROW($A2),DB!$P:$P,0)),"")</f>
        <v>PANAMA</v>
      </c>
      <c r="C6" s="21" t="str">
        <f>IFERROR(INDEX(DB!C:C,MATCH(ROW($A2),DB!$P:$P,0)),"")</f>
        <v>Local Market</v>
      </c>
      <c r="D6" s="21" t="str">
        <f>IFERROR(INDEX(DB!D:D,MATCH(ROW($A2),DB!$P:$P,0)),"")</f>
        <v>BALBOA (SAME AS US DOLLAR)</v>
      </c>
      <c r="E6" s="21">
        <f>IFERROR(INDEX(DB!E:E,MATCH(ROW($A2),DB!$P:$P,0)),"")</f>
        <v>7.0000000000000007E-2</v>
      </c>
      <c r="F6" s="21" t="str">
        <f>IFERROR(INDEX(DB!F:F,MATCH(ROW($A2),DB!$P:$P,0)),"")</f>
        <v>MASCULIN</v>
      </c>
      <c r="G6" s="21" t="str">
        <f>IFERROR(INDEX(DB!G:G,MATCH(ROW($A2),DB!$P:$P,0)),"")</f>
        <v>EDT</v>
      </c>
      <c r="H6" s="21" t="str">
        <f>IFERROR(INDEX(DB!H:H,MATCH(ROW($A2),DB!$P:$P,0)),"")</f>
        <v>HERMES</v>
      </c>
      <c r="I6" s="21" t="str">
        <f>IFERROR(INDEX(DB!I:I,MATCH(ROW($A2),DB!$P:$P,0)),"")</f>
        <v>TDH EDT VAP 100ML</v>
      </c>
      <c r="J6" s="21">
        <f>IFERROR(INDEX(DB!J:J,MATCH(ROW($A2),DB!$P:$P,0)),"")</f>
        <v>1</v>
      </c>
      <c r="K6" s="21">
        <f>IFERROR(INDEX(DB!K:K,MATCH(ROW($A2),DB!$P:$P,0)),"")</f>
        <v>100</v>
      </c>
      <c r="L6" s="21">
        <f>IFERROR(INDEX(DB!L:L,MATCH(ROW($A2),DB!$P:$P,0)),"")</f>
        <v>105</v>
      </c>
      <c r="M6" s="21">
        <f>IFERROR(INDEX(DB!M:M,MATCH(ROW($A2),DB!$P:$P,0)),"")</f>
        <v>0</v>
      </c>
      <c r="N6" s="21">
        <f>IFERROR(INDEX(DB!N:N,MATCH(ROW($A2),DB!$P:$P,0)),"")</f>
        <v>0</v>
      </c>
      <c r="O6" s="21">
        <f>IFERROR(INDEX(DB!O:O,MATCH(ROW($A2),DB!$P:$P,0)),"")</f>
        <v>0</v>
      </c>
      <c r="P6" s="21"/>
      <c r="Q6" s="21">
        <f>IFERROR(INDEX(DB!A:A,MATCH(ROW($A2),DB!$Q:$Q,0)),"")</f>
        <v>0</v>
      </c>
      <c r="R6" s="21" t="str">
        <f>IFERROR(INDEX(DB!B:B,MATCH(ROW($A2),DB!$Q:$Q,0)),"")</f>
        <v>PANAMA</v>
      </c>
      <c r="S6" s="21" t="str">
        <f>IFERROR(INDEX(DB!C:C,MATCH(ROW($A2),DB!$Q:$Q,0)),"")</f>
        <v>Local Market</v>
      </c>
      <c r="T6" s="21" t="str">
        <f>IFERROR(INDEX(DB!D:D,MATCH(ROW($A2),DB!$Q:$Q,0)),"")</f>
        <v>BALBOA (SAME AS US DOLLAR)</v>
      </c>
      <c r="U6" s="21">
        <f>IFERROR(INDEX(DB!E:E,MATCH(ROW($A2),DB!$Q:$Q,0)),"")</f>
        <v>7.0000000000000007E-2</v>
      </c>
      <c r="V6" s="21" t="str">
        <f>IFERROR(INDEX(DB!F:F,MATCH(ROW($A2),DB!$Q:$Q,0)),"")</f>
        <v>MASCULIN</v>
      </c>
      <c r="W6" s="21" t="str">
        <f>IFERROR(INDEX(DB!G:G,MATCH(ROW($A2),DB!$Q:$Q,0)),"")</f>
        <v>EDT</v>
      </c>
      <c r="X6" s="21" t="str">
        <f>IFERROR(INDEX(DB!H:H,MATCH(ROW($A2),DB!$Q:$Q,0)),"")</f>
        <v>Armani</v>
      </c>
      <c r="Y6" s="21" t="str">
        <f>IFERROR(INDEX(DB!I:I,MATCH(ROW($A2),DB!$Q:$Q,0)),"")</f>
        <v>Acqua Di Gio EDT 50ml</v>
      </c>
      <c r="Z6" s="21">
        <f>IFERROR(INDEX(DB!J:J,MATCH(ROW($A2),DB!$Q:$Q,0)),"")</f>
        <v>0.5</v>
      </c>
      <c r="AA6" s="21">
        <f>IFERROR(INDEX(DB!K:K,MATCH(ROW($A2),DB!$Q:$Q,0)),"")</f>
        <v>50</v>
      </c>
      <c r="AB6" s="21">
        <f>IFERROR(INDEX(DB!L:L,MATCH(ROW($A2),DB!$Q:$Q,0)),"")</f>
        <v>73</v>
      </c>
      <c r="AC6" s="21">
        <f>IFERROR(INDEX(DB!M:M,MATCH(ROW($A2),DB!$Q:$Q,0)),"")</f>
        <v>0</v>
      </c>
      <c r="AD6" s="21">
        <f>IFERROR(INDEX(DB!N:N,MATCH(ROW($A2),DB!$Q:$Q,0)),"")</f>
        <v>0</v>
      </c>
      <c r="AE6" s="21">
        <f>IFERROR(INDEX(DB!O:O,MATCH(ROW($A2),DB!$Q:$Q,0)),"")</f>
        <v>73</v>
      </c>
      <c r="AF6" s="21"/>
      <c r="AG6" s="21">
        <f>IFERROR(INDEX(DB!A:A,MATCH(ROW($A2),DB!$R:$R,0)),"")</f>
        <v>0</v>
      </c>
      <c r="AH6" s="21" t="str">
        <f>IFERROR(INDEX(DB!B:B,MATCH(ROW($A2),DB!$R:$R,0)),"")</f>
        <v>PANAMA</v>
      </c>
      <c r="AI6" s="21" t="str">
        <f>IFERROR(INDEX(DB!C:C,MATCH(ROW($A2),DB!$R:$R,0)),"")</f>
        <v>Local Market</v>
      </c>
      <c r="AJ6" s="21" t="str">
        <f>IFERROR(INDEX(DB!D:D,MATCH(ROW($A2),DB!$R:$R,0)),"")</f>
        <v>BALBOA (SAME AS US DOLLAR)</v>
      </c>
      <c r="AK6" s="21">
        <f>IFERROR(INDEX(DB!E:E,MATCH(ROW($A2),DB!$R:$R,0)),"")</f>
        <v>7.0000000000000007E-2</v>
      </c>
      <c r="AL6" s="21" t="str">
        <f>IFERROR(INDEX(DB!F:F,MATCH(ROW($A2),DB!$R:$R,0)),"")</f>
        <v>MASCULIN</v>
      </c>
      <c r="AM6" s="21" t="str">
        <f>IFERROR(INDEX(DB!G:G,MATCH(ROW($A2),DB!$R:$R,0)),"")</f>
        <v>EDT</v>
      </c>
      <c r="AN6" s="21" t="str">
        <f>IFERROR(INDEX(DB!H:H,MATCH(ROW($A2),DB!$R:$R,0)),"")</f>
        <v>Bvlgari</v>
      </c>
      <c r="AO6" s="21" t="str">
        <f>IFERROR(INDEX(DB!I:I,MATCH(ROW($A2),DB!$R:$R,0)),"")</f>
        <v>MAN EDT 100ml</v>
      </c>
      <c r="AP6" s="21">
        <f>IFERROR(INDEX(DB!J:J,MATCH(ROW($A2),DB!$R:$R,0)),"")</f>
        <v>1</v>
      </c>
      <c r="AQ6" s="21">
        <f>IFERROR(INDEX(DB!K:K,MATCH(ROW($A2),DB!$R:$R,0)),"")</f>
        <v>100</v>
      </c>
      <c r="AR6" s="21">
        <f>IFERROR(INDEX(DB!L:L,MATCH(ROW($A2),DB!$R:$R,0)),"")</f>
        <v>92</v>
      </c>
      <c r="AS6" s="21">
        <f>IFERROR(INDEX(DB!M:M,MATCH(ROW($A2),DB!$R:$R,0)),"")</f>
        <v>0</v>
      </c>
      <c r="AT6" s="21">
        <f>IFERROR(INDEX(DB!N:N,MATCH(ROW($A2),DB!$R:$R,0)),"")</f>
        <v>0</v>
      </c>
      <c r="AU6" s="21">
        <f>IFERROR(INDEX(DB!O:O,MATCH(ROW($A2),DB!$R:$R,0)),"")</f>
        <v>92</v>
      </c>
      <c r="AV6" s="21"/>
      <c r="AW6" s="21">
        <f>IFERROR(INDEX(DB!A:A,MATCH(ROW($A2),DB!$S:$S,0)),"")</f>
        <v>0</v>
      </c>
      <c r="AX6" s="21" t="str">
        <f>IFERROR(INDEX(DB!B:B,MATCH(ROW($A2),DB!$S:$S,0)),"")</f>
        <v>PANAMA</v>
      </c>
      <c r="AY6" s="21" t="str">
        <f>IFERROR(INDEX(DB!C:C,MATCH(ROW($A2),DB!$S:$S,0)),"")</f>
        <v>Local Market</v>
      </c>
      <c r="AZ6" s="21" t="str">
        <f>IFERROR(INDEX(DB!D:D,MATCH(ROW($A2),DB!$S:$S,0)),"")</f>
        <v>BALBOA (SAME AS US DOLLAR)</v>
      </c>
      <c r="BA6" s="21">
        <f>IFERROR(INDEX(DB!E:E,MATCH(ROW($A2),DB!$S:$S,0)),"")</f>
        <v>7.0000000000000007E-2</v>
      </c>
      <c r="BB6" s="21" t="str">
        <f>IFERROR(INDEX(DB!F:F,MATCH(ROW($A2),DB!$S:$S,0)),"")</f>
        <v>MASCULIN</v>
      </c>
      <c r="BC6" s="21" t="str">
        <f>IFERROR(INDEX(DB!G:G,MATCH(ROW($A2),DB!$S:$S,0)),"")</f>
        <v>EDP</v>
      </c>
      <c r="BD6" s="21" t="str">
        <f>IFERROR(INDEX(DB!H:H,MATCH(ROW($A2),DB!$S:$S,0)),"")</f>
        <v>Cartier</v>
      </c>
      <c r="BE6" s="21" t="str">
        <f>IFERROR(INDEX(DB!I:I,MATCH(ROW($A2),DB!$S:$S,0)),"")</f>
        <v>Declaration EDP 100 ml</v>
      </c>
      <c r="BF6" s="21">
        <f>IFERROR(INDEX(DB!J:J,MATCH(ROW($A2),DB!$S:$S,0)),"")</f>
        <v>1</v>
      </c>
      <c r="BG6" s="21">
        <f>IFERROR(INDEX(DB!K:K,MATCH(ROW($A2),DB!$S:$S,0)),"")</f>
        <v>100</v>
      </c>
      <c r="BH6" s="21" t="str">
        <f>IFERROR(INDEX(DB!L:L,MATCH(ROW($A2),DB!$S:$S,0)),"")</f>
        <v>N/A</v>
      </c>
      <c r="BI6" s="21">
        <f>IFERROR(INDEX(DB!M:M,MATCH(ROW($A2),DB!$S:$S,0)),"")</f>
        <v>0</v>
      </c>
      <c r="BJ6" s="21">
        <f>IFERROR(INDEX(DB!N:N,MATCH(ROW($A2),DB!$S:$S,0)),"")</f>
        <v>0</v>
      </c>
      <c r="BK6" s="21" t="str">
        <f>IFERROR(INDEX(DB!O:O,MATCH(ROW($A2),DB!$S:$S,0)),"")</f>
        <v/>
      </c>
      <c r="BL6" s="21"/>
      <c r="BM6" s="21">
        <f>IFERROR(INDEX(DB!A:A,MATCH(ROW($A2),DB!$T:$T,0)),"")</f>
        <v>0</v>
      </c>
      <c r="BN6" s="21" t="str">
        <f>IFERROR(INDEX(DB!B:B,MATCH(ROW($A2),DB!$T:$T,0)),"")</f>
        <v>PANAMA</v>
      </c>
      <c r="BO6" s="21" t="str">
        <f>IFERROR(INDEX(DB!C:C,MATCH(ROW($A2),DB!$T:$T,0)),"")</f>
        <v>Local Market</v>
      </c>
      <c r="BP6" s="21" t="str">
        <f>IFERROR(INDEX(DB!D:D,MATCH(ROW($A2),DB!$T:$T,0)),"")</f>
        <v>BALBOA (SAME AS US DOLLAR)</v>
      </c>
      <c r="BQ6" s="21">
        <f>IFERROR(INDEX(DB!E:E,MATCH(ROW($A2),DB!$T:$T,0)),"")</f>
        <v>7.0000000000000007E-2</v>
      </c>
      <c r="BR6" s="21" t="str">
        <f>IFERROR(INDEX(DB!F:F,MATCH(ROW($A2),DB!$T:$T,0)),"")</f>
        <v>MASCULIN</v>
      </c>
      <c r="BS6" s="21" t="str">
        <f>IFERROR(INDEX(DB!G:G,MATCH(ROW($A2),DB!$T:$T,0)),"")</f>
        <v>EDP</v>
      </c>
      <c r="BT6" s="21" t="str">
        <f>IFERROR(INDEX(DB!H:H,MATCH(ROW($A2),DB!$T:$T,0)),"")</f>
        <v>Chanel</v>
      </c>
      <c r="BU6" s="21" t="str">
        <f>IFERROR(INDEX(DB!I:I,MATCH(ROW($A2),DB!$T:$T,0)),"")</f>
        <v>Bleu de Chanel EDP 100ml</v>
      </c>
      <c r="BV6" s="21">
        <f>IFERROR(INDEX(DB!J:J,MATCH(ROW($A2),DB!$T:$T,0)),"")</f>
        <v>1</v>
      </c>
      <c r="BW6" s="21">
        <f>IFERROR(INDEX(DB!K:K,MATCH(ROW($A2),DB!$T:$T,0)),"")</f>
        <v>100</v>
      </c>
      <c r="BX6" s="21">
        <f>IFERROR(INDEX(DB!L:L,MATCH(ROW($A2),DB!$T:$T,0)),"")</f>
        <v>125</v>
      </c>
      <c r="BY6" s="21">
        <f>IFERROR(INDEX(DB!M:M,MATCH(ROW($A2),DB!$T:$T,0)),"")</f>
        <v>0</v>
      </c>
      <c r="BZ6" s="21">
        <f>IFERROR(INDEX(DB!N:N,MATCH(ROW($A2),DB!$T:$T,0)),"")</f>
        <v>0</v>
      </c>
      <c r="CA6" s="21">
        <f>IFERROR(INDEX(DB!O:O,MATCH(ROW($A2),DB!$T:$T,0)),"")</f>
        <v>0</v>
      </c>
      <c r="CB6" s="21"/>
      <c r="CC6" s="21">
        <f>IFERROR(INDEX(DB!A:A,MATCH(ROW($A2),DB!$U:$U,0)),"")</f>
        <v>0</v>
      </c>
      <c r="CD6" s="21" t="str">
        <f>IFERROR(INDEX(DB!B:B,MATCH(ROW($A2),DB!$U:$U,0)),"")</f>
        <v>PANAMA</v>
      </c>
      <c r="CE6" s="21" t="str">
        <f>IFERROR(INDEX(DB!C:C,MATCH(ROW($A2),DB!$U:$U,0)),"")</f>
        <v>Local Market</v>
      </c>
      <c r="CF6" s="21" t="str">
        <f>IFERROR(INDEX(DB!D:D,MATCH(ROW($A2),DB!$U:$U,0)),"")</f>
        <v>BALBOA (SAME AS US DOLLAR)</v>
      </c>
      <c r="CG6" s="21">
        <f>IFERROR(INDEX(DB!E:E,MATCH(ROW($A2),DB!$U:$U,0)),"")</f>
        <v>7.0000000000000007E-2</v>
      </c>
      <c r="CH6" s="21" t="str">
        <f>IFERROR(INDEX(DB!F:F,MATCH(ROW($A2),DB!$U:$U,0)),"")</f>
        <v>MASCULIN</v>
      </c>
      <c r="CI6" s="21" t="str">
        <f>IFERROR(INDEX(DB!G:G,MATCH(ROW($A2),DB!$U:$U,0)),"")</f>
        <v>EDP</v>
      </c>
      <c r="CJ6" s="21" t="str">
        <f>IFERROR(INDEX(DB!H:H,MATCH(ROW($A2),DB!$U:$U,0)),"")</f>
        <v>Dior</v>
      </c>
      <c r="CK6" s="21" t="str">
        <f>IFERROR(INDEX(DB!I:I,MATCH(ROW($A2),DB!$U:$U,0)),"")</f>
        <v>Dior Homme EDP 75ml</v>
      </c>
      <c r="CL6" s="21">
        <f>IFERROR(INDEX(DB!J:J,MATCH(ROW($A2),DB!$U:$U,0)),"")</f>
        <v>0.75</v>
      </c>
      <c r="CM6" s="21">
        <f>IFERROR(INDEX(DB!K:K,MATCH(ROW($A2),DB!$U:$U,0)),"")</f>
        <v>75</v>
      </c>
      <c r="CN6" s="21" t="str">
        <f>IFERROR(INDEX(DB!L:L,MATCH(ROW($A2),DB!$U:$U,0)),"")</f>
        <v>N/A</v>
      </c>
      <c r="CO6" s="21">
        <f>IFERROR(INDEX(DB!M:M,MATCH(ROW($A2),DB!$U:$U,0)),"")</f>
        <v>0</v>
      </c>
      <c r="CP6" s="21">
        <f>IFERROR(INDEX(DB!N:N,MATCH(ROW($A2),DB!$U:$U,0)),"")</f>
        <v>0</v>
      </c>
      <c r="CQ6" s="21" t="str">
        <f>IFERROR(INDEX(DB!O:O,MATCH(ROW($A2),DB!$U:$U,0)),"")</f>
        <v/>
      </c>
      <c r="CR6" s="21"/>
      <c r="CS6" s="21" t="str">
        <f>IFERROR(INDEX(DB!A:A,MATCH(ROW($A2),DB!$V:$V,0)),"")</f>
        <v/>
      </c>
      <c r="CT6" s="21" t="str">
        <f>IFERROR(INDEX(DB!B:B,MATCH(ROW($A2),DB!$V:$V,0)),"")</f>
        <v/>
      </c>
      <c r="CU6" s="21" t="str">
        <f>IFERROR(INDEX(DB!C:C,MATCH(ROW($A2),DB!$V:$V,0)),"")</f>
        <v/>
      </c>
      <c r="CV6" s="21" t="str">
        <f>IFERROR(INDEX(DB!D:D,MATCH(ROW($A2),DB!$V:$V,0)),"")</f>
        <v/>
      </c>
      <c r="CW6" s="21" t="str">
        <f>IFERROR(INDEX(DB!E:E,MATCH(ROW($A2),DB!$V:$V,0)),"")</f>
        <v/>
      </c>
      <c r="CX6" s="21" t="str">
        <f>IFERROR(INDEX(DB!F:F,MATCH(ROW($A2),DB!$V:$V,0)),"")</f>
        <v/>
      </c>
      <c r="CY6" s="21" t="str">
        <f>IFERROR(INDEX(DB!G:G,MATCH(ROW($A2),DB!$V:$V,0)),"")</f>
        <v/>
      </c>
      <c r="CZ6" s="21" t="str">
        <f>IFERROR(INDEX(DB!H:H,MATCH(ROW($A2),DB!$V:$V,0)),"")</f>
        <v/>
      </c>
      <c r="DA6" s="21" t="str">
        <f>IFERROR(INDEX(DB!I:I,MATCH(ROW($A2),DB!$V:$V,0)),"")</f>
        <v/>
      </c>
      <c r="DB6" s="21" t="str">
        <f>IFERROR(INDEX(DB!J:J,MATCH(ROW($A2),DB!$V:$V,0)),"")</f>
        <v/>
      </c>
      <c r="DC6" s="21" t="str">
        <f>IFERROR(INDEX(DB!K:K,MATCH(ROW($A2),DB!$V:$V,0)),"")</f>
        <v/>
      </c>
      <c r="DD6" s="21" t="str">
        <f>IFERROR(INDEX(DB!L:L,MATCH(ROW($A2),DB!$V:$V,0)),"")</f>
        <v/>
      </c>
      <c r="DE6" s="21" t="str">
        <f>IFERROR(INDEX(DB!M:M,MATCH(ROW($A2),DB!$V:$V,0)),"")</f>
        <v/>
      </c>
      <c r="DF6" s="21" t="str">
        <f>IFERROR(INDEX(DB!N:N,MATCH(ROW($A2),DB!$V:$V,0)),"")</f>
        <v/>
      </c>
      <c r="DG6" s="21" t="str">
        <f>IFERROR(INDEX(DB!O:O,MATCH(ROW($A2),DB!$V:$V,0)),"")</f>
        <v/>
      </c>
      <c r="DH6" s="21"/>
      <c r="DI6" s="21" t="str">
        <f>IFERROR(INDEX(DB!A:A,MATCH(ROW($A2),DB!$W:$W,0)),"")</f>
        <v/>
      </c>
      <c r="DJ6" s="21" t="str">
        <f>IFERROR(INDEX(DB!B:B,MATCH(ROW($A2),DB!$W:$W,0)),"")</f>
        <v/>
      </c>
      <c r="DK6" s="21" t="str">
        <f>IFERROR(INDEX(DB!C:C,MATCH(ROW($A2),DB!$W:$W,0)),"")</f>
        <v/>
      </c>
      <c r="DL6" s="21" t="str">
        <f>IFERROR(INDEX(DB!D:D,MATCH(ROW($A2),DB!$W:$W,0)),"")</f>
        <v/>
      </c>
      <c r="DM6" s="21" t="str">
        <f>IFERROR(INDEX(DB!E:E,MATCH(ROW($A2),DB!$W:$W,0)),"")</f>
        <v/>
      </c>
      <c r="DN6" s="21" t="str">
        <f>IFERROR(INDEX(DB!F:F,MATCH(ROW($A2),DB!$W:$W,0)),"")</f>
        <v/>
      </c>
      <c r="DO6" s="21" t="str">
        <f>IFERROR(INDEX(DB!G:G,MATCH(ROW($A2),DB!$W:$W,0)),"")</f>
        <v/>
      </c>
      <c r="DP6" s="21" t="str">
        <f>IFERROR(INDEX(DB!H:H,MATCH(ROW($A2),DB!$W:$W,0)),"")</f>
        <v/>
      </c>
      <c r="DQ6" s="21" t="str">
        <f>IFERROR(INDEX(DB!I:I,MATCH(ROW($A2),DB!$W:$W,0)),"")</f>
        <v/>
      </c>
      <c r="DR6" s="21" t="str">
        <f>IFERROR(INDEX(DB!J:J,MATCH(ROW($A2),DB!$W:$W,0)),"")</f>
        <v/>
      </c>
      <c r="DS6" s="21" t="str">
        <f>IFERROR(INDEX(DB!K:K,MATCH(ROW($A2),DB!$W:$W,0)),"")</f>
        <v/>
      </c>
      <c r="DT6" s="21" t="str">
        <f>IFERROR(INDEX(DB!L:L,MATCH(ROW($A2),DB!$W:$W,0)),"")</f>
        <v/>
      </c>
      <c r="DU6" s="21" t="str">
        <f>IFERROR(INDEX(DB!M:M,MATCH(ROW($A2),DB!$W:$W,0)),"")</f>
        <v/>
      </c>
      <c r="DV6" s="21" t="str">
        <f>IFERROR(INDEX(DB!N:N,MATCH(ROW($A2),DB!$W:$W,0)),"")</f>
        <v/>
      </c>
      <c r="DW6" s="21" t="str">
        <f>IFERROR(INDEX(DB!O:O,MATCH(ROW($A2),DB!$W:$W,0)),"")</f>
        <v/>
      </c>
      <c r="DX6" s="21"/>
      <c r="DY6" s="21" t="str">
        <f>IFERROR(INDEX(DB!A:A,MATCH(ROW($A2),DB!$X:$X,0)),"")</f>
        <v/>
      </c>
      <c r="DZ6" s="21" t="str">
        <f>IFERROR(INDEX(DB!B:B,MATCH(ROW($A2),DB!$X:$X,0)),"")</f>
        <v/>
      </c>
      <c r="EA6" s="21" t="str">
        <f>IFERROR(INDEX(DB!C:C,MATCH(ROW($A2),DB!$X:$X,0)),"")</f>
        <v/>
      </c>
      <c r="EB6" s="21" t="str">
        <f>IFERROR(INDEX(DB!D:D,MATCH(ROW($A2),DB!$X:$X,0)),"")</f>
        <v/>
      </c>
      <c r="EC6" s="21" t="str">
        <f>IFERROR(INDEX(DB!E:E,MATCH(ROW($A2),DB!$X:$X,0)),"")</f>
        <v/>
      </c>
      <c r="ED6" s="21" t="str">
        <f>IFERROR(INDEX(DB!F:F,MATCH(ROW($A2),DB!$X:$X,0)),"")</f>
        <v/>
      </c>
      <c r="EE6" s="21" t="str">
        <f>IFERROR(INDEX(DB!G:G,MATCH(ROW($A2),DB!$X:$X,0)),"")</f>
        <v/>
      </c>
      <c r="EF6" s="21" t="str">
        <f>IFERROR(INDEX(DB!H:H,MATCH(ROW($A2),DB!$X:$X,0)),"")</f>
        <v/>
      </c>
      <c r="EG6" s="21" t="str">
        <f>IFERROR(INDEX(DB!I:I,MATCH(ROW($A2),DB!$X:$X,0)),"")</f>
        <v/>
      </c>
      <c r="EH6" s="21" t="str">
        <f>IFERROR(INDEX(DB!J:J,MATCH(ROW($A2),DB!$X:$X,0)),"")</f>
        <v/>
      </c>
      <c r="EI6" s="21" t="str">
        <f>IFERROR(INDEX(DB!K:K,MATCH(ROW($A2),DB!$X:$X,0)),"")</f>
        <v/>
      </c>
      <c r="EJ6" s="21" t="str">
        <f>IFERROR(INDEX(DB!L:L,MATCH(ROW($A2),DB!$X:$X,0)),"")</f>
        <v/>
      </c>
      <c r="EK6" s="21" t="str">
        <f>IFERROR(INDEX(DB!M:M,MATCH(ROW($A2),DB!$X:$X,0)),"")</f>
        <v/>
      </c>
      <c r="EL6" s="21" t="str">
        <f>IFERROR(INDEX(DB!N:N,MATCH(ROW($A2),DB!$X:$X,0)),"")</f>
        <v/>
      </c>
      <c r="EM6" s="21" t="str">
        <f>IFERROR(INDEX(DB!O:O,MATCH(ROW($A2),DB!$X:$X,0)),"")</f>
        <v/>
      </c>
      <c r="EN6" s="21"/>
      <c r="EO6" s="21">
        <f>IFERROR(INDEX(DB!A:A,MATCH(ROW($A2),DB!$Y:$Y,0)),"")</f>
        <v>0</v>
      </c>
      <c r="EP6" s="21" t="str">
        <f>IFERROR(INDEX(DB!B:B,MATCH(ROW($A2),DB!$Y:$Y,0)),"")</f>
        <v>PANAMA</v>
      </c>
      <c r="EQ6" s="21" t="str">
        <f>IFERROR(INDEX(DB!C:C,MATCH(ROW($A2),DB!$Y:$Y,0)),"")</f>
        <v>Local Market</v>
      </c>
      <c r="ER6" s="21" t="str">
        <f>IFERROR(INDEX(DB!D:D,MATCH(ROW($A2),DB!$Y:$Y,0)),"")</f>
        <v>BALBOA (SAME AS US DOLLAR)</v>
      </c>
      <c r="ES6" s="21">
        <f>IFERROR(INDEX(DB!E:E,MATCH(ROW($A2),DB!$Y:$Y,0)),"")</f>
        <v>7.0000000000000007E-2</v>
      </c>
      <c r="ET6" s="21" t="str">
        <f>IFERROR(INDEX(DB!F:F,MATCH(ROW($A2),DB!$Y:$Y,0)),"")</f>
        <v>MASCULIN</v>
      </c>
      <c r="EU6" s="21" t="str">
        <f>IFERROR(INDEX(DB!G:G,MATCH(ROW($A2),DB!$Y:$Y,0)),"")</f>
        <v>EDP</v>
      </c>
      <c r="EV6" s="21" t="str">
        <f>IFERROR(INDEX(DB!H:H,MATCH(ROW($A2),DB!$Y:$Y,0)),"")</f>
        <v>Tom Ford</v>
      </c>
      <c r="EW6" s="21" t="str">
        <f>IFERROR(INDEX(DB!I:I,MATCH(ROW($A2),DB!$Y:$Y,0)),"")</f>
        <v>Noir 100ml</v>
      </c>
      <c r="EX6" s="21">
        <f>IFERROR(INDEX(DB!J:J,MATCH(ROW($A2),DB!$Y:$Y,0)),"")</f>
        <v>1</v>
      </c>
      <c r="EY6" s="21">
        <f>IFERROR(INDEX(DB!K:K,MATCH(ROW($A2),DB!$Y:$Y,0)),"")</f>
        <v>100</v>
      </c>
      <c r="EZ6" s="21" t="str">
        <f>IFERROR(INDEX(DB!L:L,MATCH(ROW($A2),DB!$Y:$Y,0)),"")</f>
        <v>N/A</v>
      </c>
      <c r="FA6" s="21">
        <f>IFERROR(INDEX(DB!M:M,MATCH(ROW($A2),DB!$Y:$Y,0)),"")</f>
        <v>0</v>
      </c>
      <c r="FB6" s="21">
        <f>IFERROR(INDEX(DB!N:N,MATCH(ROW($A2),DB!$Y:$Y,0)),"")</f>
        <v>0</v>
      </c>
      <c r="FC6" s="21" t="str">
        <f>IFERROR(INDEX(DB!O:O,MATCH(ROW($A2),DB!$Y:$Y,0)),"")</f>
        <v/>
      </c>
      <c r="FD6" s="21"/>
      <c r="FE6" s="21" t="str">
        <f>IFERROR(INDEX(DB!A:A,MATCH(ROW($A2),DB!$Z:$Z,0)),"")</f>
        <v/>
      </c>
      <c r="FF6" s="21" t="str">
        <f>IFERROR(INDEX(DB!B:B,MATCH(ROW($A2),DB!$Z:$Z,0)),"")</f>
        <v/>
      </c>
      <c r="FG6" s="21" t="str">
        <f>IFERROR(INDEX(DB!C:C,MATCH(ROW($A2),DB!$Z:$Z,0)),"")</f>
        <v/>
      </c>
      <c r="FH6" s="21" t="str">
        <f>IFERROR(INDEX(DB!D:D,MATCH(ROW($A2),DB!$Z:$Z,0)),"")</f>
        <v/>
      </c>
      <c r="FI6" s="21" t="str">
        <f>IFERROR(INDEX(DB!E:E,MATCH(ROW($A2),DB!$Z:$Z,0)),"")</f>
        <v/>
      </c>
      <c r="FJ6" s="21" t="str">
        <f>IFERROR(INDEX(DB!F:F,MATCH(ROW($A2),DB!$Z:$Z,0)),"")</f>
        <v/>
      </c>
      <c r="FK6" s="21" t="str">
        <f>IFERROR(INDEX(DB!G:G,MATCH(ROW($A2),DB!$Z:$Z,0)),"")</f>
        <v/>
      </c>
      <c r="FL6" s="21" t="str">
        <f>IFERROR(INDEX(DB!H:H,MATCH(ROW($A2),DB!$Z:$Z,0)),"")</f>
        <v/>
      </c>
      <c r="FM6" s="21" t="str">
        <f>IFERROR(INDEX(DB!I:I,MATCH(ROW($A2),DB!$Z:$Z,0)),"")</f>
        <v/>
      </c>
      <c r="FN6" s="21" t="str">
        <f>IFERROR(INDEX(DB!J:J,MATCH(ROW($A2),DB!$Z:$Z,0)),"")</f>
        <v/>
      </c>
      <c r="FO6" s="21" t="str">
        <f>IFERROR(INDEX(DB!K:K,MATCH(ROW($A2),DB!$Z:$Z,0)),"")</f>
        <v/>
      </c>
      <c r="FP6" s="21" t="str">
        <f>IFERROR(INDEX(DB!L:L,MATCH(ROW($A2),DB!$Z:$Z,0)),"")</f>
        <v/>
      </c>
      <c r="FQ6" s="21" t="str">
        <f>IFERROR(INDEX(DB!M:M,MATCH(ROW($A2),DB!$Z:$Z,0)),"")</f>
        <v/>
      </c>
      <c r="FR6" s="21" t="str">
        <f>IFERROR(INDEX(DB!N:N,MATCH(ROW($A2),DB!$Z:$Z,0)),"")</f>
        <v/>
      </c>
      <c r="FS6" s="21" t="str">
        <f>IFERROR(INDEX(DB!O:O,MATCH(ROW($A2),DB!$Z:$Z,0)),"")</f>
        <v/>
      </c>
      <c r="FU6" s="21" t="str">
        <f>IFERROR(INDEX(DB!A:A,MATCH(ROW($A2),DB!$AA:$AA,0)),"")</f>
        <v/>
      </c>
      <c r="FV6" s="21" t="str">
        <f>IFERROR(INDEX(DB!B:B,MATCH(ROW($A2),DB!$AA:$AA,0)),"")</f>
        <v/>
      </c>
      <c r="FW6" s="21" t="str">
        <f>IFERROR(INDEX(DB!C:C,MATCH(ROW($A2),DB!$AA:$AA,0)),"")</f>
        <v/>
      </c>
      <c r="FX6" s="21" t="str">
        <f>IFERROR(INDEX(DB!D:D,MATCH(ROW($A2),DB!$AA:$AA,0)),"")</f>
        <v/>
      </c>
      <c r="FY6" s="21" t="str">
        <f>IFERROR(INDEX(DB!E:E,MATCH(ROW($A2),DB!$AA:$AA,0)),"")</f>
        <v/>
      </c>
      <c r="FZ6" s="21" t="str">
        <f>IFERROR(INDEX(DB!F:F,MATCH(ROW($A2),DB!$AA:$AA,0)),"")</f>
        <v/>
      </c>
      <c r="GA6" s="21" t="str">
        <f>IFERROR(INDEX(DB!G:G,MATCH(ROW($A2),DB!$AA:$AA,0)),"")</f>
        <v/>
      </c>
      <c r="GB6" s="21" t="str">
        <f>IFERROR(INDEX(DB!H:H,MATCH(ROW($A2),DB!$AA:$AA,0)),"")</f>
        <v/>
      </c>
      <c r="GC6" s="21" t="str">
        <f>IFERROR(INDEX(DB!I:I,MATCH(ROW($A2),DB!$AA:$AA,0)),"")</f>
        <v/>
      </c>
      <c r="GD6" s="21" t="str">
        <f>IFERROR(INDEX(DB!J:J,MATCH(ROW($A2),DB!$AA:$AA,0)),"")</f>
        <v/>
      </c>
      <c r="GE6" s="21" t="str">
        <f>IFERROR(INDEX(DB!K:K,MATCH(ROW($A2),DB!$AA:$AA,0)),"")</f>
        <v/>
      </c>
      <c r="GF6" s="21" t="str">
        <f>IFERROR(INDEX(DB!L:L,MATCH(ROW($A2),DB!$AA:$AA,0)),"")</f>
        <v/>
      </c>
      <c r="GG6" s="21" t="str">
        <f>IFERROR(INDEX(DB!M:M,MATCH(ROW($A2),DB!$AA:$AA,0)),"")</f>
        <v/>
      </c>
      <c r="GH6" s="21" t="str">
        <f>IFERROR(INDEX(DB!N:N,MATCH(ROW($A2),DB!$AA:$AA,0)),"")</f>
        <v/>
      </c>
      <c r="GI6" s="21" t="str">
        <f>IFERROR(INDEX(DB!O:O,MATCH(ROW($A2),DB!$AA:$AA,0)),"")</f>
        <v/>
      </c>
      <c r="GK6" s="21" t="str">
        <f>IFERROR(INDEX(DB!A:A,MATCH(ROW($A2),DB!$AB:$AB,0)),"")</f>
        <v/>
      </c>
      <c r="GL6" s="21" t="str">
        <f>IFERROR(INDEX(DB!B:B,MATCH(ROW($A2),DB!$AB:$AB,0)),"")</f>
        <v/>
      </c>
      <c r="GM6" s="21" t="str">
        <f>IFERROR(INDEX(DB!C:C,MATCH(ROW($A2),DB!$AB:$AB,0)),"")</f>
        <v/>
      </c>
      <c r="GN6" s="21" t="str">
        <f>IFERROR(INDEX(DB!D:D,MATCH(ROW($A2),DB!$AB:$AB,0)),"")</f>
        <v/>
      </c>
      <c r="GO6" s="21" t="str">
        <f>IFERROR(INDEX(DB!E:E,MATCH(ROW($A2),DB!$AB:$AB,0)),"")</f>
        <v/>
      </c>
      <c r="GP6" s="21" t="str">
        <f>IFERROR(INDEX(DB!F:F,MATCH(ROW($A2),DB!$AB:$AB,0)),"")</f>
        <v/>
      </c>
      <c r="GQ6" s="21" t="str">
        <f>IFERROR(INDEX(DB!G:G,MATCH(ROW($A2),DB!$AB:$AB,0)),"")</f>
        <v/>
      </c>
      <c r="GR6" s="21" t="str">
        <f>IFERROR(INDEX(DB!H:H,MATCH(ROW($A2),DB!$AB:$AB,0)),"")</f>
        <v/>
      </c>
      <c r="GS6" s="21" t="str">
        <f>IFERROR(INDEX(DB!I:I,MATCH(ROW($A2),DB!$AB:$AB,0)),"")</f>
        <v/>
      </c>
      <c r="GT6" s="21" t="str">
        <f>IFERROR(INDEX(DB!J:J,MATCH(ROW($A2),DB!$AB:$AB,0)),"")</f>
        <v/>
      </c>
      <c r="GU6" s="21" t="str">
        <f>IFERROR(INDEX(DB!K:K,MATCH(ROW($A2),DB!$AB:$AB,0)),"")</f>
        <v/>
      </c>
      <c r="GV6" s="21" t="str">
        <f>IFERROR(INDEX(DB!L:L,MATCH(ROW($A2),DB!$AB:$AB,0)),"")</f>
        <v/>
      </c>
      <c r="GW6" s="21" t="str">
        <f>IFERROR(INDEX(DB!M:M,MATCH(ROW($A2),DB!$AB:$AB,0)),"")</f>
        <v/>
      </c>
      <c r="GX6" s="21" t="str">
        <f>IFERROR(INDEX(DB!N:N,MATCH(ROW($A2),DB!$AB:$AB,0)),"")</f>
        <v/>
      </c>
      <c r="GY6" s="21" t="str">
        <f>IFERROR(INDEX(DB!O:O,MATCH(ROW($A2),DB!$AB:$AB,0)),"")</f>
        <v/>
      </c>
      <c r="HA6" s="21" t="str">
        <f>IFERROR(INDEX(DB!A:A,MATCH(ROW($A2),DB!$AC:$AC,0)),"")</f>
        <v/>
      </c>
      <c r="HB6" s="21" t="str">
        <f>IFERROR(INDEX(DB!B:B,MATCH(ROW($A2),DB!$AC:$AC,0)),"")</f>
        <v/>
      </c>
      <c r="HC6" s="21" t="str">
        <f>IFERROR(INDEX(DB!C:C,MATCH(ROW($A2),DB!$AC:$AC,0)),"")</f>
        <v/>
      </c>
      <c r="HD6" s="21" t="str">
        <f>IFERROR(INDEX(DB!D:D,MATCH(ROW($A2),DB!$AC:$AC,0)),"")</f>
        <v/>
      </c>
      <c r="HE6" s="21" t="str">
        <f>IFERROR(INDEX(DB!E:E,MATCH(ROW($A2),DB!$AC:$AC,0)),"")</f>
        <v/>
      </c>
      <c r="HF6" s="21" t="str">
        <f>IFERROR(INDEX(DB!F:F,MATCH(ROW($A2),DB!$AC:$AC,0)),"")</f>
        <v/>
      </c>
      <c r="HG6" s="21" t="str">
        <f>IFERROR(INDEX(DB!G:G,MATCH(ROW($A2),DB!$AC:$AC,0)),"")</f>
        <v/>
      </c>
      <c r="HH6" s="21" t="str">
        <f>IFERROR(INDEX(DB!H:H,MATCH(ROW($A2),DB!$AC:$AC,0)),"")</f>
        <v/>
      </c>
      <c r="HI6" s="21" t="str">
        <f>IFERROR(INDEX(DB!I:I,MATCH(ROW($A2),DB!$AC:$AC,0)),"")</f>
        <v/>
      </c>
      <c r="HJ6" s="21" t="str">
        <f>IFERROR(INDEX(DB!J:J,MATCH(ROW($A2),DB!$AC:$AC,0)),"")</f>
        <v/>
      </c>
      <c r="HK6" s="21" t="str">
        <f>IFERROR(INDEX(DB!K:K,MATCH(ROW($A2),DB!$AC:$AC,0)),"")</f>
        <v/>
      </c>
      <c r="HL6" s="21" t="str">
        <f>IFERROR(INDEX(DB!L:L,MATCH(ROW($A2),DB!$AC:$AC,0)),"")</f>
        <v/>
      </c>
      <c r="HM6" s="21" t="str">
        <f>IFERROR(INDEX(DB!M:M,MATCH(ROW($A2),DB!$AC:$AC,0)),"")</f>
        <v/>
      </c>
      <c r="HN6" s="21" t="str">
        <f>IFERROR(INDEX(DB!N:N,MATCH(ROW($A2),DB!$AC:$AC,0)),"")</f>
        <v/>
      </c>
      <c r="HO6" s="21" t="str">
        <f>IFERROR(INDEX(DB!O:O,MATCH(ROW($A2),DB!$AC:$AC,0)),"")</f>
        <v/>
      </c>
    </row>
    <row r="7" spans="1:223" x14ac:dyDescent="0.25">
      <c r="A7" s="21">
        <f>IFERROR(INDEX(DB!A:A,MATCH(ROW($A3),DB!$P:$P,0)),"")</f>
        <v>20873</v>
      </c>
      <c r="B7" s="21" t="str">
        <f>IFERROR(INDEX(DB!B:B,MATCH(ROW($A3),DB!$P:$P,0)),"")</f>
        <v>PANAMA</v>
      </c>
      <c r="C7" s="21" t="str">
        <f>IFERROR(INDEX(DB!C:C,MATCH(ROW($A3),DB!$P:$P,0)),"")</f>
        <v>Local Market</v>
      </c>
      <c r="D7" s="21" t="str">
        <f>IFERROR(INDEX(DB!D:D,MATCH(ROW($A3),DB!$P:$P,0)),"")</f>
        <v>BALBOA (SAME AS US DOLLAR)</v>
      </c>
      <c r="E7" s="21">
        <f>IFERROR(INDEX(DB!E:E,MATCH(ROW($A3),DB!$P:$P,0)),"")</f>
        <v>7.0000000000000007E-2</v>
      </c>
      <c r="F7" s="21" t="str">
        <f>IFERROR(INDEX(DB!F:F,MATCH(ROW($A3),DB!$P:$P,0)),"")</f>
        <v>MASCULIN</v>
      </c>
      <c r="G7" s="21" t="str">
        <f>IFERROR(INDEX(DB!G:G,MATCH(ROW($A3),DB!$P:$P,0)),"")</f>
        <v>EDT</v>
      </c>
      <c r="H7" s="21" t="str">
        <f>IFERROR(INDEX(DB!H:H,MATCH(ROW($A3),DB!$P:$P,0)),"")</f>
        <v>HERMES</v>
      </c>
      <c r="I7" s="21" t="str">
        <f>IFERROR(INDEX(DB!I:I,MATCH(ROW($A3),DB!$P:$P,0)),"")</f>
        <v>TDH EDT VAP 50ML</v>
      </c>
      <c r="J7" s="21">
        <f>IFERROR(INDEX(DB!J:J,MATCH(ROW($A3),DB!$P:$P,0)),"")</f>
        <v>0.5</v>
      </c>
      <c r="K7" s="21">
        <f>IFERROR(INDEX(DB!K:K,MATCH(ROW($A3),DB!$P:$P,0)),"")</f>
        <v>50</v>
      </c>
      <c r="L7" s="21">
        <f>IFERROR(INDEX(DB!L:L,MATCH(ROW($A3),DB!$P:$P,0)),"")</f>
        <v>76</v>
      </c>
      <c r="M7" s="21">
        <f>IFERROR(INDEX(DB!M:M,MATCH(ROW($A3),DB!$P:$P,0)),"")</f>
        <v>0</v>
      </c>
      <c r="N7" s="21">
        <f>IFERROR(INDEX(DB!N:N,MATCH(ROW($A3),DB!$P:$P,0)),"")</f>
        <v>0</v>
      </c>
      <c r="O7" s="21">
        <f>IFERROR(INDEX(DB!O:O,MATCH(ROW($A3),DB!$P:$P,0)),"")</f>
        <v>0</v>
      </c>
      <c r="P7" s="21"/>
      <c r="Q7" s="21">
        <f>IFERROR(INDEX(DB!A:A,MATCH(ROW($A3),DB!$Q:$Q,0)),"")</f>
        <v>0</v>
      </c>
      <c r="R7" s="21" t="str">
        <f>IFERROR(INDEX(DB!B:B,MATCH(ROW($A3),DB!$Q:$Q,0)),"")</f>
        <v>PANAMA</v>
      </c>
      <c r="S7" s="21" t="str">
        <f>IFERROR(INDEX(DB!C:C,MATCH(ROW($A3),DB!$Q:$Q,0)),"")</f>
        <v>Local Market</v>
      </c>
      <c r="T7" s="21" t="str">
        <f>IFERROR(INDEX(DB!D:D,MATCH(ROW($A3),DB!$Q:$Q,0)),"")</f>
        <v>BALBOA (SAME AS US DOLLAR)</v>
      </c>
      <c r="U7" s="21">
        <f>IFERROR(INDEX(DB!E:E,MATCH(ROW($A3),DB!$Q:$Q,0)),"")</f>
        <v>7.0000000000000007E-2</v>
      </c>
      <c r="V7" s="21" t="str">
        <f>IFERROR(INDEX(DB!F:F,MATCH(ROW($A3),DB!$Q:$Q,0)),"")</f>
        <v>MASCULIN</v>
      </c>
      <c r="W7" s="21" t="str">
        <f>IFERROR(INDEX(DB!G:G,MATCH(ROW($A3),DB!$Q:$Q,0)),"")</f>
        <v>EDT</v>
      </c>
      <c r="X7" s="21" t="str">
        <f>IFERROR(INDEX(DB!H:H,MATCH(ROW($A3),DB!$Q:$Q,0)),"")</f>
        <v>Armani</v>
      </c>
      <c r="Y7" s="21" t="str">
        <f>IFERROR(INDEX(DB!I:I,MATCH(ROW($A3),DB!$Q:$Q,0)),"")</f>
        <v>Acqua Di Gio EDT 100ml</v>
      </c>
      <c r="Z7" s="21">
        <f>IFERROR(INDEX(DB!J:J,MATCH(ROW($A3),DB!$Q:$Q,0)),"")</f>
        <v>1</v>
      </c>
      <c r="AA7" s="21">
        <f>IFERROR(INDEX(DB!K:K,MATCH(ROW($A3),DB!$Q:$Q,0)),"")</f>
        <v>100</v>
      </c>
      <c r="AB7" s="21">
        <f>IFERROR(INDEX(DB!L:L,MATCH(ROW($A3),DB!$Q:$Q,0)),"")</f>
        <v>92</v>
      </c>
      <c r="AC7" s="21">
        <f>IFERROR(INDEX(DB!M:M,MATCH(ROW($A3),DB!$Q:$Q,0)),"")</f>
        <v>0</v>
      </c>
      <c r="AD7" s="21">
        <f>IFERROR(INDEX(DB!N:N,MATCH(ROW($A3),DB!$Q:$Q,0)),"")</f>
        <v>0</v>
      </c>
      <c r="AE7" s="21">
        <f>IFERROR(INDEX(DB!O:O,MATCH(ROW($A3),DB!$Q:$Q,0)),"")</f>
        <v>92</v>
      </c>
      <c r="AF7" s="21"/>
      <c r="AG7" s="21" t="str">
        <f>IFERROR(INDEX(DB!A:A,MATCH(ROW($A3),DB!$R:$R,0)),"")</f>
        <v/>
      </c>
      <c r="AH7" s="21" t="str">
        <f>IFERROR(INDEX(DB!B:B,MATCH(ROW($A3),DB!$R:$R,0)),"")</f>
        <v/>
      </c>
      <c r="AI7" s="21" t="str">
        <f>IFERROR(INDEX(DB!C:C,MATCH(ROW($A3),DB!$R:$R,0)),"")</f>
        <v/>
      </c>
      <c r="AJ7" s="21" t="str">
        <f>IFERROR(INDEX(DB!D:D,MATCH(ROW($A3),DB!$R:$R,0)),"")</f>
        <v/>
      </c>
      <c r="AK7" s="21" t="str">
        <f>IFERROR(INDEX(DB!E:E,MATCH(ROW($A3),DB!$R:$R,0)),"")</f>
        <v/>
      </c>
      <c r="AL7" s="21" t="str">
        <f>IFERROR(INDEX(DB!F:F,MATCH(ROW($A3),DB!$R:$R,0)),"")</f>
        <v/>
      </c>
      <c r="AM7" s="21" t="str">
        <f>IFERROR(INDEX(DB!G:G,MATCH(ROW($A3),DB!$R:$R,0)),"")</f>
        <v/>
      </c>
      <c r="AN7" s="21" t="str">
        <f>IFERROR(INDEX(DB!H:H,MATCH(ROW($A3),DB!$R:$R,0)),"")</f>
        <v/>
      </c>
      <c r="AO7" s="21" t="str">
        <f>IFERROR(INDEX(DB!I:I,MATCH(ROW($A3),DB!$R:$R,0)),"")</f>
        <v/>
      </c>
      <c r="AP7" s="21" t="str">
        <f>IFERROR(INDEX(DB!J:J,MATCH(ROW($A3),DB!$R:$R,0)),"")</f>
        <v/>
      </c>
      <c r="AQ7" s="21" t="str">
        <f>IFERROR(INDEX(DB!K:K,MATCH(ROW($A3),DB!$R:$R,0)),"")</f>
        <v/>
      </c>
      <c r="AR7" s="21" t="str">
        <f>IFERROR(INDEX(DB!L:L,MATCH(ROW($A3),DB!$R:$R,0)),"")</f>
        <v/>
      </c>
      <c r="AS7" s="21" t="str">
        <f>IFERROR(INDEX(DB!M:M,MATCH(ROW($A3),DB!$R:$R,0)),"")</f>
        <v/>
      </c>
      <c r="AT7" s="21" t="str">
        <f>IFERROR(INDEX(DB!N:N,MATCH(ROW($A3),DB!$R:$R,0)),"")</f>
        <v/>
      </c>
      <c r="AU7" s="21" t="str">
        <f>IFERROR(INDEX(DB!O:O,MATCH(ROW($A3),DB!$R:$R,0)),"")</f>
        <v/>
      </c>
      <c r="AV7" s="21"/>
      <c r="AW7" s="21">
        <f>IFERROR(INDEX(DB!A:A,MATCH(ROW($A3),DB!$S:$S,0)),"")</f>
        <v>0</v>
      </c>
      <c r="AX7" s="21" t="str">
        <f>IFERROR(INDEX(DB!B:B,MATCH(ROW($A3),DB!$S:$S,0)),"")</f>
        <v>PANAMA</v>
      </c>
      <c r="AY7" s="21" t="str">
        <f>IFERROR(INDEX(DB!C:C,MATCH(ROW($A3),DB!$S:$S,0)),"")</f>
        <v>Local Market</v>
      </c>
      <c r="AZ7" s="21" t="str">
        <f>IFERROR(INDEX(DB!D:D,MATCH(ROW($A3),DB!$S:$S,0)),"")</f>
        <v>BALBOA (SAME AS US DOLLAR)</v>
      </c>
      <c r="BA7" s="21">
        <f>IFERROR(INDEX(DB!E:E,MATCH(ROW($A3),DB!$S:$S,0)),"")</f>
        <v>7.0000000000000007E-2</v>
      </c>
      <c r="BB7" s="21" t="str">
        <f>IFERROR(INDEX(DB!F:F,MATCH(ROW($A3),DB!$S:$S,0)),"")</f>
        <v>MASCULIN</v>
      </c>
      <c r="BC7" s="21" t="str">
        <f>IFERROR(INDEX(DB!G:G,MATCH(ROW($A3),DB!$S:$S,0)),"")</f>
        <v>EDT</v>
      </c>
      <c r="BD7" s="21" t="str">
        <f>IFERROR(INDEX(DB!H:H,MATCH(ROW($A3),DB!$S:$S,0)),"")</f>
        <v>Cartier</v>
      </c>
      <c r="BE7" s="21" t="str">
        <f>IFERROR(INDEX(DB!I:I,MATCH(ROW($A3),DB!$S:$S,0)),"")</f>
        <v>Declaration EDT 100 ml</v>
      </c>
      <c r="BF7" s="21">
        <f>IFERROR(INDEX(DB!J:J,MATCH(ROW($A3),DB!$S:$S,0)),"")</f>
        <v>1</v>
      </c>
      <c r="BG7" s="21">
        <f>IFERROR(INDEX(DB!K:K,MATCH(ROW($A3),DB!$S:$S,0)),"")</f>
        <v>100</v>
      </c>
      <c r="BH7" s="21">
        <f>IFERROR(INDEX(DB!L:L,MATCH(ROW($A3),DB!$S:$S,0)),"")</f>
        <v>108</v>
      </c>
      <c r="BI7" s="21">
        <f>IFERROR(INDEX(DB!M:M,MATCH(ROW($A3),DB!$S:$S,0)),"")</f>
        <v>0</v>
      </c>
      <c r="BJ7" s="21">
        <f>IFERROR(INDEX(DB!N:N,MATCH(ROW($A3),DB!$S:$S,0)),"")</f>
        <v>0</v>
      </c>
      <c r="BK7" s="21">
        <f>IFERROR(INDEX(DB!O:O,MATCH(ROW($A3),DB!$S:$S,0)),"")</f>
        <v>108</v>
      </c>
      <c r="BL7" s="21"/>
      <c r="BM7" s="21">
        <f>IFERROR(INDEX(DB!A:A,MATCH(ROW($A3),DB!$T:$T,0)),"")</f>
        <v>0</v>
      </c>
      <c r="BN7" s="21" t="str">
        <f>IFERROR(INDEX(DB!B:B,MATCH(ROW($A3),DB!$T:$T,0)),"")</f>
        <v>PANAMA</v>
      </c>
      <c r="BO7" s="21" t="str">
        <f>IFERROR(INDEX(DB!C:C,MATCH(ROW($A3),DB!$T:$T,0)),"")</f>
        <v>Local Market</v>
      </c>
      <c r="BP7" s="21" t="str">
        <f>IFERROR(INDEX(DB!D:D,MATCH(ROW($A3),DB!$T:$T,0)),"")</f>
        <v>BALBOA (SAME AS US DOLLAR)</v>
      </c>
      <c r="BQ7" s="21">
        <f>IFERROR(INDEX(DB!E:E,MATCH(ROW($A3),DB!$T:$T,0)),"")</f>
        <v>7.0000000000000007E-2</v>
      </c>
      <c r="BR7" s="21" t="str">
        <f>IFERROR(INDEX(DB!F:F,MATCH(ROW($A3),DB!$T:$T,0)),"")</f>
        <v>MASCULIN</v>
      </c>
      <c r="BS7" s="21" t="str">
        <f>IFERROR(INDEX(DB!G:G,MATCH(ROW($A3),DB!$T:$T,0)),"")</f>
        <v>EDP</v>
      </c>
      <c r="BT7" s="21" t="str">
        <f>IFERROR(INDEX(DB!H:H,MATCH(ROW($A3),DB!$T:$T,0)),"")</f>
        <v>Chanel</v>
      </c>
      <c r="BU7" s="21" t="str">
        <f>IFERROR(INDEX(DB!I:I,MATCH(ROW($A3),DB!$T:$T,0)),"")</f>
        <v>Bleu de Chanel EDP 50ml</v>
      </c>
      <c r="BV7" s="21">
        <f>IFERROR(INDEX(DB!J:J,MATCH(ROW($A3),DB!$T:$T,0)),"")</f>
        <v>0.5</v>
      </c>
      <c r="BW7" s="21">
        <f>IFERROR(INDEX(DB!K:K,MATCH(ROW($A3),DB!$T:$T,0)),"")</f>
        <v>50</v>
      </c>
      <c r="BX7" s="21">
        <f>IFERROR(INDEX(DB!L:L,MATCH(ROW($A3),DB!$T:$T,0)),"")</f>
        <v>98</v>
      </c>
      <c r="BY7" s="21">
        <f>IFERROR(INDEX(DB!M:M,MATCH(ROW($A3),DB!$T:$T,0)),"")</f>
        <v>0</v>
      </c>
      <c r="BZ7" s="21">
        <f>IFERROR(INDEX(DB!N:N,MATCH(ROW($A3),DB!$T:$T,0)),"")</f>
        <v>0</v>
      </c>
      <c r="CA7" s="21">
        <f>IFERROR(INDEX(DB!O:O,MATCH(ROW($A3),DB!$T:$T,0)),"")</f>
        <v>98</v>
      </c>
      <c r="CB7" s="21"/>
      <c r="CC7" s="21">
        <f>IFERROR(INDEX(DB!A:A,MATCH(ROW($A3),DB!$U:$U,0)),"")</f>
        <v>0</v>
      </c>
      <c r="CD7" s="21" t="str">
        <f>IFERROR(INDEX(DB!B:B,MATCH(ROW($A3),DB!$U:$U,0)),"")</f>
        <v>PANAMA</v>
      </c>
      <c r="CE7" s="21" t="str">
        <f>IFERROR(INDEX(DB!C:C,MATCH(ROW($A3),DB!$U:$U,0)),"")</f>
        <v>Local Market</v>
      </c>
      <c r="CF7" s="21" t="str">
        <f>IFERROR(INDEX(DB!D:D,MATCH(ROW($A3),DB!$U:$U,0)),"")</f>
        <v>BALBOA (SAME AS US DOLLAR)</v>
      </c>
      <c r="CG7" s="21">
        <f>IFERROR(INDEX(DB!E:E,MATCH(ROW($A3),DB!$U:$U,0)),"")</f>
        <v>7.0000000000000007E-2</v>
      </c>
      <c r="CH7" s="21" t="str">
        <f>IFERROR(INDEX(DB!F:F,MATCH(ROW($A3),DB!$U:$U,0)),"")</f>
        <v>MASCULIN</v>
      </c>
      <c r="CI7" s="21" t="str">
        <f>IFERROR(INDEX(DB!G:G,MATCH(ROW($A3),DB!$U:$U,0)),"")</f>
        <v>EDP</v>
      </c>
      <c r="CJ7" s="21" t="str">
        <f>IFERROR(INDEX(DB!H:H,MATCH(ROW($A3),DB!$U:$U,0)),"")</f>
        <v>Dior</v>
      </c>
      <c r="CK7" s="21" t="str">
        <f>IFERROR(INDEX(DB!I:I,MATCH(ROW($A3),DB!$U:$U,0)),"")</f>
        <v>Dior Homme Intense EDP 75ml</v>
      </c>
      <c r="CL7" s="21">
        <f>IFERROR(INDEX(DB!J:J,MATCH(ROW($A3),DB!$U:$U,0)),"")</f>
        <v>0.75</v>
      </c>
      <c r="CM7" s="21">
        <f>IFERROR(INDEX(DB!K:K,MATCH(ROW($A3),DB!$U:$U,0)),"")</f>
        <v>75</v>
      </c>
      <c r="CN7" s="21" t="str">
        <f>IFERROR(INDEX(DB!L:L,MATCH(ROW($A3),DB!$U:$U,0)),"")</f>
        <v>N/A</v>
      </c>
      <c r="CO7" s="21">
        <f>IFERROR(INDEX(DB!M:M,MATCH(ROW($A3),DB!$U:$U,0)),"")</f>
        <v>0</v>
      </c>
      <c r="CP7" s="21">
        <f>IFERROR(INDEX(DB!N:N,MATCH(ROW($A3),DB!$U:$U,0)),"")</f>
        <v>0</v>
      </c>
      <c r="CQ7" s="21" t="str">
        <f>IFERROR(INDEX(DB!O:O,MATCH(ROW($A3),DB!$U:$U,0)),"")</f>
        <v/>
      </c>
      <c r="CR7" s="21"/>
      <c r="CS7" s="21" t="str">
        <f>IFERROR(INDEX(DB!A:A,MATCH(ROW($A3),DB!$V:$V,0)),"")</f>
        <v/>
      </c>
      <c r="CT7" s="21" t="str">
        <f>IFERROR(INDEX(DB!B:B,MATCH(ROW($A3),DB!$V:$V,0)),"")</f>
        <v/>
      </c>
      <c r="CU7" s="21" t="str">
        <f>IFERROR(INDEX(DB!C:C,MATCH(ROW($A3),DB!$V:$V,0)),"")</f>
        <v/>
      </c>
      <c r="CV7" s="21" t="str">
        <f>IFERROR(INDEX(DB!D:D,MATCH(ROW($A3),DB!$V:$V,0)),"")</f>
        <v/>
      </c>
      <c r="CW7" s="21" t="str">
        <f>IFERROR(INDEX(DB!E:E,MATCH(ROW($A3),DB!$V:$V,0)),"")</f>
        <v/>
      </c>
      <c r="CX7" s="21" t="str">
        <f>IFERROR(INDEX(DB!F:F,MATCH(ROW($A3),DB!$V:$V,0)),"")</f>
        <v/>
      </c>
      <c r="CY7" s="21" t="str">
        <f>IFERROR(INDEX(DB!G:G,MATCH(ROW($A3),DB!$V:$V,0)),"")</f>
        <v/>
      </c>
      <c r="CZ7" s="21" t="str">
        <f>IFERROR(INDEX(DB!H:H,MATCH(ROW($A3),DB!$V:$V,0)),"")</f>
        <v/>
      </c>
      <c r="DA7" s="21" t="str">
        <f>IFERROR(INDEX(DB!I:I,MATCH(ROW($A3),DB!$V:$V,0)),"")</f>
        <v/>
      </c>
      <c r="DB7" s="21" t="str">
        <f>IFERROR(INDEX(DB!J:J,MATCH(ROW($A3),DB!$V:$V,0)),"")</f>
        <v/>
      </c>
      <c r="DC7" s="21" t="str">
        <f>IFERROR(INDEX(DB!K:K,MATCH(ROW($A3),DB!$V:$V,0)),"")</f>
        <v/>
      </c>
      <c r="DD7" s="21" t="str">
        <f>IFERROR(INDEX(DB!L:L,MATCH(ROW($A3),DB!$V:$V,0)),"")</f>
        <v/>
      </c>
      <c r="DE7" s="21" t="str">
        <f>IFERROR(INDEX(DB!M:M,MATCH(ROW($A3),DB!$V:$V,0)),"")</f>
        <v/>
      </c>
      <c r="DF7" s="21" t="str">
        <f>IFERROR(INDEX(DB!N:N,MATCH(ROW($A3),DB!$V:$V,0)),"")</f>
        <v/>
      </c>
      <c r="DG7" s="21" t="str">
        <f>IFERROR(INDEX(DB!O:O,MATCH(ROW($A3),DB!$V:$V,0)),"")</f>
        <v/>
      </c>
      <c r="DH7" s="21"/>
      <c r="DI7" s="21" t="str">
        <f>IFERROR(INDEX(DB!A:A,MATCH(ROW($A3),DB!$W:$W,0)),"")</f>
        <v/>
      </c>
      <c r="DJ7" s="21" t="str">
        <f>IFERROR(INDEX(DB!B:B,MATCH(ROW($A3),DB!$W:$W,0)),"")</f>
        <v/>
      </c>
      <c r="DK7" s="21" t="str">
        <f>IFERROR(INDEX(DB!C:C,MATCH(ROW($A3),DB!$W:$W,0)),"")</f>
        <v/>
      </c>
      <c r="DL7" s="21" t="str">
        <f>IFERROR(INDEX(DB!D:D,MATCH(ROW($A3),DB!$W:$W,0)),"")</f>
        <v/>
      </c>
      <c r="DM7" s="21" t="str">
        <f>IFERROR(INDEX(DB!E:E,MATCH(ROW($A3),DB!$W:$W,0)),"")</f>
        <v/>
      </c>
      <c r="DN7" s="21" t="str">
        <f>IFERROR(INDEX(DB!F:F,MATCH(ROW($A3),DB!$W:$W,0)),"")</f>
        <v/>
      </c>
      <c r="DO7" s="21" t="str">
        <f>IFERROR(INDEX(DB!G:G,MATCH(ROW($A3),DB!$W:$W,0)),"")</f>
        <v/>
      </c>
      <c r="DP7" s="21" t="str">
        <f>IFERROR(INDEX(DB!H:H,MATCH(ROW($A3),DB!$W:$W,0)),"")</f>
        <v/>
      </c>
      <c r="DQ7" s="21" t="str">
        <f>IFERROR(INDEX(DB!I:I,MATCH(ROW($A3),DB!$W:$W,0)),"")</f>
        <v/>
      </c>
      <c r="DR7" s="21" t="str">
        <f>IFERROR(INDEX(DB!J:J,MATCH(ROW($A3),DB!$W:$W,0)),"")</f>
        <v/>
      </c>
      <c r="DS7" s="21" t="str">
        <f>IFERROR(INDEX(DB!K:K,MATCH(ROW($A3),DB!$W:$W,0)),"")</f>
        <v/>
      </c>
      <c r="DT7" s="21" t="str">
        <f>IFERROR(INDEX(DB!L:L,MATCH(ROW($A3),DB!$W:$W,0)),"")</f>
        <v/>
      </c>
      <c r="DU7" s="21" t="str">
        <f>IFERROR(INDEX(DB!M:M,MATCH(ROW($A3),DB!$W:$W,0)),"")</f>
        <v/>
      </c>
      <c r="DV7" s="21" t="str">
        <f>IFERROR(INDEX(DB!N:N,MATCH(ROW($A3),DB!$W:$W,0)),"")</f>
        <v/>
      </c>
      <c r="DW7" s="21" t="str">
        <f>IFERROR(INDEX(DB!O:O,MATCH(ROW($A3),DB!$W:$W,0)),"")</f>
        <v/>
      </c>
      <c r="DX7" s="21"/>
      <c r="DY7" s="21" t="str">
        <f>IFERROR(INDEX(DB!A:A,MATCH(ROW($A3),DB!$X:$X,0)),"")</f>
        <v/>
      </c>
      <c r="DZ7" s="21" t="str">
        <f>IFERROR(INDEX(DB!B:B,MATCH(ROW($A3),DB!$X:$X,0)),"")</f>
        <v/>
      </c>
      <c r="EA7" s="21" t="str">
        <f>IFERROR(INDEX(DB!C:C,MATCH(ROW($A3),DB!$X:$X,0)),"")</f>
        <v/>
      </c>
      <c r="EB7" s="21" t="str">
        <f>IFERROR(INDEX(DB!D:D,MATCH(ROW($A3),DB!$X:$X,0)),"")</f>
        <v/>
      </c>
      <c r="EC7" s="21" t="str">
        <f>IFERROR(INDEX(DB!E:E,MATCH(ROW($A3),DB!$X:$X,0)),"")</f>
        <v/>
      </c>
      <c r="ED7" s="21" t="str">
        <f>IFERROR(INDEX(DB!F:F,MATCH(ROW($A3),DB!$X:$X,0)),"")</f>
        <v/>
      </c>
      <c r="EE7" s="21" t="str">
        <f>IFERROR(INDEX(DB!G:G,MATCH(ROW($A3),DB!$X:$X,0)),"")</f>
        <v/>
      </c>
      <c r="EF7" s="21" t="str">
        <f>IFERROR(INDEX(DB!H:H,MATCH(ROW($A3),DB!$X:$X,0)),"")</f>
        <v/>
      </c>
      <c r="EG7" s="21" t="str">
        <f>IFERROR(INDEX(DB!I:I,MATCH(ROW($A3),DB!$X:$X,0)),"")</f>
        <v/>
      </c>
      <c r="EH7" s="21" t="str">
        <f>IFERROR(INDEX(DB!J:J,MATCH(ROW($A3),DB!$X:$X,0)),"")</f>
        <v/>
      </c>
      <c r="EI7" s="21" t="str">
        <f>IFERROR(INDEX(DB!K:K,MATCH(ROW($A3),DB!$X:$X,0)),"")</f>
        <v/>
      </c>
      <c r="EJ7" s="21" t="str">
        <f>IFERROR(INDEX(DB!L:L,MATCH(ROW($A3),DB!$X:$X,0)),"")</f>
        <v/>
      </c>
      <c r="EK7" s="21" t="str">
        <f>IFERROR(INDEX(DB!M:M,MATCH(ROW($A3),DB!$X:$X,0)),"")</f>
        <v/>
      </c>
      <c r="EL7" s="21" t="str">
        <f>IFERROR(INDEX(DB!N:N,MATCH(ROW($A3),DB!$X:$X,0)),"")</f>
        <v/>
      </c>
      <c r="EM7" s="21" t="str">
        <f>IFERROR(INDEX(DB!O:O,MATCH(ROW($A3),DB!$X:$X,0)),"")</f>
        <v/>
      </c>
      <c r="EN7" s="21"/>
      <c r="EO7" s="21" t="str">
        <f>IFERROR(INDEX(DB!A:A,MATCH(ROW($A3),DB!$Y:$Y,0)),"")</f>
        <v/>
      </c>
      <c r="EP7" s="21" t="str">
        <f>IFERROR(INDEX(DB!B:B,MATCH(ROW($A3),DB!$Y:$Y,0)),"")</f>
        <v/>
      </c>
      <c r="EQ7" s="21" t="str">
        <f>IFERROR(INDEX(DB!C:C,MATCH(ROW($A3),DB!$Y:$Y,0)),"")</f>
        <v/>
      </c>
      <c r="ER7" s="21" t="str">
        <f>IFERROR(INDEX(DB!D:D,MATCH(ROW($A3),DB!$Y:$Y,0)),"")</f>
        <v/>
      </c>
      <c r="ES7" s="21" t="str">
        <f>IFERROR(INDEX(DB!E:E,MATCH(ROW($A3),DB!$Y:$Y,0)),"")</f>
        <v/>
      </c>
      <c r="ET7" s="21" t="str">
        <f>IFERROR(INDEX(DB!F:F,MATCH(ROW($A3),DB!$Y:$Y,0)),"")</f>
        <v/>
      </c>
      <c r="EU7" s="21" t="str">
        <f>IFERROR(INDEX(DB!G:G,MATCH(ROW($A3),DB!$Y:$Y,0)),"")</f>
        <v/>
      </c>
      <c r="EV7" s="21" t="str">
        <f>IFERROR(INDEX(DB!H:H,MATCH(ROW($A3),DB!$Y:$Y,0)),"")</f>
        <v/>
      </c>
      <c r="EW7" s="21" t="str">
        <f>IFERROR(INDEX(DB!I:I,MATCH(ROW($A3),DB!$Y:$Y,0)),"")</f>
        <v/>
      </c>
      <c r="EX7" s="21" t="str">
        <f>IFERROR(INDEX(DB!J:J,MATCH(ROW($A3),DB!$Y:$Y,0)),"")</f>
        <v/>
      </c>
      <c r="EY7" s="21" t="str">
        <f>IFERROR(INDEX(DB!K:K,MATCH(ROW($A3),DB!$Y:$Y,0)),"")</f>
        <v/>
      </c>
      <c r="EZ7" s="21" t="str">
        <f>IFERROR(INDEX(DB!L:L,MATCH(ROW($A3),DB!$Y:$Y,0)),"")</f>
        <v/>
      </c>
      <c r="FA7" s="21" t="str">
        <f>IFERROR(INDEX(DB!M:M,MATCH(ROW($A3),DB!$Y:$Y,0)),"")</f>
        <v/>
      </c>
      <c r="FB7" s="21" t="str">
        <f>IFERROR(INDEX(DB!N:N,MATCH(ROW($A3),DB!$Y:$Y,0)),"")</f>
        <v/>
      </c>
      <c r="FC7" s="21" t="str">
        <f>IFERROR(INDEX(DB!O:O,MATCH(ROW($A3),DB!$Y:$Y,0)),"")</f>
        <v/>
      </c>
      <c r="FD7" s="21"/>
      <c r="FE7" s="21" t="str">
        <f>IFERROR(INDEX(DB!A:A,MATCH(ROW($A3),DB!$Z:$Z,0)),"")</f>
        <v/>
      </c>
      <c r="FF7" s="21" t="str">
        <f>IFERROR(INDEX(DB!B:B,MATCH(ROW($A3),DB!$Z:$Z,0)),"")</f>
        <v/>
      </c>
      <c r="FG7" s="21" t="str">
        <f>IFERROR(INDEX(DB!C:C,MATCH(ROW($A3),DB!$Z:$Z,0)),"")</f>
        <v/>
      </c>
      <c r="FH7" s="21" t="str">
        <f>IFERROR(INDEX(DB!D:D,MATCH(ROW($A3),DB!$Z:$Z,0)),"")</f>
        <v/>
      </c>
      <c r="FI7" s="21" t="str">
        <f>IFERROR(INDEX(DB!E:E,MATCH(ROW($A3),DB!$Z:$Z,0)),"")</f>
        <v/>
      </c>
      <c r="FJ7" s="21" t="str">
        <f>IFERROR(INDEX(DB!F:F,MATCH(ROW($A3),DB!$Z:$Z,0)),"")</f>
        <v/>
      </c>
      <c r="FK7" s="21" t="str">
        <f>IFERROR(INDEX(DB!G:G,MATCH(ROW($A3),DB!$Z:$Z,0)),"")</f>
        <v/>
      </c>
      <c r="FL7" s="21" t="str">
        <f>IFERROR(INDEX(DB!H:H,MATCH(ROW($A3),DB!$Z:$Z,0)),"")</f>
        <v/>
      </c>
      <c r="FM7" s="21" t="str">
        <f>IFERROR(INDEX(DB!I:I,MATCH(ROW($A3),DB!$Z:$Z,0)),"")</f>
        <v/>
      </c>
      <c r="FN7" s="21" t="str">
        <f>IFERROR(INDEX(DB!J:J,MATCH(ROW($A3),DB!$Z:$Z,0)),"")</f>
        <v/>
      </c>
      <c r="FO7" s="21" t="str">
        <f>IFERROR(INDEX(DB!K:K,MATCH(ROW($A3),DB!$Z:$Z,0)),"")</f>
        <v/>
      </c>
      <c r="FP7" s="21" t="str">
        <f>IFERROR(INDEX(DB!L:L,MATCH(ROW($A3),DB!$Z:$Z,0)),"")</f>
        <v/>
      </c>
      <c r="FQ7" s="21" t="str">
        <f>IFERROR(INDEX(DB!M:M,MATCH(ROW($A3),DB!$Z:$Z,0)),"")</f>
        <v/>
      </c>
      <c r="FR7" s="21" t="str">
        <f>IFERROR(INDEX(DB!N:N,MATCH(ROW($A3),DB!$Z:$Z,0)),"")</f>
        <v/>
      </c>
      <c r="FS7" s="21" t="str">
        <f>IFERROR(INDEX(DB!O:O,MATCH(ROW($A3),DB!$Z:$Z,0)),"")</f>
        <v/>
      </c>
      <c r="FU7" s="21" t="str">
        <f>IFERROR(INDEX(DB!A:A,MATCH(ROW($A3),DB!$AA:$AA,0)),"")</f>
        <v/>
      </c>
      <c r="FV7" s="21" t="str">
        <f>IFERROR(INDEX(DB!B:B,MATCH(ROW($A3),DB!$AA:$AA,0)),"")</f>
        <v/>
      </c>
      <c r="FW7" s="21" t="str">
        <f>IFERROR(INDEX(DB!C:C,MATCH(ROW($A3),DB!$AA:$AA,0)),"")</f>
        <v/>
      </c>
      <c r="FX7" s="21" t="str">
        <f>IFERROR(INDEX(DB!D:D,MATCH(ROW($A3),DB!$AA:$AA,0)),"")</f>
        <v/>
      </c>
      <c r="FY7" s="21" t="str">
        <f>IFERROR(INDEX(DB!E:E,MATCH(ROW($A3),DB!$AA:$AA,0)),"")</f>
        <v/>
      </c>
      <c r="FZ7" s="21" t="str">
        <f>IFERROR(INDEX(DB!F:F,MATCH(ROW($A3),DB!$AA:$AA,0)),"")</f>
        <v/>
      </c>
      <c r="GA7" s="21" t="str">
        <f>IFERROR(INDEX(DB!G:G,MATCH(ROW($A3),DB!$AA:$AA,0)),"")</f>
        <v/>
      </c>
      <c r="GB7" s="21" t="str">
        <f>IFERROR(INDEX(DB!H:H,MATCH(ROW($A3),DB!$AA:$AA,0)),"")</f>
        <v/>
      </c>
      <c r="GC7" s="21" t="str">
        <f>IFERROR(INDEX(DB!I:I,MATCH(ROW($A3),DB!$AA:$AA,0)),"")</f>
        <v/>
      </c>
      <c r="GD7" s="21" t="str">
        <f>IFERROR(INDEX(DB!J:J,MATCH(ROW($A3),DB!$AA:$AA,0)),"")</f>
        <v/>
      </c>
      <c r="GE7" s="21" t="str">
        <f>IFERROR(INDEX(DB!K:K,MATCH(ROW($A3),DB!$AA:$AA,0)),"")</f>
        <v/>
      </c>
      <c r="GF7" s="21" t="str">
        <f>IFERROR(INDEX(DB!L:L,MATCH(ROW($A3),DB!$AA:$AA,0)),"")</f>
        <v/>
      </c>
      <c r="GG7" s="21" t="str">
        <f>IFERROR(INDEX(DB!M:M,MATCH(ROW($A3),DB!$AA:$AA,0)),"")</f>
        <v/>
      </c>
      <c r="GH7" s="21" t="str">
        <f>IFERROR(INDEX(DB!N:N,MATCH(ROW($A3),DB!$AA:$AA,0)),"")</f>
        <v/>
      </c>
      <c r="GI7" s="21" t="str">
        <f>IFERROR(INDEX(DB!O:O,MATCH(ROW($A3),DB!$AA:$AA,0)),"")</f>
        <v/>
      </c>
      <c r="GK7" s="21" t="str">
        <f>IFERROR(INDEX(DB!A:A,MATCH(ROW($A3),DB!$AB:$AB,0)),"")</f>
        <v/>
      </c>
      <c r="GL7" s="21" t="str">
        <f>IFERROR(INDEX(DB!B:B,MATCH(ROW($A3),DB!$AB:$AB,0)),"")</f>
        <v/>
      </c>
      <c r="GM7" s="21" t="str">
        <f>IFERROR(INDEX(DB!C:C,MATCH(ROW($A3),DB!$AB:$AB,0)),"")</f>
        <v/>
      </c>
      <c r="GN7" s="21" t="str">
        <f>IFERROR(INDEX(DB!D:D,MATCH(ROW($A3),DB!$AB:$AB,0)),"")</f>
        <v/>
      </c>
      <c r="GO7" s="21" t="str">
        <f>IFERROR(INDEX(DB!E:E,MATCH(ROW($A3),DB!$AB:$AB,0)),"")</f>
        <v/>
      </c>
      <c r="GP7" s="21" t="str">
        <f>IFERROR(INDEX(DB!F:F,MATCH(ROW($A3),DB!$AB:$AB,0)),"")</f>
        <v/>
      </c>
      <c r="GQ7" s="21" t="str">
        <f>IFERROR(INDEX(DB!G:G,MATCH(ROW($A3),DB!$AB:$AB,0)),"")</f>
        <v/>
      </c>
      <c r="GR7" s="21" t="str">
        <f>IFERROR(INDEX(DB!H:H,MATCH(ROW($A3),DB!$AB:$AB,0)),"")</f>
        <v/>
      </c>
      <c r="GS7" s="21" t="str">
        <f>IFERROR(INDEX(DB!I:I,MATCH(ROW($A3),DB!$AB:$AB,0)),"")</f>
        <v/>
      </c>
      <c r="GT7" s="21" t="str">
        <f>IFERROR(INDEX(DB!J:J,MATCH(ROW($A3),DB!$AB:$AB,0)),"")</f>
        <v/>
      </c>
      <c r="GU7" s="21" t="str">
        <f>IFERROR(INDEX(DB!K:K,MATCH(ROW($A3),DB!$AB:$AB,0)),"")</f>
        <v/>
      </c>
      <c r="GV7" s="21" t="str">
        <f>IFERROR(INDEX(DB!L:L,MATCH(ROW($A3),DB!$AB:$AB,0)),"")</f>
        <v/>
      </c>
      <c r="GW7" s="21" t="str">
        <f>IFERROR(INDEX(DB!M:M,MATCH(ROW($A3),DB!$AB:$AB,0)),"")</f>
        <v/>
      </c>
      <c r="GX7" s="21" t="str">
        <f>IFERROR(INDEX(DB!N:N,MATCH(ROW($A3),DB!$AB:$AB,0)),"")</f>
        <v/>
      </c>
      <c r="GY7" s="21" t="str">
        <f>IFERROR(INDEX(DB!O:O,MATCH(ROW($A3),DB!$AB:$AB,0)),"")</f>
        <v/>
      </c>
      <c r="HA7" s="21" t="str">
        <f>IFERROR(INDEX(DB!A:A,MATCH(ROW($A3),DB!$AC:$AC,0)),"")</f>
        <v/>
      </c>
      <c r="HB7" s="21" t="str">
        <f>IFERROR(INDEX(DB!B:B,MATCH(ROW($A3),DB!$AC:$AC,0)),"")</f>
        <v/>
      </c>
      <c r="HC7" s="21" t="str">
        <f>IFERROR(INDEX(DB!C:C,MATCH(ROW($A3),DB!$AC:$AC,0)),"")</f>
        <v/>
      </c>
      <c r="HD7" s="21" t="str">
        <f>IFERROR(INDEX(DB!D:D,MATCH(ROW($A3),DB!$AC:$AC,0)),"")</f>
        <v/>
      </c>
      <c r="HE7" s="21" t="str">
        <f>IFERROR(INDEX(DB!E:E,MATCH(ROW($A3),DB!$AC:$AC,0)),"")</f>
        <v/>
      </c>
      <c r="HF7" s="21" t="str">
        <f>IFERROR(INDEX(DB!F:F,MATCH(ROW($A3),DB!$AC:$AC,0)),"")</f>
        <v/>
      </c>
      <c r="HG7" s="21" t="str">
        <f>IFERROR(INDEX(DB!G:G,MATCH(ROW($A3),DB!$AC:$AC,0)),"")</f>
        <v/>
      </c>
      <c r="HH7" s="21" t="str">
        <f>IFERROR(INDEX(DB!H:H,MATCH(ROW($A3),DB!$AC:$AC,0)),"")</f>
        <v/>
      </c>
      <c r="HI7" s="21" t="str">
        <f>IFERROR(INDEX(DB!I:I,MATCH(ROW($A3),DB!$AC:$AC,0)),"")</f>
        <v/>
      </c>
      <c r="HJ7" s="21" t="str">
        <f>IFERROR(INDEX(DB!J:J,MATCH(ROW($A3),DB!$AC:$AC,0)),"")</f>
        <v/>
      </c>
      <c r="HK7" s="21" t="str">
        <f>IFERROR(INDEX(DB!K:K,MATCH(ROW($A3),DB!$AC:$AC,0)),"")</f>
        <v/>
      </c>
      <c r="HL7" s="21" t="str">
        <f>IFERROR(INDEX(DB!L:L,MATCH(ROW($A3),DB!$AC:$AC,0)),"")</f>
        <v/>
      </c>
      <c r="HM7" s="21" t="str">
        <f>IFERROR(INDEX(DB!M:M,MATCH(ROW($A3),DB!$AC:$AC,0)),"")</f>
        <v/>
      </c>
      <c r="HN7" s="21" t="str">
        <f>IFERROR(INDEX(DB!N:N,MATCH(ROW($A3),DB!$AC:$AC,0)),"")</f>
        <v/>
      </c>
      <c r="HO7" s="21" t="str">
        <f>IFERROR(INDEX(DB!O:O,MATCH(ROW($A3),DB!$AC:$AC,0)),"")</f>
        <v/>
      </c>
    </row>
    <row r="8" spans="1:223" x14ac:dyDescent="0.25">
      <c r="A8" s="21">
        <f>IFERROR(INDEX(DB!A:A,MATCH(ROW($A4),DB!$P:$P,0)),"")</f>
        <v>34656</v>
      </c>
      <c r="B8" s="21" t="str">
        <f>IFERROR(INDEX(DB!B:B,MATCH(ROW($A4),DB!$P:$P,0)),"")</f>
        <v>PANAMA</v>
      </c>
      <c r="C8" s="21" t="str">
        <f>IFERROR(INDEX(DB!C:C,MATCH(ROW($A4),DB!$P:$P,0)),"")</f>
        <v>Local Market</v>
      </c>
      <c r="D8" s="21" t="str">
        <f>IFERROR(INDEX(DB!D:D,MATCH(ROW($A4),DB!$P:$P,0)),"")</f>
        <v>BALBOA (SAME AS US DOLLAR)</v>
      </c>
      <c r="E8" s="21">
        <f>IFERROR(INDEX(DB!E:E,MATCH(ROW($A4),DB!$P:$P,0)),"")</f>
        <v>7.0000000000000007E-2</v>
      </c>
      <c r="F8" s="21" t="str">
        <f>IFERROR(INDEX(DB!F:F,MATCH(ROW($A4),DB!$P:$P,0)),"")</f>
        <v>MASCULIN</v>
      </c>
      <c r="G8" s="21" t="str">
        <f>IFERROR(INDEX(DB!G:G,MATCH(ROW($A4),DB!$P:$P,0)),"")</f>
        <v>EDT</v>
      </c>
      <c r="H8" s="21" t="str">
        <f>IFERROR(INDEX(DB!H:H,MATCH(ROW($A4),DB!$P:$P,0)),"")</f>
        <v>HERMES</v>
      </c>
      <c r="I8" s="21" t="str">
        <f>IFERROR(INDEX(DB!I:I,MATCH(ROW($A4),DB!$P:$P,0)),"")</f>
        <v>TDH ETF VAP 75ML</v>
      </c>
      <c r="J8" s="21">
        <f>IFERROR(INDEX(DB!J:J,MATCH(ROW($A4),DB!$P:$P,0)),"")</f>
        <v>0.75</v>
      </c>
      <c r="K8" s="21">
        <f>IFERROR(INDEX(DB!K:K,MATCH(ROW($A4),DB!$P:$P,0)),"")</f>
        <v>75</v>
      </c>
      <c r="L8" s="21">
        <f>IFERROR(INDEX(DB!L:L,MATCH(ROW($A4),DB!$P:$P,0)),"")</f>
        <v>81</v>
      </c>
      <c r="M8" s="21">
        <f>IFERROR(INDEX(DB!M:M,MATCH(ROW($A4),DB!$P:$P,0)),"")</f>
        <v>0</v>
      </c>
      <c r="N8" s="21">
        <f>IFERROR(INDEX(DB!N:N,MATCH(ROW($A4),DB!$P:$P,0)),"")</f>
        <v>0</v>
      </c>
      <c r="O8" s="21">
        <f>IFERROR(INDEX(DB!O:O,MATCH(ROW($A4),DB!$P:$P,0)),"")</f>
        <v>0</v>
      </c>
      <c r="P8" s="21"/>
      <c r="Q8" s="21" t="str">
        <f>IFERROR(INDEX(DB!A:A,MATCH(ROW($A4),DB!$Q:$Q,0)),"")</f>
        <v/>
      </c>
      <c r="R8" s="21" t="str">
        <f>IFERROR(INDEX(DB!B:B,MATCH(ROW($A4),DB!$Q:$Q,0)),"")</f>
        <v/>
      </c>
      <c r="S8" s="21" t="str">
        <f>IFERROR(INDEX(DB!C:C,MATCH(ROW($A4),DB!$Q:$Q,0)),"")</f>
        <v/>
      </c>
      <c r="T8" s="21" t="str">
        <f>IFERROR(INDEX(DB!D:D,MATCH(ROW($A4),DB!$Q:$Q,0)),"")</f>
        <v/>
      </c>
      <c r="U8" s="21" t="str">
        <f>IFERROR(INDEX(DB!E:E,MATCH(ROW($A4),DB!$Q:$Q,0)),"")</f>
        <v/>
      </c>
      <c r="V8" s="21" t="str">
        <f>IFERROR(INDEX(DB!F:F,MATCH(ROW($A4),DB!$Q:$Q,0)),"")</f>
        <v/>
      </c>
      <c r="W8" s="21" t="str">
        <f>IFERROR(INDEX(DB!G:G,MATCH(ROW($A4),DB!$Q:$Q,0)),"")</f>
        <v/>
      </c>
      <c r="X8" s="21" t="str">
        <f>IFERROR(INDEX(DB!H:H,MATCH(ROW($A4),DB!$Q:$Q,0)),"")</f>
        <v/>
      </c>
      <c r="Y8" s="21" t="str">
        <f>IFERROR(INDEX(DB!I:I,MATCH(ROW($A4),DB!$Q:$Q,0)),"")</f>
        <v/>
      </c>
      <c r="Z8" s="21" t="str">
        <f>IFERROR(INDEX(DB!J:J,MATCH(ROW($A4),DB!$Q:$Q,0)),"")</f>
        <v/>
      </c>
      <c r="AA8" s="21" t="str">
        <f>IFERROR(INDEX(DB!K:K,MATCH(ROW($A4),DB!$Q:$Q,0)),"")</f>
        <v/>
      </c>
      <c r="AB8" s="21" t="str">
        <f>IFERROR(INDEX(DB!L:L,MATCH(ROW($A4),DB!$Q:$Q,0)),"")</f>
        <v/>
      </c>
      <c r="AC8" s="21" t="str">
        <f>IFERROR(INDEX(DB!M:M,MATCH(ROW($A4),DB!$Q:$Q,0)),"")</f>
        <v/>
      </c>
      <c r="AD8" s="21" t="str">
        <f>IFERROR(INDEX(DB!N:N,MATCH(ROW($A4),DB!$Q:$Q,0)),"")</f>
        <v/>
      </c>
      <c r="AE8" s="21" t="str">
        <f>IFERROR(INDEX(DB!O:O,MATCH(ROW($A4),DB!$Q:$Q,0)),"")</f>
        <v/>
      </c>
      <c r="AF8" s="21"/>
      <c r="AG8" s="21" t="str">
        <f>IFERROR(INDEX(DB!A:A,MATCH(ROW($A4),DB!$R:$R,0)),"")</f>
        <v/>
      </c>
      <c r="AH8" s="21" t="str">
        <f>IFERROR(INDEX(DB!B:B,MATCH(ROW($A4),DB!$R:$R,0)),"")</f>
        <v/>
      </c>
      <c r="AI8" s="21" t="str">
        <f>IFERROR(INDEX(DB!C:C,MATCH(ROW($A4),DB!$R:$R,0)),"")</f>
        <v/>
      </c>
      <c r="AJ8" s="21" t="str">
        <f>IFERROR(INDEX(DB!D:D,MATCH(ROW($A4),DB!$R:$R,0)),"")</f>
        <v/>
      </c>
      <c r="AK8" s="21" t="str">
        <f>IFERROR(INDEX(DB!E:E,MATCH(ROW($A4),DB!$R:$R,0)),"")</f>
        <v/>
      </c>
      <c r="AL8" s="21" t="str">
        <f>IFERROR(INDEX(DB!F:F,MATCH(ROW($A4),DB!$R:$R,0)),"")</f>
        <v/>
      </c>
      <c r="AM8" s="21" t="str">
        <f>IFERROR(INDEX(DB!G:G,MATCH(ROW($A4),DB!$R:$R,0)),"")</f>
        <v/>
      </c>
      <c r="AN8" s="21" t="str">
        <f>IFERROR(INDEX(DB!H:H,MATCH(ROW($A4),DB!$R:$R,0)),"")</f>
        <v/>
      </c>
      <c r="AO8" s="21" t="str">
        <f>IFERROR(INDEX(DB!I:I,MATCH(ROW($A4),DB!$R:$R,0)),"")</f>
        <v/>
      </c>
      <c r="AP8" s="21" t="str">
        <f>IFERROR(INDEX(DB!J:J,MATCH(ROW($A4),DB!$R:$R,0)),"")</f>
        <v/>
      </c>
      <c r="AQ8" s="21" t="str">
        <f>IFERROR(INDEX(DB!K:K,MATCH(ROW($A4),DB!$R:$R,0)),"")</f>
        <v/>
      </c>
      <c r="AR8" s="21" t="str">
        <f>IFERROR(INDEX(DB!L:L,MATCH(ROW($A4),DB!$R:$R,0)),"")</f>
        <v/>
      </c>
      <c r="AS8" s="21" t="str">
        <f>IFERROR(INDEX(DB!M:M,MATCH(ROW($A4),DB!$R:$R,0)),"")</f>
        <v/>
      </c>
      <c r="AT8" s="21" t="str">
        <f>IFERROR(INDEX(DB!N:N,MATCH(ROW($A4),DB!$R:$R,0)),"")</f>
        <v/>
      </c>
      <c r="AU8" s="21" t="str">
        <f>IFERROR(INDEX(DB!O:O,MATCH(ROW($A4),DB!$R:$R,0)),"")</f>
        <v/>
      </c>
      <c r="AV8" s="21"/>
      <c r="AW8" s="21" t="str">
        <f>IFERROR(INDEX(DB!A:A,MATCH(ROW($A4),DB!$S:$S,0)),"")</f>
        <v/>
      </c>
      <c r="AX8" s="21" t="str">
        <f>IFERROR(INDEX(DB!B:B,MATCH(ROW($A4),DB!$S:$S,0)),"")</f>
        <v/>
      </c>
      <c r="AY8" s="21" t="str">
        <f>IFERROR(INDEX(DB!C:C,MATCH(ROW($A4),DB!$S:$S,0)),"")</f>
        <v/>
      </c>
      <c r="AZ8" s="21" t="str">
        <f>IFERROR(INDEX(DB!D:D,MATCH(ROW($A4),DB!$S:$S,0)),"")</f>
        <v/>
      </c>
      <c r="BA8" s="21" t="str">
        <f>IFERROR(INDEX(DB!E:E,MATCH(ROW($A4),DB!$S:$S,0)),"")</f>
        <v/>
      </c>
      <c r="BB8" s="21" t="str">
        <f>IFERROR(INDEX(DB!F:F,MATCH(ROW($A4),DB!$S:$S,0)),"")</f>
        <v/>
      </c>
      <c r="BC8" s="21" t="str">
        <f>IFERROR(INDEX(DB!G:G,MATCH(ROW($A4),DB!$S:$S,0)),"")</f>
        <v/>
      </c>
      <c r="BD8" s="21" t="str">
        <f>IFERROR(INDEX(DB!H:H,MATCH(ROW($A4),DB!$S:$S,0)),"")</f>
        <v/>
      </c>
      <c r="BE8" s="21" t="str">
        <f>IFERROR(INDEX(DB!I:I,MATCH(ROW($A4),DB!$S:$S,0)),"")</f>
        <v/>
      </c>
      <c r="BF8" s="21" t="str">
        <f>IFERROR(INDEX(DB!J:J,MATCH(ROW($A4),DB!$S:$S,0)),"")</f>
        <v/>
      </c>
      <c r="BG8" s="21" t="str">
        <f>IFERROR(INDEX(DB!K:K,MATCH(ROW($A4),DB!$S:$S,0)),"")</f>
        <v/>
      </c>
      <c r="BH8" s="21" t="str">
        <f>IFERROR(INDEX(DB!L:L,MATCH(ROW($A4),DB!$S:$S,0)),"")</f>
        <v/>
      </c>
      <c r="BI8" s="21" t="str">
        <f>IFERROR(INDEX(DB!M:M,MATCH(ROW($A4),DB!$S:$S,0)),"")</f>
        <v/>
      </c>
      <c r="BJ8" s="21" t="str">
        <f>IFERROR(INDEX(DB!N:N,MATCH(ROW($A4),DB!$S:$S,0)),"")</f>
        <v/>
      </c>
      <c r="BK8" s="21" t="str">
        <f>IFERROR(INDEX(DB!O:O,MATCH(ROW($A4),DB!$S:$S,0)),"")</f>
        <v/>
      </c>
      <c r="BL8" s="21"/>
      <c r="BM8" s="21">
        <f>IFERROR(INDEX(DB!A:A,MATCH(ROW($A4),DB!$T:$T,0)),"")</f>
        <v>0</v>
      </c>
      <c r="BN8" s="21" t="str">
        <f>IFERROR(INDEX(DB!B:B,MATCH(ROW($A4),DB!$T:$T,0)),"")</f>
        <v>PANAMA</v>
      </c>
      <c r="BO8" s="21" t="str">
        <f>IFERROR(INDEX(DB!C:C,MATCH(ROW($A4),DB!$T:$T,0)),"")</f>
        <v>Local Market</v>
      </c>
      <c r="BP8" s="21" t="str">
        <f>IFERROR(INDEX(DB!D:D,MATCH(ROW($A4),DB!$T:$T,0)),"")</f>
        <v>BALBOA (SAME AS US DOLLAR)</v>
      </c>
      <c r="BQ8" s="21">
        <f>IFERROR(INDEX(DB!E:E,MATCH(ROW($A4),DB!$T:$T,0)),"")</f>
        <v>7.0000000000000007E-2</v>
      </c>
      <c r="BR8" s="21" t="str">
        <f>IFERROR(INDEX(DB!F:F,MATCH(ROW($A4),DB!$T:$T,0)),"")</f>
        <v>MASCULIN</v>
      </c>
      <c r="BS8" s="21" t="str">
        <f>IFERROR(INDEX(DB!G:G,MATCH(ROW($A4),DB!$T:$T,0)),"")</f>
        <v>EDT</v>
      </c>
      <c r="BT8" s="21" t="str">
        <f>IFERROR(INDEX(DB!H:H,MATCH(ROW($A4),DB!$T:$T,0)),"")</f>
        <v>Chanel</v>
      </c>
      <c r="BU8" s="21" t="str">
        <f>IFERROR(INDEX(DB!I:I,MATCH(ROW($A4),DB!$T:$T,0)),"")</f>
        <v>Bleu de Chanel EDT 100ml</v>
      </c>
      <c r="BV8" s="21">
        <f>IFERROR(INDEX(DB!J:J,MATCH(ROW($A4),DB!$T:$T,0)),"")</f>
        <v>1</v>
      </c>
      <c r="BW8" s="21">
        <f>IFERROR(INDEX(DB!K:K,MATCH(ROW($A4),DB!$T:$T,0)),"")</f>
        <v>100</v>
      </c>
      <c r="BX8" s="21">
        <f>IFERROR(INDEX(DB!L:L,MATCH(ROW($A4),DB!$T:$T,0)),"")</f>
        <v>100</v>
      </c>
      <c r="BY8" s="21">
        <f>IFERROR(INDEX(DB!M:M,MATCH(ROW($A4),DB!$T:$T,0)),"")</f>
        <v>0</v>
      </c>
      <c r="BZ8" s="21">
        <f>IFERROR(INDEX(DB!N:N,MATCH(ROW($A4),DB!$T:$T,0)),"")</f>
        <v>0</v>
      </c>
      <c r="CA8" s="21">
        <f>IFERROR(INDEX(DB!O:O,MATCH(ROW($A4),DB!$T:$T,0)),"")</f>
        <v>0</v>
      </c>
      <c r="CB8" s="21"/>
      <c r="CC8" s="21">
        <f>IFERROR(INDEX(DB!A:A,MATCH(ROW($A4),DB!$U:$U,0)),"")</f>
        <v>0</v>
      </c>
      <c r="CD8" s="21" t="str">
        <f>IFERROR(INDEX(DB!B:B,MATCH(ROW($A4),DB!$U:$U,0)),"")</f>
        <v>PANAMA</v>
      </c>
      <c r="CE8" s="21" t="str">
        <f>IFERROR(INDEX(DB!C:C,MATCH(ROW($A4),DB!$U:$U,0)),"")</f>
        <v>Local Market</v>
      </c>
      <c r="CF8" s="21" t="str">
        <f>IFERROR(INDEX(DB!D:D,MATCH(ROW($A4),DB!$U:$U,0)),"")</f>
        <v>BALBOA (SAME AS US DOLLAR)</v>
      </c>
      <c r="CG8" s="21">
        <f>IFERROR(INDEX(DB!E:E,MATCH(ROW($A4),DB!$U:$U,0)),"")</f>
        <v>7.0000000000000007E-2</v>
      </c>
      <c r="CH8" s="21" t="str">
        <f>IFERROR(INDEX(DB!F:F,MATCH(ROW($A4),DB!$U:$U,0)),"")</f>
        <v>MASCULIN</v>
      </c>
      <c r="CI8" s="21" t="str">
        <f>IFERROR(INDEX(DB!G:G,MATCH(ROW($A4),DB!$U:$U,0)),"")</f>
        <v>EDT</v>
      </c>
      <c r="CJ8" s="21" t="str">
        <f>IFERROR(INDEX(DB!H:H,MATCH(ROW($A4),DB!$U:$U,0)),"")</f>
        <v>Dior</v>
      </c>
      <c r="CK8" s="21" t="str">
        <f>IFERROR(INDEX(DB!I:I,MATCH(ROW($A4),DB!$U:$U,0)),"")</f>
        <v>Dior Homme EDT 150ml</v>
      </c>
      <c r="CL8" s="21">
        <f>IFERROR(INDEX(DB!J:J,MATCH(ROW($A4),DB!$U:$U,0)),"")</f>
        <v>1.5</v>
      </c>
      <c r="CM8" s="21">
        <f>IFERROR(INDEX(DB!K:K,MATCH(ROW($A4),DB!$U:$U,0)),"")</f>
        <v>150</v>
      </c>
      <c r="CN8" s="21" t="str">
        <f>IFERROR(INDEX(DB!L:L,MATCH(ROW($A4),DB!$U:$U,0)),"")</f>
        <v>N/A</v>
      </c>
      <c r="CO8" s="21">
        <f>IFERROR(INDEX(DB!M:M,MATCH(ROW($A4),DB!$U:$U,0)),"")</f>
        <v>0</v>
      </c>
      <c r="CP8" s="21">
        <f>IFERROR(INDEX(DB!N:N,MATCH(ROW($A4),DB!$U:$U,0)),"")</f>
        <v>0</v>
      </c>
      <c r="CQ8" s="21" t="str">
        <f>IFERROR(INDEX(DB!O:O,MATCH(ROW($A4),DB!$U:$U,0)),"")</f>
        <v/>
      </c>
      <c r="CR8" s="21"/>
      <c r="CS8" s="21" t="str">
        <f>IFERROR(INDEX(DB!A:A,MATCH(ROW($A4),DB!$V:$V,0)),"")</f>
        <v/>
      </c>
      <c r="CT8" s="21" t="str">
        <f>IFERROR(INDEX(DB!B:B,MATCH(ROW($A4),DB!$V:$V,0)),"")</f>
        <v/>
      </c>
      <c r="CU8" s="21" t="str">
        <f>IFERROR(INDEX(DB!C:C,MATCH(ROW($A4),DB!$V:$V,0)),"")</f>
        <v/>
      </c>
      <c r="CV8" s="21" t="str">
        <f>IFERROR(INDEX(DB!D:D,MATCH(ROW($A4),DB!$V:$V,0)),"")</f>
        <v/>
      </c>
      <c r="CW8" s="21" t="str">
        <f>IFERROR(INDEX(DB!E:E,MATCH(ROW($A4),DB!$V:$V,0)),"")</f>
        <v/>
      </c>
      <c r="CX8" s="21" t="str">
        <f>IFERROR(INDEX(DB!F:F,MATCH(ROW($A4),DB!$V:$V,0)),"")</f>
        <v/>
      </c>
      <c r="CY8" s="21" t="str">
        <f>IFERROR(INDEX(DB!G:G,MATCH(ROW($A4),DB!$V:$V,0)),"")</f>
        <v/>
      </c>
      <c r="CZ8" s="21" t="str">
        <f>IFERROR(INDEX(DB!H:H,MATCH(ROW($A4),DB!$V:$V,0)),"")</f>
        <v/>
      </c>
      <c r="DA8" s="21" t="str">
        <f>IFERROR(INDEX(DB!I:I,MATCH(ROW($A4),DB!$V:$V,0)),"")</f>
        <v/>
      </c>
      <c r="DB8" s="21" t="str">
        <f>IFERROR(INDEX(DB!J:J,MATCH(ROW($A4),DB!$V:$V,0)),"")</f>
        <v/>
      </c>
      <c r="DC8" s="21" t="str">
        <f>IFERROR(INDEX(DB!K:K,MATCH(ROW($A4),DB!$V:$V,0)),"")</f>
        <v/>
      </c>
      <c r="DD8" s="21" t="str">
        <f>IFERROR(INDEX(DB!L:L,MATCH(ROW($A4),DB!$V:$V,0)),"")</f>
        <v/>
      </c>
      <c r="DE8" s="21" t="str">
        <f>IFERROR(INDEX(DB!M:M,MATCH(ROW($A4),DB!$V:$V,0)),"")</f>
        <v/>
      </c>
      <c r="DF8" s="21" t="str">
        <f>IFERROR(INDEX(DB!N:N,MATCH(ROW($A4),DB!$V:$V,0)),"")</f>
        <v/>
      </c>
      <c r="DG8" s="21" t="str">
        <f>IFERROR(INDEX(DB!O:O,MATCH(ROW($A4),DB!$V:$V,0)),"")</f>
        <v/>
      </c>
      <c r="DH8" s="21"/>
      <c r="DI8" s="21" t="str">
        <f>IFERROR(INDEX(DB!A:A,MATCH(ROW($A4),DB!$W:$W,0)),"")</f>
        <v/>
      </c>
      <c r="DJ8" s="21" t="str">
        <f>IFERROR(INDEX(DB!B:B,MATCH(ROW($A4),DB!$W:$W,0)),"")</f>
        <v/>
      </c>
      <c r="DK8" s="21" t="str">
        <f>IFERROR(INDEX(DB!C:C,MATCH(ROW($A4),DB!$W:$W,0)),"")</f>
        <v/>
      </c>
      <c r="DL8" s="21" t="str">
        <f>IFERROR(INDEX(DB!D:D,MATCH(ROW($A4),DB!$W:$W,0)),"")</f>
        <v/>
      </c>
      <c r="DM8" s="21" t="str">
        <f>IFERROR(INDEX(DB!E:E,MATCH(ROW($A4),DB!$W:$W,0)),"")</f>
        <v/>
      </c>
      <c r="DN8" s="21" t="str">
        <f>IFERROR(INDEX(DB!F:F,MATCH(ROW($A4),DB!$W:$W,0)),"")</f>
        <v/>
      </c>
      <c r="DO8" s="21" t="str">
        <f>IFERROR(INDEX(DB!G:G,MATCH(ROW($A4),DB!$W:$W,0)),"")</f>
        <v/>
      </c>
      <c r="DP8" s="21" t="str">
        <f>IFERROR(INDEX(DB!H:H,MATCH(ROW($A4),DB!$W:$W,0)),"")</f>
        <v/>
      </c>
      <c r="DQ8" s="21" t="str">
        <f>IFERROR(INDEX(DB!I:I,MATCH(ROW($A4),DB!$W:$W,0)),"")</f>
        <v/>
      </c>
      <c r="DR8" s="21" t="str">
        <f>IFERROR(INDEX(DB!J:J,MATCH(ROW($A4),DB!$W:$W,0)),"")</f>
        <v/>
      </c>
      <c r="DS8" s="21" t="str">
        <f>IFERROR(INDEX(DB!K:K,MATCH(ROW($A4),DB!$W:$W,0)),"")</f>
        <v/>
      </c>
      <c r="DT8" s="21" t="str">
        <f>IFERROR(INDEX(DB!L:L,MATCH(ROW($A4),DB!$W:$W,0)),"")</f>
        <v/>
      </c>
      <c r="DU8" s="21" t="str">
        <f>IFERROR(INDEX(DB!M:M,MATCH(ROW($A4),DB!$W:$W,0)),"")</f>
        <v/>
      </c>
      <c r="DV8" s="21" t="str">
        <f>IFERROR(INDEX(DB!N:N,MATCH(ROW($A4),DB!$W:$W,0)),"")</f>
        <v/>
      </c>
      <c r="DW8" s="21" t="str">
        <f>IFERROR(INDEX(DB!O:O,MATCH(ROW($A4),DB!$W:$W,0)),"")</f>
        <v/>
      </c>
      <c r="DX8" s="21"/>
      <c r="DY8" s="21" t="str">
        <f>IFERROR(INDEX(DB!A:A,MATCH(ROW($A4),DB!$X:$X,0)),"")</f>
        <v/>
      </c>
      <c r="DZ8" s="21" t="str">
        <f>IFERROR(INDEX(DB!B:B,MATCH(ROW($A4),DB!$X:$X,0)),"")</f>
        <v/>
      </c>
      <c r="EA8" s="21" t="str">
        <f>IFERROR(INDEX(DB!C:C,MATCH(ROW($A4),DB!$X:$X,0)),"")</f>
        <v/>
      </c>
      <c r="EB8" s="21" t="str">
        <f>IFERROR(INDEX(DB!D:D,MATCH(ROW($A4),DB!$X:$X,0)),"")</f>
        <v/>
      </c>
      <c r="EC8" s="21" t="str">
        <f>IFERROR(INDEX(DB!E:E,MATCH(ROW($A4),DB!$X:$X,0)),"")</f>
        <v/>
      </c>
      <c r="ED8" s="21" t="str">
        <f>IFERROR(INDEX(DB!F:F,MATCH(ROW($A4),DB!$X:$X,0)),"")</f>
        <v/>
      </c>
      <c r="EE8" s="21" t="str">
        <f>IFERROR(INDEX(DB!G:G,MATCH(ROW($A4),DB!$X:$X,0)),"")</f>
        <v/>
      </c>
      <c r="EF8" s="21" t="str">
        <f>IFERROR(INDEX(DB!H:H,MATCH(ROW($A4),DB!$X:$X,0)),"")</f>
        <v/>
      </c>
      <c r="EG8" s="21" t="str">
        <f>IFERROR(INDEX(DB!I:I,MATCH(ROW($A4),DB!$X:$X,0)),"")</f>
        <v/>
      </c>
      <c r="EH8" s="21" t="str">
        <f>IFERROR(INDEX(DB!J:J,MATCH(ROW($A4),DB!$X:$X,0)),"")</f>
        <v/>
      </c>
      <c r="EI8" s="21" t="str">
        <f>IFERROR(INDEX(DB!K:K,MATCH(ROW($A4),DB!$X:$X,0)),"")</f>
        <v/>
      </c>
      <c r="EJ8" s="21" t="str">
        <f>IFERROR(INDEX(DB!L:L,MATCH(ROW($A4),DB!$X:$X,0)),"")</f>
        <v/>
      </c>
      <c r="EK8" s="21" t="str">
        <f>IFERROR(INDEX(DB!M:M,MATCH(ROW($A4),DB!$X:$X,0)),"")</f>
        <v/>
      </c>
      <c r="EL8" s="21" t="str">
        <f>IFERROR(INDEX(DB!N:N,MATCH(ROW($A4),DB!$X:$X,0)),"")</f>
        <v/>
      </c>
      <c r="EM8" s="21" t="str">
        <f>IFERROR(INDEX(DB!O:O,MATCH(ROW($A4),DB!$X:$X,0)),"")</f>
        <v/>
      </c>
      <c r="EN8" s="21"/>
      <c r="EO8" s="21" t="str">
        <f>IFERROR(INDEX(DB!A:A,MATCH(ROW($A4),DB!$Y:$Y,0)),"")</f>
        <v/>
      </c>
      <c r="EP8" s="21" t="str">
        <f>IFERROR(INDEX(DB!B:B,MATCH(ROW($A4),DB!$Y:$Y,0)),"")</f>
        <v/>
      </c>
      <c r="EQ8" s="21" t="str">
        <f>IFERROR(INDEX(DB!C:C,MATCH(ROW($A4),DB!$Y:$Y,0)),"")</f>
        <v/>
      </c>
      <c r="ER8" s="21" t="str">
        <f>IFERROR(INDEX(DB!D:D,MATCH(ROW($A4),DB!$Y:$Y,0)),"")</f>
        <v/>
      </c>
      <c r="ES8" s="21" t="str">
        <f>IFERROR(INDEX(DB!E:E,MATCH(ROW($A4),DB!$Y:$Y,0)),"")</f>
        <v/>
      </c>
      <c r="ET8" s="21" t="str">
        <f>IFERROR(INDEX(DB!F:F,MATCH(ROW($A4),DB!$Y:$Y,0)),"")</f>
        <v/>
      </c>
      <c r="EU8" s="21" t="str">
        <f>IFERROR(INDEX(DB!G:G,MATCH(ROW($A4),DB!$Y:$Y,0)),"")</f>
        <v/>
      </c>
      <c r="EV8" s="21" t="str">
        <f>IFERROR(INDEX(DB!H:H,MATCH(ROW($A4),DB!$Y:$Y,0)),"")</f>
        <v/>
      </c>
      <c r="EW8" s="21" t="str">
        <f>IFERROR(INDEX(DB!I:I,MATCH(ROW($A4),DB!$Y:$Y,0)),"")</f>
        <v/>
      </c>
      <c r="EX8" s="21" t="str">
        <f>IFERROR(INDEX(DB!J:J,MATCH(ROW($A4),DB!$Y:$Y,0)),"")</f>
        <v/>
      </c>
      <c r="EY8" s="21" t="str">
        <f>IFERROR(INDEX(DB!K:K,MATCH(ROW($A4),DB!$Y:$Y,0)),"")</f>
        <v/>
      </c>
      <c r="EZ8" s="21" t="str">
        <f>IFERROR(INDEX(DB!L:L,MATCH(ROW($A4),DB!$Y:$Y,0)),"")</f>
        <v/>
      </c>
      <c r="FA8" s="21" t="str">
        <f>IFERROR(INDEX(DB!M:M,MATCH(ROW($A4),DB!$Y:$Y,0)),"")</f>
        <v/>
      </c>
      <c r="FB8" s="21" t="str">
        <f>IFERROR(INDEX(DB!N:N,MATCH(ROW($A4),DB!$Y:$Y,0)),"")</f>
        <v/>
      </c>
      <c r="FC8" s="21" t="str">
        <f>IFERROR(INDEX(DB!O:O,MATCH(ROW($A4),DB!$Y:$Y,0)),"")</f>
        <v/>
      </c>
      <c r="FD8" s="21"/>
      <c r="FE8" s="21" t="str">
        <f>IFERROR(INDEX(DB!A:A,MATCH(ROW($A4),DB!$Z:$Z,0)),"")</f>
        <v/>
      </c>
      <c r="FF8" s="21" t="str">
        <f>IFERROR(INDEX(DB!B:B,MATCH(ROW($A4),DB!$Z:$Z,0)),"")</f>
        <v/>
      </c>
      <c r="FG8" s="21" t="str">
        <f>IFERROR(INDEX(DB!C:C,MATCH(ROW($A4),DB!$Z:$Z,0)),"")</f>
        <v/>
      </c>
      <c r="FH8" s="21" t="str">
        <f>IFERROR(INDEX(DB!D:D,MATCH(ROW($A4),DB!$Z:$Z,0)),"")</f>
        <v/>
      </c>
      <c r="FI8" s="21" t="str">
        <f>IFERROR(INDEX(DB!E:E,MATCH(ROW($A4),DB!$Z:$Z,0)),"")</f>
        <v/>
      </c>
      <c r="FJ8" s="21" t="str">
        <f>IFERROR(INDEX(DB!F:F,MATCH(ROW($A4),DB!$Z:$Z,0)),"")</f>
        <v/>
      </c>
      <c r="FK8" s="21" t="str">
        <f>IFERROR(INDEX(DB!G:G,MATCH(ROW($A4),DB!$Z:$Z,0)),"")</f>
        <v/>
      </c>
      <c r="FL8" s="21" t="str">
        <f>IFERROR(INDEX(DB!H:H,MATCH(ROW($A4),DB!$Z:$Z,0)),"")</f>
        <v/>
      </c>
      <c r="FM8" s="21" t="str">
        <f>IFERROR(INDEX(DB!I:I,MATCH(ROW($A4),DB!$Z:$Z,0)),"")</f>
        <v/>
      </c>
      <c r="FN8" s="21" t="str">
        <f>IFERROR(INDEX(DB!J:J,MATCH(ROW($A4),DB!$Z:$Z,0)),"")</f>
        <v/>
      </c>
      <c r="FO8" s="21" t="str">
        <f>IFERROR(INDEX(DB!K:K,MATCH(ROW($A4),DB!$Z:$Z,0)),"")</f>
        <v/>
      </c>
      <c r="FP8" s="21" t="str">
        <f>IFERROR(INDEX(DB!L:L,MATCH(ROW($A4),DB!$Z:$Z,0)),"")</f>
        <v/>
      </c>
      <c r="FQ8" s="21" t="str">
        <f>IFERROR(INDEX(DB!M:M,MATCH(ROW($A4),DB!$Z:$Z,0)),"")</f>
        <v/>
      </c>
      <c r="FR8" s="21" t="str">
        <f>IFERROR(INDEX(DB!N:N,MATCH(ROW($A4),DB!$Z:$Z,0)),"")</f>
        <v/>
      </c>
      <c r="FS8" s="21" t="str">
        <f>IFERROR(INDEX(DB!O:O,MATCH(ROW($A4),DB!$Z:$Z,0)),"")</f>
        <v/>
      </c>
      <c r="FU8" s="21" t="str">
        <f>IFERROR(INDEX(DB!A:A,MATCH(ROW($A4),DB!$AA:$AA,0)),"")</f>
        <v/>
      </c>
      <c r="FV8" s="21" t="str">
        <f>IFERROR(INDEX(DB!B:B,MATCH(ROW($A4),DB!$AA:$AA,0)),"")</f>
        <v/>
      </c>
      <c r="FW8" s="21" t="str">
        <f>IFERROR(INDEX(DB!C:C,MATCH(ROW($A4),DB!$AA:$AA,0)),"")</f>
        <v/>
      </c>
      <c r="FX8" s="21" t="str">
        <f>IFERROR(INDEX(DB!D:D,MATCH(ROW($A4),DB!$AA:$AA,0)),"")</f>
        <v/>
      </c>
      <c r="FY8" s="21" t="str">
        <f>IFERROR(INDEX(DB!E:E,MATCH(ROW($A4),DB!$AA:$AA,0)),"")</f>
        <v/>
      </c>
      <c r="FZ8" s="21" t="str">
        <f>IFERROR(INDEX(DB!F:F,MATCH(ROW($A4),DB!$AA:$AA,0)),"")</f>
        <v/>
      </c>
      <c r="GA8" s="21" t="str">
        <f>IFERROR(INDEX(DB!G:G,MATCH(ROW($A4),DB!$AA:$AA,0)),"")</f>
        <v/>
      </c>
      <c r="GB8" s="21" t="str">
        <f>IFERROR(INDEX(DB!H:H,MATCH(ROW($A4),DB!$AA:$AA,0)),"")</f>
        <v/>
      </c>
      <c r="GC8" s="21" t="str">
        <f>IFERROR(INDEX(DB!I:I,MATCH(ROW($A4),DB!$AA:$AA,0)),"")</f>
        <v/>
      </c>
      <c r="GD8" s="21" t="str">
        <f>IFERROR(INDEX(DB!J:J,MATCH(ROW($A4),DB!$AA:$AA,0)),"")</f>
        <v/>
      </c>
      <c r="GE8" s="21" t="str">
        <f>IFERROR(INDEX(DB!K:K,MATCH(ROW($A4),DB!$AA:$AA,0)),"")</f>
        <v/>
      </c>
      <c r="GF8" s="21" t="str">
        <f>IFERROR(INDEX(DB!L:L,MATCH(ROW($A4),DB!$AA:$AA,0)),"")</f>
        <v/>
      </c>
      <c r="GG8" s="21" t="str">
        <f>IFERROR(INDEX(DB!M:M,MATCH(ROW($A4),DB!$AA:$AA,0)),"")</f>
        <v/>
      </c>
      <c r="GH8" s="21" t="str">
        <f>IFERROR(INDEX(DB!N:N,MATCH(ROW($A4),DB!$AA:$AA,0)),"")</f>
        <v/>
      </c>
      <c r="GI8" s="21" t="str">
        <f>IFERROR(INDEX(DB!O:O,MATCH(ROW($A4),DB!$AA:$AA,0)),"")</f>
        <v/>
      </c>
      <c r="GK8" s="21" t="str">
        <f>IFERROR(INDEX(DB!A:A,MATCH(ROW($A4),DB!$AB:$AB,0)),"")</f>
        <v/>
      </c>
      <c r="GL8" s="21" t="str">
        <f>IFERROR(INDEX(DB!B:B,MATCH(ROW($A4),DB!$AB:$AB,0)),"")</f>
        <v/>
      </c>
      <c r="GM8" s="21" t="str">
        <f>IFERROR(INDEX(DB!C:C,MATCH(ROW($A4),DB!$AB:$AB,0)),"")</f>
        <v/>
      </c>
      <c r="GN8" s="21" t="str">
        <f>IFERROR(INDEX(DB!D:D,MATCH(ROW($A4),DB!$AB:$AB,0)),"")</f>
        <v/>
      </c>
      <c r="GO8" s="21" t="str">
        <f>IFERROR(INDEX(DB!E:E,MATCH(ROW($A4),DB!$AB:$AB,0)),"")</f>
        <v/>
      </c>
      <c r="GP8" s="21" t="str">
        <f>IFERROR(INDEX(DB!F:F,MATCH(ROW($A4),DB!$AB:$AB,0)),"")</f>
        <v/>
      </c>
      <c r="GQ8" s="21" t="str">
        <f>IFERROR(INDEX(DB!G:G,MATCH(ROW($A4),DB!$AB:$AB,0)),"")</f>
        <v/>
      </c>
      <c r="GR8" s="21" t="str">
        <f>IFERROR(INDEX(DB!H:H,MATCH(ROW($A4),DB!$AB:$AB,0)),"")</f>
        <v/>
      </c>
      <c r="GS8" s="21" t="str">
        <f>IFERROR(INDEX(DB!I:I,MATCH(ROW($A4),DB!$AB:$AB,0)),"")</f>
        <v/>
      </c>
      <c r="GT8" s="21" t="str">
        <f>IFERROR(INDEX(DB!J:J,MATCH(ROW($A4),DB!$AB:$AB,0)),"")</f>
        <v/>
      </c>
      <c r="GU8" s="21" t="str">
        <f>IFERROR(INDEX(DB!K:K,MATCH(ROW($A4),DB!$AB:$AB,0)),"")</f>
        <v/>
      </c>
      <c r="GV8" s="21" t="str">
        <f>IFERROR(INDEX(DB!L:L,MATCH(ROW($A4),DB!$AB:$AB,0)),"")</f>
        <v/>
      </c>
      <c r="GW8" s="21" t="str">
        <f>IFERROR(INDEX(DB!M:M,MATCH(ROW($A4),DB!$AB:$AB,0)),"")</f>
        <v/>
      </c>
      <c r="GX8" s="21" t="str">
        <f>IFERROR(INDEX(DB!N:N,MATCH(ROW($A4),DB!$AB:$AB,0)),"")</f>
        <v/>
      </c>
      <c r="GY8" s="21" t="str">
        <f>IFERROR(INDEX(DB!O:O,MATCH(ROW($A4),DB!$AB:$AB,0)),"")</f>
        <v/>
      </c>
      <c r="HA8" s="21" t="str">
        <f>IFERROR(INDEX(DB!A:A,MATCH(ROW($A4),DB!$AC:$AC,0)),"")</f>
        <v/>
      </c>
      <c r="HB8" s="21" t="str">
        <f>IFERROR(INDEX(DB!B:B,MATCH(ROW($A4),DB!$AC:$AC,0)),"")</f>
        <v/>
      </c>
      <c r="HC8" s="21" t="str">
        <f>IFERROR(INDEX(DB!C:C,MATCH(ROW($A4),DB!$AC:$AC,0)),"")</f>
        <v/>
      </c>
      <c r="HD8" s="21" t="str">
        <f>IFERROR(INDEX(DB!D:D,MATCH(ROW($A4),DB!$AC:$AC,0)),"")</f>
        <v/>
      </c>
      <c r="HE8" s="21" t="str">
        <f>IFERROR(INDEX(DB!E:E,MATCH(ROW($A4),DB!$AC:$AC,0)),"")</f>
        <v/>
      </c>
      <c r="HF8" s="21" t="str">
        <f>IFERROR(INDEX(DB!F:F,MATCH(ROW($A4),DB!$AC:$AC,0)),"")</f>
        <v/>
      </c>
      <c r="HG8" s="21" t="str">
        <f>IFERROR(INDEX(DB!G:G,MATCH(ROW($A4),DB!$AC:$AC,0)),"")</f>
        <v/>
      </c>
      <c r="HH8" s="21" t="str">
        <f>IFERROR(INDEX(DB!H:H,MATCH(ROW($A4),DB!$AC:$AC,0)),"")</f>
        <v/>
      </c>
      <c r="HI8" s="21" t="str">
        <f>IFERROR(INDEX(DB!I:I,MATCH(ROW($A4),DB!$AC:$AC,0)),"")</f>
        <v/>
      </c>
      <c r="HJ8" s="21" t="str">
        <f>IFERROR(INDEX(DB!J:J,MATCH(ROW($A4),DB!$AC:$AC,0)),"")</f>
        <v/>
      </c>
      <c r="HK8" s="21" t="str">
        <f>IFERROR(INDEX(DB!K:K,MATCH(ROW($A4),DB!$AC:$AC,0)),"")</f>
        <v/>
      </c>
      <c r="HL8" s="21" t="str">
        <f>IFERROR(INDEX(DB!L:L,MATCH(ROW($A4),DB!$AC:$AC,0)),"")</f>
        <v/>
      </c>
      <c r="HM8" s="21" t="str">
        <f>IFERROR(INDEX(DB!M:M,MATCH(ROW($A4),DB!$AC:$AC,0)),"")</f>
        <v/>
      </c>
      <c r="HN8" s="21" t="str">
        <f>IFERROR(INDEX(DB!N:N,MATCH(ROW($A4),DB!$AC:$AC,0)),"")</f>
        <v/>
      </c>
      <c r="HO8" s="21" t="str">
        <f>IFERROR(INDEX(DB!O:O,MATCH(ROW($A4),DB!$AC:$AC,0)),"")</f>
        <v/>
      </c>
    </row>
    <row r="9" spans="1:223" x14ac:dyDescent="0.25">
      <c r="A9" s="21">
        <f>IFERROR(INDEX(DB!A:A,MATCH(ROW($A5),DB!$P:$P,0)),"")</f>
        <v>26085</v>
      </c>
      <c r="B9" s="21" t="str">
        <f>IFERROR(INDEX(DB!B:B,MATCH(ROW($A5),DB!$P:$P,0)),"")</f>
        <v>PANAMA</v>
      </c>
      <c r="C9" s="21" t="str">
        <f>IFERROR(INDEX(DB!C:C,MATCH(ROW($A5),DB!$P:$P,0)),"")</f>
        <v>Local Market</v>
      </c>
      <c r="D9" s="21" t="str">
        <f>IFERROR(INDEX(DB!D:D,MATCH(ROW($A5),DB!$P:$P,0)),"")</f>
        <v>BALBOA (SAME AS US DOLLAR)</v>
      </c>
      <c r="E9" s="21">
        <f>IFERROR(INDEX(DB!E:E,MATCH(ROW($A5),DB!$P:$P,0)),"")</f>
        <v>7.0000000000000007E-2</v>
      </c>
      <c r="F9" s="21" t="str">
        <f>IFERROR(INDEX(DB!F:F,MATCH(ROW($A5),DB!$P:$P,0)),"")</f>
        <v>MASCULIN</v>
      </c>
      <c r="G9" s="21" t="str">
        <f>IFERROR(INDEX(DB!G:G,MATCH(ROW($A5),DB!$P:$P,0)),"")</f>
        <v>EDP</v>
      </c>
      <c r="H9" s="21" t="str">
        <f>IFERROR(INDEX(DB!H:H,MATCH(ROW($A5),DB!$P:$P,0)),"")</f>
        <v>HERMES</v>
      </c>
      <c r="I9" s="21" t="str">
        <f>IFERROR(INDEX(DB!I:I,MATCH(ROW($A5),DB!$P:$P,0)),"")</f>
        <v>TDH PP VAP 200ML</v>
      </c>
      <c r="J9" s="21">
        <f>IFERROR(INDEX(DB!J:J,MATCH(ROW($A5),DB!$P:$P,0)),"")</f>
        <v>2</v>
      </c>
      <c r="K9" s="21">
        <f>IFERROR(INDEX(DB!K:K,MATCH(ROW($A5),DB!$P:$P,0)),"")</f>
        <v>200</v>
      </c>
      <c r="L9" s="21">
        <f>IFERROR(INDEX(DB!L:L,MATCH(ROW($A5),DB!$P:$P,0)),"")</f>
        <v>0</v>
      </c>
      <c r="M9" s="21">
        <f>IFERROR(INDEX(DB!M:M,MATCH(ROW($A5),DB!$P:$P,0)),"")</f>
        <v>0</v>
      </c>
      <c r="N9" s="21">
        <f>IFERROR(INDEX(DB!N:N,MATCH(ROW($A5),DB!$P:$P,0)),"")</f>
        <v>0</v>
      </c>
      <c r="O9" s="21">
        <f>IFERROR(INDEX(DB!O:O,MATCH(ROW($A5),DB!$P:$P,0)),"")</f>
        <v>0</v>
      </c>
      <c r="P9" s="21"/>
      <c r="Q9" s="21" t="str">
        <f>IFERROR(INDEX(DB!A:A,MATCH(ROW($A5),DB!$Q:$Q,0)),"")</f>
        <v/>
      </c>
      <c r="R9" s="21" t="str">
        <f>IFERROR(INDEX(DB!B:B,MATCH(ROW($A5),DB!$Q:$Q,0)),"")</f>
        <v/>
      </c>
      <c r="S9" s="21" t="str">
        <f>IFERROR(INDEX(DB!C:C,MATCH(ROW($A5),DB!$Q:$Q,0)),"")</f>
        <v/>
      </c>
      <c r="T9" s="21" t="str">
        <f>IFERROR(INDEX(DB!D:D,MATCH(ROW($A5),DB!$Q:$Q,0)),"")</f>
        <v/>
      </c>
      <c r="U9" s="21" t="str">
        <f>IFERROR(INDEX(DB!E:E,MATCH(ROW($A5),DB!$Q:$Q,0)),"")</f>
        <v/>
      </c>
      <c r="V9" s="21" t="str">
        <f>IFERROR(INDEX(DB!F:F,MATCH(ROW($A5),DB!$Q:$Q,0)),"")</f>
        <v/>
      </c>
      <c r="W9" s="21" t="str">
        <f>IFERROR(INDEX(DB!G:G,MATCH(ROW($A5),DB!$Q:$Q,0)),"")</f>
        <v/>
      </c>
      <c r="X9" s="21" t="str">
        <f>IFERROR(INDEX(DB!H:H,MATCH(ROW($A5),DB!$Q:$Q,0)),"")</f>
        <v/>
      </c>
      <c r="Y9" s="21" t="str">
        <f>IFERROR(INDEX(DB!I:I,MATCH(ROW($A5),DB!$Q:$Q,0)),"")</f>
        <v/>
      </c>
      <c r="Z9" s="21" t="str">
        <f>IFERROR(INDEX(DB!J:J,MATCH(ROW($A5),DB!$Q:$Q,0)),"")</f>
        <v/>
      </c>
      <c r="AA9" s="21" t="str">
        <f>IFERROR(INDEX(DB!K:K,MATCH(ROW($A5),DB!$Q:$Q,0)),"")</f>
        <v/>
      </c>
      <c r="AB9" s="21" t="str">
        <f>IFERROR(INDEX(DB!L:L,MATCH(ROW($A5),DB!$Q:$Q,0)),"")</f>
        <v/>
      </c>
      <c r="AC9" s="21" t="str">
        <f>IFERROR(INDEX(DB!M:M,MATCH(ROW($A5),DB!$Q:$Q,0)),"")</f>
        <v/>
      </c>
      <c r="AD9" s="21" t="str">
        <f>IFERROR(INDEX(DB!N:N,MATCH(ROW($A5),DB!$Q:$Q,0)),"")</f>
        <v/>
      </c>
      <c r="AE9" s="21" t="str">
        <f>IFERROR(INDEX(DB!O:O,MATCH(ROW($A5),DB!$Q:$Q,0)),"")</f>
        <v/>
      </c>
      <c r="AF9" s="21"/>
      <c r="AG9" s="21" t="str">
        <f>IFERROR(INDEX(DB!A:A,MATCH(ROW($A5),DB!$R:$R,0)),"")</f>
        <v/>
      </c>
      <c r="AH9" s="21" t="str">
        <f>IFERROR(INDEX(DB!B:B,MATCH(ROW($A5),DB!$R:$R,0)),"")</f>
        <v/>
      </c>
      <c r="AI9" s="21" t="str">
        <f>IFERROR(INDEX(DB!C:C,MATCH(ROW($A5),DB!$R:$R,0)),"")</f>
        <v/>
      </c>
      <c r="AJ9" s="21" t="str">
        <f>IFERROR(INDEX(DB!D:D,MATCH(ROW($A5),DB!$R:$R,0)),"")</f>
        <v/>
      </c>
      <c r="AK9" s="21" t="str">
        <f>IFERROR(INDEX(DB!E:E,MATCH(ROW($A5),DB!$R:$R,0)),"")</f>
        <v/>
      </c>
      <c r="AL9" s="21" t="str">
        <f>IFERROR(INDEX(DB!F:F,MATCH(ROW($A5),DB!$R:$R,0)),"")</f>
        <v/>
      </c>
      <c r="AM9" s="21" t="str">
        <f>IFERROR(INDEX(DB!G:G,MATCH(ROW($A5),DB!$R:$R,0)),"")</f>
        <v/>
      </c>
      <c r="AN9" s="21" t="str">
        <f>IFERROR(INDEX(DB!H:H,MATCH(ROW($A5),DB!$R:$R,0)),"")</f>
        <v/>
      </c>
      <c r="AO9" s="21" t="str">
        <f>IFERROR(INDEX(DB!I:I,MATCH(ROW($A5),DB!$R:$R,0)),"")</f>
        <v/>
      </c>
      <c r="AP9" s="21" t="str">
        <f>IFERROR(INDEX(DB!J:J,MATCH(ROW($A5),DB!$R:$R,0)),"")</f>
        <v/>
      </c>
      <c r="AQ9" s="21" t="str">
        <f>IFERROR(INDEX(DB!K:K,MATCH(ROW($A5),DB!$R:$R,0)),"")</f>
        <v/>
      </c>
      <c r="AR9" s="21" t="str">
        <f>IFERROR(INDEX(DB!L:L,MATCH(ROW($A5),DB!$R:$R,0)),"")</f>
        <v/>
      </c>
      <c r="AS9" s="21" t="str">
        <f>IFERROR(INDEX(DB!M:M,MATCH(ROW($A5),DB!$R:$R,0)),"")</f>
        <v/>
      </c>
      <c r="AT9" s="21" t="str">
        <f>IFERROR(INDEX(DB!N:N,MATCH(ROW($A5),DB!$R:$R,0)),"")</f>
        <v/>
      </c>
      <c r="AU9" s="21" t="str">
        <f>IFERROR(INDEX(DB!O:O,MATCH(ROW($A5),DB!$R:$R,0)),"")</f>
        <v/>
      </c>
      <c r="AV9" s="21"/>
      <c r="AW9" s="21" t="str">
        <f>IFERROR(INDEX(DB!A:A,MATCH(ROW($A5),DB!$S:$S,0)),"")</f>
        <v/>
      </c>
      <c r="AX9" s="21" t="str">
        <f>IFERROR(INDEX(DB!B:B,MATCH(ROW($A5),DB!$S:$S,0)),"")</f>
        <v/>
      </c>
      <c r="AY9" s="21" t="str">
        <f>IFERROR(INDEX(DB!C:C,MATCH(ROW($A5),DB!$S:$S,0)),"")</f>
        <v/>
      </c>
      <c r="AZ9" s="21" t="str">
        <f>IFERROR(INDEX(DB!D:D,MATCH(ROW($A5),DB!$S:$S,0)),"")</f>
        <v/>
      </c>
      <c r="BA9" s="21" t="str">
        <f>IFERROR(INDEX(DB!E:E,MATCH(ROW($A5),DB!$S:$S,0)),"")</f>
        <v/>
      </c>
      <c r="BB9" s="21" t="str">
        <f>IFERROR(INDEX(DB!F:F,MATCH(ROW($A5),DB!$S:$S,0)),"")</f>
        <v/>
      </c>
      <c r="BC9" s="21" t="str">
        <f>IFERROR(INDEX(DB!G:G,MATCH(ROW($A5),DB!$S:$S,0)),"")</f>
        <v/>
      </c>
      <c r="BD9" s="21" t="str">
        <f>IFERROR(INDEX(DB!H:H,MATCH(ROW($A5),DB!$S:$S,0)),"")</f>
        <v/>
      </c>
      <c r="BE9" s="21" t="str">
        <f>IFERROR(INDEX(DB!I:I,MATCH(ROW($A5),DB!$S:$S,0)),"")</f>
        <v/>
      </c>
      <c r="BF9" s="21" t="str">
        <f>IFERROR(INDEX(DB!J:J,MATCH(ROW($A5),DB!$S:$S,0)),"")</f>
        <v/>
      </c>
      <c r="BG9" s="21" t="str">
        <f>IFERROR(INDEX(DB!K:K,MATCH(ROW($A5),DB!$S:$S,0)),"")</f>
        <v/>
      </c>
      <c r="BH9" s="21" t="str">
        <f>IFERROR(INDEX(DB!L:L,MATCH(ROW($A5),DB!$S:$S,0)),"")</f>
        <v/>
      </c>
      <c r="BI9" s="21" t="str">
        <f>IFERROR(INDEX(DB!M:M,MATCH(ROW($A5),DB!$S:$S,0)),"")</f>
        <v/>
      </c>
      <c r="BJ9" s="21" t="str">
        <f>IFERROR(INDEX(DB!N:N,MATCH(ROW($A5),DB!$S:$S,0)),"")</f>
        <v/>
      </c>
      <c r="BK9" s="21" t="str">
        <f>IFERROR(INDEX(DB!O:O,MATCH(ROW($A5),DB!$S:$S,0)),"")</f>
        <v/>
      </c>
      <c r="BL9" s="21"/>
      <c r="BM9" s="21">
        <f>IFERROR(INDEX(DB!A:A,MATCH(ROW($A5),DB!$T:$T,0)),"")</f>
        <v>0</v>
      </c>
      <c r="BN9" s="21" t="str">
        <f>IFERROR(INDEX(DB!B:B,MATCH(ROW($A5),DB!$T:$T,0)),"")</f>
        <v>PANAMA</v>
      </c>
      <c r="BO9" s="21" t="str">
        <f>IFERROR(INDEX(DB!C:C,MATCH(ROW($A5),DB!$T:$T,0)),"")</f>
        <v>Local Market</v>
      </c>
      <c r="BP9" s="21" t="str">
        <f>IFERROR(INDEX(DB!D:D,MATCH(ROW($A5),DB!$T:$T,0)),"")</f>
        <v>BALBOA (SAME AS US DOLLAR)</v>
      </c>
      <c r="BQ9" s="21">
        <f>IFERROR(INDEX(DB!E:E,MATCH(ROW($A5),DB!$T:$T,0)),"")</f>
        <v>7.0000000000000007E-2</v>
      </c>
      <c r="BR9" s="21" t="str">
        <f>IFERROR(INDEX(DB!F:F,MATCH(ROW($A5),DB!$T:$T,0)),"")</f>
        <v>MASCULIN</v>
      </c>
      <c r="BS9" s="21" t="str">
        <f>IFERROR(INDEX(DB!G:G,MATCH(ROW($A5),DB!$T:$T,0)),"")</f>
        <v>EDT</v>
      </c>
      <c r="BT9" s="21" t="str">
        <f>IFERROR(INDEX(DB!H:H,MATCH(ROW($A5),DB!$T:$T,0)),"")</f>
        <v>Chanel</v>
      </c>
      <c r="BU9" s="21" t="str">
        <f>IFERROR(INDEX(DB!I:I,MATCH(ROW($A5),DB!$T:$T,0)),"")</f>
        <v>Bleu de Chanel EDT 50ml</v>
      </c>
      <c r="BV9" s="21">
        <f>IFERROR(INDEX(DB!J:J,MATCH(ROW($A5),DB!$T:$T,0)),"")</f>
        <v>0.5</v>
      </c>
      <c r="BW9" s="21">
        <f>IFERROR(INDEX(DB!K:K,MATCH(ROW($A5),DB!$T:$T,0)),"")</f>
        <v>50</v>
      </c>
      <c r="BX9" s="21">
        <f>IFERROR(INDEX(DB!L:L,MATCH(ROW($A5),DB!$T:$T,0)),"")</f>
        <v>78</v>
      </c>
      <c r="BY9" s="21">
        <f>IFERROR(INDEX(DB!M:M,MATCH(ROW($A5),DB!$T:$T,0)),"")</f>
        <v>0</v>
      </c>
      <c r="BZ9" s="21">
        <f>IFERROR(INDEX(DB!N:N,MATCH(ROW($A5),DB!$T:$T,0)),"")</f>
        <v>0</v>
      </c>
      <c r="CA9" s="21">
        <f>IFERROR(INDEX(DB!O:O,MATCH(ROW($A5),DB!$T:$T,0)),"")</f>
        <v>78</v>
      </c>
      <c r="CB9" s="21"/>
      <c r="CC9" s="21">
        <f>IFERROR(INDEX(DB!A:A,MATCH(ROW($A5),DB!$U:$U,0)),"")</f>
        <v>0</v>
      </c>
      <c r="CD9" s="21" t="str">
        <f>IFERROR(INDEX(DB!B:B,MATCH(ROW($A5),DB!$U:$U,0)),"")</f>
        <v>PANAMA</v>
      </c>
      <c r="CE9" s="21" t="str">
        <f>IFERROR(INDEX(DB!C:C,MATCH(ROW($A5),DB!$U:$U,0)),"")</f>
        <v>Local Market</v>
      </c>
      <c r="CF9" s="21" t="str">
        <f>IFERROR(INDEX(DB!D:D,MATCH(ROW($A5),DB!$U:$U,0)),"")</f>
        <v>BALBOA (SAME AS US DOLLAR)</v>
      </c>
      <c r="CG9" s="21">
        <f>IFERROR(INDEX(DB!E:E,MATCH(ROW($A5),DB!$U:$U,0)),"")</f>
        <v>7.0000000000000007E-2</v>
      </c>
      <c r="CH9" s="21" t="str">
        <f>IFERROR(INDEX(DB!F:F,MATCH(ROW($A5),DB!$U:$U,0)),"")</f>
        <v>MASCULIN</v>
      </c>
      <c r="CI9" s="21" t="str">
        <f>IFERROR(INDEX(DB!G:G,MATCH(ROW($A5),DB!$U:$U,0)),"")</f>
        <v>EDT</v>
      </c>
      <c r="CJ9" s="21" t="str">
        <f>IFERROR(INDEX(DB!H:H,MATCH(ROW($A5),DB!$U:$U,0)),"")</f>
        <v>Dior</v>
      </c>
      <c r="CK9" s="21" t="str">
        <f>IFERROR(INDEX(DB!I:I,MATCH(ROW($A5),DB!$U:$U,0)),"")</f>
        <v>Dior Homme EDT 125 ml</v>
      </c>
      <c r="CL9" s="21">
        <f>IFERROR(INDEX(DB!J:J,MATCH(ROW($A5),DB!$U:$U,0)),"")</f>
        <v>1.25</v>
      </c>
      <c r="CM9" s="21">
        <f>IFERROR(INDEX(DB!K:K,MATCH(ROW($A5),DB!$U:$U,0)),"")</f>
        <v>125</v>
      </c>
      <c r="CN9" s="21" t="str">
        <f>IFERROR(INDEX(DB!L:L,MATCH(ROW($A5),DB!$U:$U,0)),"")</f>
        <v>N/A</v>
      </c>
      <c r="CO9" s="21">
        <f>IFERROR(INDEX(DB!M:M,MATCH(ROW($A5),DB!$U:$U,0)),"")</f>
        <v>0</v>
      </c>
      <c r="CP9" s="21">
        <f>IFERROR(INDEX(DB!N:N,MATCH(ROW($A5),DB!$U:$U,0)),"")</f>
        <v>0</v>
      </c>
      <c r="CQ9" s="21" t="str">
        <f>IFERROR(INDEX(DB!O:O,MATCH(ROW($A5),DB!$U:$U,0)),"")</f>
        <v/>
      </c>
      <c r="CR9" s="21"/>
      <c r="CS9" s="21" t="str">
        <f>IFERROR(INDEX(DB!A:A,MATCH(ROW($A5),DB!$V:$V,0)),"")</f>
        <v/>
      </c>
      <c r="CT9" s="21" t="str">
        <f>IFERROR(INDEX(DB!B:B,MATCH(ROW($A5),DB!$V:$V,0)),"")</f>
        <v/>
      </c>
      <c r="CU9" s="21" t="str">
        <f>IFERROR(INDEX(DB!C:C,MATCH(ROW($A5),DB!$V:$V,0)),"")</f>
        <v/>
      </c>
      <c r="CV9" s="21" t="str">
        <f>IFERROR(INDEX(DB!D:D,MATCH(ROW($A5),DB!$V:$V,0)),"")</f>
        <v/>
      </c>
      <c r="CW9" s="21" t="str">
        <f>IFERROR(INDEX(DB!E:E,MATCH(ROW($A5),DB!$V:$V,0)),"")</f>
        <v/>
      </c>
      <c r="CX9" s="21" t="str">
        <f>IFERROR(INDEX(DB!F:F,MATCH(ROW($A5),DB!$V:$V,0)),"")</f>
        <v/>
      </c>
      <c r="CY9" s="21" t="str">
        <f>IFERROR(INDEX(DB!G:G,MATCH(ROW($A5),DB!$V:$V,0)),"")</f>
        <v/>
      </c>
      <c r="CZ9" s="21" t="str">
        <f>IFERROR(INDEX(DB!H:H,MATCH(ROW($A5),DB!$V:$V,0)),"")</f>
        <v/>
      </c>
      <c r="DA9" s="21" t="str">
        <f>IFERROR(INDEX(DB!I:I,MATCH(ROW($A5),DB!$V:$V,0)),"")</f>
        <v/>
      </c>
      <c r="DB9" s="21" t="str">
        <f>IFERROR(INDEX(DB!J:J,MATCH(ROW($A5),DB!$V:$V,0)),"")</f>
        <v/>
      </c>
      <c r="DC9" s="21" t="str">
        <f>IFERROR(INDEX(DB!K:K,MATCH(ROW($A5),DB!$V:$V,0)),"")</f>
        <v/>
      </c>
      <c r="DD9" s="21" t="str">
        <f>IFERROR(INDEX(DB!L:L,MATCH(ROW($A5),DB!$V:$V,0)),"")</f>
        <v/>
      </c>
      <c r="DE9" s="21" t="str">
        <f>IFERROR(INDEX(DB!M:M,MATCH(ROW($A5),DB!$V:$V,0)),"")</f>
        <v/>
      </c>
      <c r="DF9" s="21" t="str">
        <f>IFERROR(INDEX(DB!N:N,MATCH(ROW($A5),DB!$V:$V,0)),"")</f>
        <v/>
      </c>
      <c r="DG9" s="21" t="str">
        <f>IFERROR(INDEX(DB!O:O,MATCH(ROW($A5),DB!$V:$V,0)),"")</f>
        <v/>
      </c>
      <c r="DH9" s="21"/>
      <c r="DI9" s="21" t="str">
        <f>IFERROR(INDEX(DB!A:A,MATCH(ROW($A5),DB!$W:$W,0)),"")</f>
        <v/>
      </c>
      <c r="DJ9" s="21" t="str">
        <f>IFERROR(INDEX(DB!B:B,MATCH(ROW($A5),DB!$W:$W,0)),"")</f>
        <v/>
      </c>
      <c r="DK9" s="21" t="str">
        <f>IFERROR(INDEX(DB!C:C,MATCH(ROW($A5),DB!$W:$W,0)),"")</f>
        <v/>
      </c>
      <c r="DL9" s="21" t="str">
        <f>IFERROR(INDEX(DB!D:D,MATCH(ROW($A5),DB!$W:$W,0)),"")</f>
        <v/>
      </c>
      <c r="DM9" s="21" t="str">
        <f>IFERROR(INDEX(DB!E:E,MATCH(ROW($A5),DB!$W:$W,0)),"")</f>
        <v/>
      </c>
      <c r="DN9" s="21" t="str">
        <f>IFERROR(INDEX(DB!F:F,MATCH(ROW($A5),DB!$W:$W,0)),"")</f>
        <v/>
      </c>
      <c r="DO9" s="21" t="str">
        <f>IFERROR(INDEX(DB!G:G,MATCH(ROW($A5),DB!$W:$W,0)),"")</f>
        <v/>
      </c>
      <c r="DP9" s="21" t="str">
        <f>IFERROR(INDEX(DB!H:H,MATCH(ROW($A5),DB!$W:$W,0)),"")</f>
        <v/>
      </c>
      <c r="DQ9" s="21" t="str">
        <f>IFERROR(INDEX(DB!I:I,MATCH(ROW($A5),DB!$W:$W,0)),"")</f>
        <v/>
      </c>
      <c r="DR9" s="21" t="str">
        <f>IFERROR(INDEX(DB!J:J,MATCH(ROW($A5),DB!$W:$W,0)),"")</f>
        <v/>
      </c>
      <c r="DS9" s="21" t="str">
        <f>IFERROR(INDEX(DB!K:K,MATCH(ROW($A5),DB!$W:$W,0)),"")</f>
        <v/>
      </c>
      <c r="DT9" s="21" t="str">
        <f>IFERROR(INDEX(DB!L:L,MATCH(ROW($A5),DB!$W:$W,0)),"")</f>
        <v/>
      </c>
      <c r="DU9" s="21" t="str">
        <f>IFERROR(INDEX(DB!M:M,MATCH(ROW($A5),DB!$W:$W,0)),"")</f>
        <v/>
      </c>
      <c r="DV9" s="21" t="str">
        <f>IFERROR(INDEX(DB!N:N,MATCH(ROW($A5),DB!$W:$W,0)),"")</f>
        <v/>
      </c>
      <c r="DW9" s="21" t="str">
        <f>IFERROR(INDEX(DB!O:O,MATCH(ROW($A5),DB!$W:$W,0)),"")</f>
        <v/>
      </c>
      <c r="DX9" s="21"/>
      <c r="DY9" s="21" t="str">
        <f>IFERROR(INDEX(DB!A:A,MATCH(ROW($A5),DB!$X:$X,0)),"")</f>
        <v/>
      </c>
      <c r="DZ9" s="21" t="str">
        <f>IFERROR(INDEX(DB!B:B,MATCH(ROW($A5),DB!$X:$X,0)),"")</f>
        <v/>
      </c>
      <c r="EA9" s="21" t="str">
        <f>IFERROR(INDEX(DB!C:C,MATCH(ROW($A5),DB!$X:$X,0)),"")</f>
        <v/>
      </c>
      <c r="EB9" s="21" t="str">
        <f>IFERROR(INDEX(DB!D:D,MATCH(ROW($A5),DB!$X:$X,0)),"")</f>
        <v/>
      </c>
      <c r="EC9" s="21" t="str">
        <f>IFERROR(INDEX(DB!E:E,MATCH(ROW($A5),DB!$X:$X,0)),"")</f>
        <v/>
      </c>
      <c r="ED9" s="21" t="str">
        <f>IFERROR(INDEX(DB!F:F,MATCH(ROW($A5),DB!$X:$X,0)),"")</f>
        <v/>
      </c>
      <c r="EE9" s="21" t="str">
        <f>IFERROR(INDEX(DB!G:G,MATCH(ROW($A5),DB!$X:$X,0)),"")</f>
        <v/>
      </c>
      <c r="EF9" s="21" t="str">
        <f>IFERROR(INDEX(DB!H:H,MATCH(ROW($A5),DB!$X:$X,0)),"")</f>
        <v/>
      </c>
      <c r="EG9" s="21" t="str">
        <f>IFERROR(INDEX(DB!I:I,MATCH(ROW($A5),DB!$X:$X,0)),"")</f>
        <v/>
      </c>
      <c r="EH9" s="21" t="str">
        <f>IFERROR(INDEX(DB!J:J,MATCH(ROW($A5),DB!$X:$X,0)),"")</f>
        <v/>
      </c>
      <c r="EI9" s="21" t="str">
        <f>IFERROR(INDEX(DB!K:K,MATCH(ROW($A5),DB!$X:$X,0)),"")</f>
        <v/>
      </c>
      <c r="EJ9" s="21" t="str">
        <f>IFERROR(INDEX(DB!L:L,MATCH(ROW($A5),DB!$X:$X,0)),"")</f>
        <v/>
      </c>
      <c r="EK9" s="21" t="str">
        <f>IFERROR(INDEX(DB!M:M,MATCH(ROW($A5),DB!$X:$X,0)),"")</f>
        <v/>
      </c>
      <c r="EL9" s="21" t="str">
        <f>IFERROR(INDEX(DB!N:N,MATCH(ROW($A5),DB!$X:$X,0)),"")</f>
        <v/>
      </c>
      <c r="EM9" s="21" t="str">
        <f>IFERROR(INDEX(DB!O:O,MATCH(ROW($A5),DB!$X:$X,0)),"")</f>
        <v/>
      </c>
      <c r="EN9" s="21"/>
      <c r="EO9" s="21" t="str">
        <f>IFERROR(INDEX(DB!A:A,MATCH(ROW($A5),DB!$Y:$Y,0)),"")</f>
        <v/>
      </c>
      <c r="EP9" s="21" t="str">
        <f>IFERROR(INDEX(DB!B:B,MATCH(ROW($A5),DB!$Y:$Y,0)),"")</f>
        <v/>
      </c>
      <c r="EQ9" s="21" t="str">
        <f>IFERROR(INDEX(DB!C:C,MATCH(ROW($A5),DB!$Y:$Y,0)),"")</f>
        <v/>
      </c>
      <c r="ER9" s="21" t="str">
        <f>IFERROR(INDEX(DB!D:D,MATCH(ROW($A5),DB!$Y:$Y,0)),"")</f>
        <v/>
      </c>
      <c r="ES9" s="21" t="str">
        <f>IFERROR(INDEX(DB!E:E,MATCH(ROW($A5),DB!$Y:$Y,0)),"")</f>
        <v/>
      </c>
      <c r="ET9" s="21" t="str">
        <f>IFERROR(INDEX(DB!F:F,MATCH(ROW($A5),DB!$Y:$Y,0)),"")</f>
        <v/>
      </c>
      <c r="EU9" s="21" t="str">
        <f>IFERROR(INDEX(DB!G:G,MATCH(ROW($A5),DB!$Y:$Y,0)),"")</f>
        <v/>
      </c>
      <c r="EV9" s="21" t="str">
        <f>IFERROR(INDEX(DB!H:H,MATCH(ROW($A5),DB!$Y:$Y,0)),"")</f>
        <v/>
      </c>
      <c r="EW9" s="21" t="str">
        <f>IFERROR(INDEX(DB!I:I,MATCH(ROW($A5),DB!$Y:$Y,0)),"")</f>
        <v/>
      </c>
      <c r="EX9" s="21" t="str">
        <f>IFERROR(INDEX(DB!J:J,MATCH(ROW($A5),DB!$Y:$Y,0)),"")</f>
        <v/>
      </c>
      <c r="EY9" s="21" t="str">
        <f>IFERROR(INDEX(DB!K:K,MATCH(ROW($A5),DB!$Y:$Y,0)),"")</f>
        <v/>
      </c>
      <c r="EZ9" s="21" t="str">
        <f>IFERROR(INDEX(DB!L:L,MATCH(ROW($A5),DB!$Y:$Y,0)),"")</f>
        <v/>
      </c>
      <c r="FA9" s="21" t="str">
        <f>IFERROR(INDEX(DB!M:M,MATCH(ROW($A5),DB!$Y:$Y,0)),"")</f>
        <v/>
      </c>
      <c r="FB9" s="21" t="str">
        <f>IFERROR(INDEX(DB!N:N,MATCH(ROW($A5),DB!$Y:$Y,0)),"")</f>
        <v/>
      </c>
      <c r="FC9" s="21" t="str">
        <f>IFERROR(INDEX(DB!O:O,MATCH(ROW($A5),DB!$Y:$Y,0)),"")</f>
        <v/>
      </c>
      <c r="FD9" s="21"/>
      <c r="FE9" s="21" t="str">
        <f>IFERROR(INDEX(DB!A:A,MATCH(ROW($A5),DB!$Z:$Z,0)),"")</f>
        <v/>
      </c>
      <c r="FF9" s="21" t="str">
        <f>IFERROR(INDEX(DB!B:B,MATCH(ROW($A5),DB!$Z:$Z,0)),"")</f>
        <v/>
      </c>
      <c r="FG9" s="21" t="str">
        <f>IFERROR(INDEX(DB!C:C,MATCH(ROW($A5),DB!$Z:$Z,0)),"")</f>
        <v/>
      </c>
      <c r="FH9" s="21" t="str">
        <f>IFERROR(INDEX(DB!D:D,MATCH(ROW($A5),DB!$Z:$Z,0)),"")</f>
        <v/>
      </c>
      <c r="FI9" s="21" t="str">
        <f>IFERROR(INDEX(DB!E:E,MATCH(ROW($A5),DB!$Z:$Z,0)),"")</f>
        <v/>
      </c>
      <c r="FJ9" s="21" t="str">
        <f>IFERROR(INDEX(DB!F:F,MATCH(ROW($A5),DB!$Z:$Z,0)),"")</f>
        <v/>
      </c>
      <c r="FK9" s="21" t="str">
        <f>IFERROR(INDEX(DB!G:G,MATCH(ROW($A5),DB!$Z:$Z,0)),"")</f>
        <v/>
      </c>
      <c r="FL9" s="21" t="str">
        <f>IFERROR(INDEX(DB!H:H,MATCH(ROW($A5),DB!$Z:$Z,0)),"")</f>
        <v/>
      </c>
      <c r="FM9" s="21" t="str">
        <f>IFERROR(INDEX(DB!I:I,MATCH(ROW($A5),DB!$Z:$Z,0)),"")</f>
        <v/>
      </c>
      <c r="FN9" s="21" t="str">
        <f>IFERROR(INDEX(DB!J:J,MATCH(ROW($A5),DB!$Z:$Z,0)),"")</f>
        <v/>
      </c>
      <c r="FO9" s="21" t="str">
        <f>IFERROR(INDEX(DB!K:K,MATCH(ROW($A5),DB!$Z:$Z,0)),"")</f>
        <v/>
      </c>
      <c r="FP9" s="21" t="str">
        <f>IFERROR(INDEX(DB!L:L,MATCH(ROW($A5),DB!$Z:$Z,0)),"")</f>
        <v/>
      </c>
      <c r="FQ9" s="21" t="str">
        <f>IFERROR(INDEX(DB!M:M,MATCH(ROW($A5),DB!$Z:$Z,0)),"")</f>
        <v/>
      </c>
      <c r="FR9" s="21" t="str">
        <f>IFERROR(INDEX(DB!N:N,MATCH(ROW($A5),DB!$Z:$Z,0)),"")</f>
        <v/>
      </c>
      <c r="FS9" s="21" t="str">
        <f>IFERROR(INDEX(DB!O:O,MATCH(ROW($A5),DB!$Z:$Z,0)),"")</f>
        <v/>
      </c>
      <c r="FU9" s="21" t="str">
        <f>IFERROR(INDEX(DB!A:A,MATCH(ROW($A5),DB!$AA:$AA,0)),"")</f>
        <v/>
      </c>
      <c r="FV9" s="21" t="str">
        <f>IFERROR(INDEX(DB!B:B,MATCH(ROW($A5),DB!$AA:$AA,0)),"")</f>
        <v/>
      </c>
      <c r="FW9" s="21" t="str">
        <f>IFERROR(INDEX(DB!C:C,MATCH(ROW($A5),DB!$AA:$AA,0)),"")</f>
        <v/>
      </c>
      <c r="FX9" s="21" t="str">
        <f>IFERROR(INDEX(DB!D:D,MATCH(ROW($A5),DB!$AA:$AA,0)),"")</f>
        <v/>
      </c>
      <c r="FY9" s="21" t="str">
        <f>IFERROR(INDEX(DB!E:E,MATCH(ROW($A5),DB!$AA:$AA,0)),"")</f>
        <v/>
      </c>
      <c r="FZ9" s="21" t="str">
        <f>IFERROR(INDEX(DB!F:F,MATCH(ROW($A5),DB!$AA:$AA,0)),"")</f>
        <v/>
      </c>
      <c r="GA9" s="21" t="str">
        <f>IFERROR(INDEX(DB!G:G,MATCH(ROW($A5),DB!$AA:$AA,0)),"")</f>
        <v/>
      </c>
      <c r="GB9" s="21" t="str">
        <f>IFERROR(INDEX(DB!H:H,MATCH(ROW($A5),DB!$AA:$AA,0)),"")</f>
        <v/>
      </c>
      <c r="GC9" s="21" t="str">
        <f>IFERROR(INDEX(DB!I:I,MATCH(ROW($A5),DB!$AA:$AA,0)),"")</f>
        <v/>
      </c>
      <c r="GD9" s="21" t="str">
        <f>IFERROR(INDEX(DB!J:J,MATCH(ROW($A5),DB!$AA:$AA,0)),"")</f>
        <v/>
      </c>
      <c r="GE9" s="21" t="str">
        <f>IFERROR(INDEX(DB!K:K,MATCH(ROW($A5),DB!$AA:$AA,0)),"")</f>
        <v/>
      </c>
      <c r="GF9" s="21" t="str">
        <f>IFERROR(INDEX(DB!L:L,MATCH(ROW($A5),DB!$AA:$AA,0)),"")</f>
        <v/>
      </c>
      <c r="GG9" s="21" t="str">
        <f>IFERROR(INDEX(DB!M:M,MATCH(ROW($A5),DB!$AA:$AA,0)),"")</f>
        <v/>
      </c>
      <c r="GH9" s="21" t="str">
        <f>IFERROR(INDEX(DB!N:N,MATCH(ROW($A5),DB!$AA:$AA,0)),"")</f>
        <v/>
      </c>
      <c r="GI9" s="21" t="str">
        <f>IFERROR(INDEX(DB!O:O,MATCH(ROW($A5),DB!$AA:$AA,0)),"")</f>
        <v/>
      </c>
      <c r="GK9" s="21" t="str">
        <f>IFERROR(INDEX(DB!A:A,MATCH(ROW($A5),DB!$AB:$AB,0)),"")</f>
        <v/>
      </c>
      <c r="GL9" s="21" t="str">
        <f>IFERROR(INDEX(DB!B:B,MATCH(ROW($A5),DB!$AB:$AB,0)),"")</f>
        <v/>
      </c>
      <c r="GM9" s="21" t="str">
        <f>IFERROR(INDEX(DB!C:C,MATCH(ROW($A5),DB!$AB:$AB,0)),"")</f>
        <v/>
      </c>
      <c r="GN9" s="21" t="str">
        <f>IFERROR(INDEX(DB!D:D,MATCH(ROW($A5),DB!$AB:$AB,0)),"")</f>
        <v/>
      </c>
      <c r="GO9" s="21" t="str">
        <f>IFERROR(INDEX(DB!E:E,MATCH(ROW($A5),DB!$AB:$AB,0)),"")</f>
        <v/>
      </c>
      <c r="GP9" s="21" t="str">
        <f>IFERROR(INDEX(DB!F:F,MATCH(ROW($A5),DB!$AB:$AB,0)),"")</f>
        <v/>
      </c>
      <c r="GQ9" s="21" t="str">
        <f>IFERROR(INDEX(DB!G:G,MATCH(ROW($A5),DB!$AB:$AB,0)),"")</f>
        <v/>
      </c>
      <c r="GR9" s="21" t="str">
        <f>IFERROR(INDEX(DB!H:H,MATCH(ROW($A5),DB!$AB:$AB,0)),"")</f>
        <v/>
      </c>
      <c r="GS9" s="21" t="str">
        <f>IFERROR(INDEX(DB!I:I,MATCH(ROW($A5),DB!$AB:$AB,0)),"")</f>
        <v/>
      </c>
      <c r="GT9" s="21" t="str">
        <f>IFERROR(INDEX(DB!J:J,MATCH(ROW($A5),DB!$AB:$AB,0)),"")</f>
        <v/>
      </c>
      <c r="GU9" s="21" t="str">
        <f>IFERROR(INDEX(DB!K:K,MATCH(ROW($A5),DB!$AB:$AB,0)),"")</f>
        <v/>
      </c>
      <c r="GV9" s="21" t="str">
        <f>IFERROR(INDEX(DB!L:L,MATCH(ROW($A5),DB!$AB:$AB,0)),"")</f>
        <v/>
      </c>
      <c r="GW9" s="21" t="str">
        <f>IFERROR(INDEX(DB!M:M,MATCH(ROW($A5),DB!$AB:$AB,0)),"")</f>
        <v/>
      </c>
      <c r="GX9" s="21" t="str">
        <f>IFERROR(INDEX(DB!N:N,MATCH(ROW($A5),DB!$AB:$AB,0)),"")</f>
        <v/>
      </c>
      <c r="GY9" s="21" t="str">
        <f>IFERROR(INDEX(DB!O:O,MATCH(ROW($A5),DB!$AB:$AB,0)),"")</f>
        <v/>
      </c>
      <c r="HA9" s="21" t="str">
        <f>IFERROR(INDEX(DB!A:A,MATCH(ROW($A5),DB!$AC:$AC,0)),"")</f>
        <v/>
      </c>
      <c r="HB9" s="21" t="str">
        <f>IFERROR(INDEX(DB!B:B,MATCH(ROW($A5),DB!$AC:$AC,0)),"")</f>
        <v/>
      </c>
      <c r="HC9" s="21" t="str">
        <f>IFERROR(INDEX(DB!C:C,MATCH(ROW($A5),DB!$AC:$AC,0)),"")</f>
        <v/>
      </c>
      <c r="HD9" s="21" t="str">
        <f>IFERROR(INDEX(DB!D:D,MATCH(ROW($A5),DB!$AC:$AC,0)),"")</f>
        <v/>
      </c>
      <c r="HE9" s="21" t="str">
        <f>IFERROR(INDEX(DB!E:E,MATCH(ROW($A5),DB!$AC:$AC,0)),"")</f>
        <v/>
      </c>
      <c r="HF9" s="21" t="str">
        <f>IFERROR(INDEX(DB!F:F,MATCH(ROW($A5),DB!$AC:$AC,0)),"")</f>
        <v/>
      </c>
      <c r="HG9" s="21" t="str">
        <f>IFERROR(INDEX(DB!G:G,MATCH(ROW($A5),DB!$AC:$AC,0)),"")</f>
        <v/>
      </c>
      <c r="HH9" s="21" t="str">
        <f>IFERROR(INDEX(DB!H:H,MATCH(ROW($A5),DB!$AC:$AC,0)),"")</f>
        <v/>
      </c>
      <c r="HI9" s="21" t="str">
        <f>IFERROR(INDEX(DB!I:I,MATCH(ROW($A5),DB!$AC:$AC,0)),"")</f>
        <v/>
      </c>
      <c r="HJ9" s="21" t="str">
        <f>IFERROR(INDEX(DB!J:J,MATCH(ROW($A5),DB!$AC:$AC,0)),"")</f>
        <v/>
      </c>
      <c r="HK9" s="21" t="str">
        <f>IFERROR(INDEX(DB!K:K,MATCH(ROW($A5),DB!$AC:$AC,0)),"")</f>
        <v/>
      </c>
      <c r="HL9" s="21" t="str">
        <f>IFERROR(INDEX(DB!L:L,MATCH(ROW($A5),DB!$AC:$AC,0)),"")</f>
        <v/>
      </c>
      <c r="HM9" s="21" t="str">
        <f>IFERROR(INDEX(DB!M:M,MATCH(ROW($A5),DB!$AC:$AC,0)),"")</f>
        <v/>
      </c>
      <c r="HN9" s="21" t="str">
        <f>IFERROR(INDEX(DB!N:N,MATCH(ROW($A5),DB!$AC:$AC,0)),"")</f>
        <v/>
      </c>
      <c r="HO9" s="21" t="str">
        <f>IFERROR(INDEX(DB!O:O,MATCH(ROW($A5),DB!$AC:$AC,0)),"")</f>
        <v/>
      </c>
    </row>
    <row r="10" spans="1:223" x14ac:dyDescent="0.25">
      <c r="A10" s="21">
        <f>IFERROR(INDEX(DB!A:A,MATCH(ROW($A6),DB!$P:$P,0)),"")</f>
        <v>24578</v>
      </c>
      <c r="B10" s="21" t="str">
        <f>IFERROR(INDEX(DB!B:B,MATCH(ROW($A6),DB!$P:$P,0)),"")</f>
        <v>PANAMA</v>
      </c>
      <c r="C10" s="21" t="str">
        <f>IFERROR(INDEX(DB!C:C,MATCH(ROW($A6),DB!$P:$P,0)),"")</f>
        <v>Local Market</v>
      </c>
      <c r="D10" s="21" t="str">
        <f>IFERROR(INDEX(DB!D:D,MATCH(ROW($A6),DB!$P:$P,0)),"")</f>
        <v>BALBOA (SAME AS US DOLLAR)</v>
      </c>
      <c r="E10" s="21">
        <f>IFERROR(INDEX(DB!E:E,MATCH(ROW($A6),DB!$P:$P,0)),"")</f>
        <v>7.0000000000000007E-2</v>
      </c>
      <c r="F10" s="21" t="str">
        <f>IFERROR(INDEX(DB!F:F,MATCH(ROW($A6),DB!$P:$P,0)),"")</f>
        <v>MASCULIN</v>
      </c>
      <c r="G10" s="21" t="str">
        <f>IFERROR(INDEX(DB!G:G,MATCH(ROW($A6),DB!$P:$P,0)),"")</f>
        <v>EDP</v>
      </c>
      <c r="H10" s="21" t="str">
        <f>IFERROR(INDEX(DB!H:H,MATCH(ROW($A6),DB!$P:$P,0)),"")</f>
        <v>HERMES</v>
      </c>
      <c r="I10" s="21" t="str">
        <f>IFERROR(INDEX(DB!I:I,MATCH(ROW($A6),DB!$P:$P,0)),"")</f>
        <v>TDH PP VAP 75ML</v>
      </c>
      <c r="J10" s="21">
        <f>IFERROR(INDEX(DB!J:J,MATCH(ROW($A6),DB!$P:$P,0)),"")</f>
        <v>0.75</v>
      </c>
      <c r="K10" s="21">
        <f>IFERROR(INDEX(DB!K:K,MATCH(ROW($A6),DB!$P:$P,0)),"")</f>
        <v>75</v>
      </c>
      <c r="L10" s="21">
        <f>IFERROR(INDEX(DB!L:L,MATCH(ROW($A6),DB!$P:$P,0)),"")</f>
        <v>122</v>
      </c>
      <c r="M10" s="21">
        <f>IFERROR(INDEX(DB!M:M,MATCH(ROW($A6),DB!$P:$P,0)),"")</f>
        <v>0</v>
      </c>
      <c r="N10" s="21">
        <f>IFERROR(INDEX(DB!N:N,MATCH(ROW($A6),DB!$P:$P,0)),"")</f>
        <v>0</v>
      </c>
      <c r="O10" s="21">
        <f>IFERROR(INDEX(DB!O:O,MATCH(ROW($A6),DB!$P:$P,0)),"")</f>
        <v>0</v>
      </c>
      <c r="P10" s="21"/>
      <c r="Q10" s="21" t="str">
        <f>IFERROR(INDEX(DB!A:A,MATCH(ROW($A6),DB!$Q:$Q,0)),"")</f>
        <v/>
      </c>
      <c r="R10" s="21" t="str">
        <f>IFERROR(INDEX(DB!B:B,MATCH(ROW($A6),DB!$Q:$Q,0)),"")</f>
        <v/>
      </c>
      <c r="S10" s="21" t="str">
        <f>IFERROR(INDEX(DB!C:C,MATCH(ROW($A6),DB!$Q:$Q,0)),"")</f>
        <v/>
      </c>
      <c r="T10" s="21" t="str">
        <f>IFERROR(INDEX(DB!D:D,MATCH(ROW($A6),DB!$Q:$Q,0)),"")</f>
        <v/>
      </c>
      <c r="U10" s="21" t="str">
        <f>IFERROR(INDEX(DB!E:E,MATCH(ROW($A6),DB!$Q:$Q,0)),"")</f>
        <v/>
      </c>
      <c r="V10" s="21" t="str">
        <f>IFERROR(INDEX(DB!F:F,MATCH(ROW($A6),DB!$Q:$Q,0)),"")</f>
        <v/>
      </c>
      <c r="W10" s="21" t="str">
        <f>IFERROR(INDEX(DB!G:G,MATCH(ROW($A6),DB!$Q:$Q,0)),"")</f>
        <v/>
      </c>
      <c r="X10" s="21" t="str">
        <f>IFERROR(INDEX(DB!H:H,MATCH(ROW($A6),DB!$Q:$Q,0)),"")</f>
        <v/>
      </c>
      <c r="Y10" s="21" t="str">
        <f>IFERROR(INDEX(DB!I:I,MATCH(ROW($A6),DB!$Q:$Q,0)),"")</f>
        <v/>
      </c>
      <c r="Z10" s="21" t="str">
        <f>IFERROR(INDEX(DB!J:J,MATCH(ROW($A6),DB!$Q:$Q,0)),"")</f>
        <v/>
      </c>
      <c r="AA10" s="21" t="str">
        <f>IFERROR(INDEX(DB!K:K,MATCH(ROW($A6),DB!$Q:$Q,0)),"")</f>
        <v/>
      </c>
      <c r="AB10" s="21" t="str">
        <f>IFERROR(INDEX(DB!L:L,MATCH(ROW($A6),DB!$Q:$Q,0)),"")</f>
        <v/>
      </c>
      <c r="AC10" s="21" t="str">
        <f>IFERROR(INDEX(DB!M:M,MATCH(ROW($A6),DB!$Q:$Q,0)),"")</f>
        <v/>
      </c>
      <c r="AD10" s="21" t="str">
        <f>IFERROR(INDEX(DB!N:N,MATCH(ROW($A6),DB!$Q:$Q,0)),"")</f>
        <v/>
      </c>
      <c r="AE10" s="21" t="str">
        <f>IFERROR(INDEX(DB!O:O,MATCH(ROW($A6),DB!$Q:$Q,0)),"")</f>
        <v/>
      </c>
      <c r="AF10" s="21"/>
      <c r="AG10" s="21" t="str">
        <f>IFERROR(INDEX(DB!A:A,MATCH(ROW($A6),DB!$R:$R,0)),"")</f>
        <v/>
      </c>
      <c r="AH10" s="21" t="str">
        <f>IFERROR(INDEX(DB!B:B,MATCH(ROW($A6),DB!$R:$R,0)),"")</f>
        <v/>
      </c>
      <c r="AI10" s="21" t="str">
        <f>IFERROR(INDEX(DB!C:C,MATCH(ROW($A6),DB!$R:$R,0)),"")</f>
        <v/>
      </c>
      <c r="AJ10" s="21" t="str">
        <f>IFERROR(INDEX(DB!D:D,MATCH(ROW($A6),DB!$R:$R,0)),"")</f>
        <v/>
      </c>
      <c r="AK10" s="21" t="str">
        <f>IFERROR(INDEX(DB!E:E,MATCH(ROW($A6),DB!$R:$R,0)),"")</f>
        <v/>
      </c>
      <c r="AL10" s="21" t="str">
        <f>IFERROR(INDEX(DB!F:F,MATCH(ROW($A6),DB!$R:$R,0)),"")</f>
        <v/>
      </c>
      <c r="AM10" s="21" t="str">
        <f>IFERROR(INDEX(DB!G:G,MATCH(ROW($A6),DB!$R:$R,0)),"")</f>
        <v/>
      </c>
      <c r="AN10" s="21" t="str">
        <f>IFERROR(INDEX(DB!H:H,MATCH(ROW($A6),DB!$R:$R,0)),"")</f>
        <v/>
      </c>
      <c r="AO10" s="21" t="str">
        <f>IFERROR(INDEX(DB!I:I,MATCH(ROW($A6),DB!$R:$R,0)),"")</f>
        <v/>
      </c>
      <c r="AP10" s="21" t="str">
        <f>IFERROR(INDEX(DB!J:J,MATCH(ROW($A6),DB!$R:$R,0)),"")</f>
        <v/>
      </c>
      <c r="AQ10" s="21" t="str">
        <f>IFERROR(INDEX(DB!K:K,MATCH(ROW($A6),DB!$R:$R,0)),"")</f>
        <v/>
      </c>
      <c r="AR10" s="21" t="str">
        <f>IFERROR(INDEX(DB!L:L,MATCH(ROW($A6),DB!$R:$R,0)),"")</f>
        <v/>
      </c>
      <c r="AS10" s="21" t="str">
        <f>IFERROR(INDEX(DB!M:M,MATCH(ROW($A6),DB!$R:$R,0)),"")</f>
        <v/>
      </c>
      <c r="AT10" s="21" t="str">
        <f>IFERROR(INDEX(DB!N:N,MATCH(ROW($A6),DB!$R:$R,0)),"")</f>
        <v/>
      </c>
      <c r="AU10" s="21" t="str">
        <f>IFERROR(INDEX(DB!O:O,MATCH(ROW($A6),DB!$R:$R,0)),"")</f>
        <v/>
      </c>
      <c r="AV10" s="21"/>
      <c r="AW10" s="21" t="str">
        <f>IFERROR(INDEX(DB!A:A,MATCH(ROW($A6),DB!$S:$S,0)),"")</f>
        <v/>
      </c>
      <c r="AX10" s="21" t="str">
        <f>IFERROR(INDEX(DB!B:B,MATCH(ROW($A6),DB!$S:$S,0)),"")</f>
        <v/>
      </c>
      <c r="AY10" s="21" t="str">
        <f>IFERROR(INDEX(DB!C:C,MATCH(ROW($A6),DB!$S:$S,0)),"")</f>
        <v/>
      </c>
      <c r="AZ10" s="21" t="str">
        <f>IFERROR(INDEX(DB!D:D,MATCH(ROW($A6),DB!$S:$S,0)),"")</f>
        <v/>
      </c>
      <c r="BA10" s="21" t="str">
        <f>IFERROR(INDEX(DB!E:E,MATCH(ROW($A6),DB!$S:$S,0)),"")</f>
        <v/>
      </c>
      <c r="BB10" s="21" t="str">
        <f>IFERROR(INDEX(DB!F:F,MATCH(ROW($A6),DB!$S:$S,0)),"")</f>
        <v/>
      </c>
      <c r="BC10" s="21" t="str">
        <f>IFERROR(INDEX(DB!G:G,MATCH(ROW($A6),DB!$S:$S,0)),"")</f>
        <v/>
      </c>
      <c r="BD10" s="21" t="str">
        <f>IFERROR(INDEX(DB!H:H,MATCH(ROW($A6),DB!$S:$S,0)),"")</f>
        <v/>
      </c>
      <c r="BE10" s="21" t="str">
        <f>IFERROR(INDEX(DB!I:I,MATCH(ROW($A6),DB!$S:$S,0)),"")</f>
        <v/>
      </c>
      <c r="BF10" s="21" t="str">
        <f>IFERROR(INDEX(DB!J:J,MATCH(ROW($A6),DB!$S:$S,0)),"")</f>
        <v/>
      </c>
      <c r="BG10" s="21" t="str">
        <f>IFERROR(INDEX(DB!K:K,MATCH(ROW($A6),DB!$S:$S,0)),"")</f>
        <v/>
      </c>
      <c r="BH10" s="21" t="str">
        <f>IFERROR(INDEX(DB!L:L,MATCH(ROW($A6),DB!$S:$S,0)),"")</f>
        <v/>
      </c>
      <c r="BI10" s="21" t="str">
        <f>IFERROR(INDEX(DB!M:M,MATCH(ROW($A6),DB!$S:$S,0)),"")</f>
        <v/>
      </c>
      <c r="BJ10" s="21" t="str">
        <f>IFERROR(INDEX(DB!N:N,MATCH(ROW($A6),DB!$S:$S,0)),"")</f>
        <v/>
      </c>
      <c r="BK10" s="21" t="str">
        <f>IFERROR(INDEX(DB!O:O,MATCH(ROW($A6),DB!$S:$S,0)),"")</f>
        <v/>
      </c>
      <c r="BL10" s="21"/>
      <c r="BM10" s="21">
        <f>IFERROR(INDEX(DB!A:A,MATCH(ROW($A6),DB!$T:$T,0)),"")</f>
        <v>0</v>
      </c>
      <c r="BN10" s="21" t="str">
        <f>IFERROR(INDEX(DB!B:B,MATCH(ROW($A6),DB!$T:$T,0)),"")</f>
        <v>PANAMA</v>
      </c>
      <c r="BO10" s="21" t="str">
        <f>IFERROR(INDEX(DB!C:C,MATCH(ROW($A6),DB!$T:$T,0)),"")</f>
        <v>Local Market</v>
      </c>
      <c r="BP10" s="21" t="str">
        <f>IFERROR(INDEX(DB!D:D,MATCH(ROW($A6),DB!$T:$T,0)),"")</f>
        <v>BALBOA (SAME AS US DOLLAR)</v>
      </c>
      <c r="BQ10" s="21">
        <f>IFERROR(INDEX(DB!E:E,MATCH(ROW($A6),DB!$T:$T,0)),"")</f>
        <v>7.0000000000000007E-2</v>
      </c>
      <c r="BR10" s="21" t="str">
        <f>IFERROR(INDEX(DB!F:F,MATCH(ROW($A6),DB!$T:$T,0)),"")</f>
        <v>MASCULIN</v>
      </c>
      <c r="BS10" s="21" t="str">
        <f>IFERROR(INDEX(DB!G:G,MATCH(ROW($A6),DB!$T:$T,0)),"")</f>
        <v>EDT</v>
      </c>
      <c r="BT10" s="21" t="str">
        <f>IFERROR(INDEX(DB!H:H,MATCH(ROW($A6),DB!$T:$T,0)),"")</f>
        <v>Chanel</v>
      </c>
      <c r="BU10" s="21" t="str">
        <f>IFERROR(INDEX(DB!I:I,MATCH(ROW($A6),DB!$T:$T,0)),"")</f>
        <v>Allure EDT 100ml</v>
      </c>
      <c r="BV10" s="21">
        <f>IFERROR(INDEX(DB!J:J,MATCH(ROW($A6),DB!$T:$T,0)),"")</f>
        <v>1</v>
      </c>
      <c r="BW10" s="21">
        <f>IFERROR(INDEX(DB!K:K,MATCH(ROW($A6),DB!$T:$T,0)),"")</f>
        <v>100</v>
      </c>
      <c r="BX10" s="21">
        <f>IFERROR(INDEX(DB!L:L,MATCH(ROW($A6),DB!$T:$T,0)),"")</f>
        <v>109</v>
      </c>
      <c r="BY10" s="21">
        <f>IFERROR(INDEX(DB!M:M,MATCH(ROW($A6),DB!$T:$T,0)),"")</f>
        <v>0</v>
      </c>
      <c r="BZ10" s="21">
        <f>IFERROR(INDEX(DB!N:N,MATCH(ROW($A6),DB!$T:$T,0)),"")</f>
        <v>0</v>
      </c>
      <c r="CA10" s="21">
        <f>IFERROR(INDEX(DB!O:O,MATCH(ROW($A6),DB!$T:$T,0)),"")</f>
        <v>109</v>
      </c>
      <c r="CB10" s="21"/>
      <c r="CC10" s="21">
        <f>IFERROR(INDEX(DB!A:A,MATCH(ROW($A6),DB!$U:$U,0)),"")</f>
        <v>0</v>
      </c>
      <c r="CD10" s="21" t="str">
        <f>IFERROR(INDEX(DB!B:B,MATCH(ROW($A6),DB!$U:$U,0)),"")</f>
        <v>PANAMA</v>
      </c>
      <c r="CE10" s="21" t="str">
        <f>IFERROR(INDEX(DB!C:C,MATCH(ROW($A6),DB!$U:$U,0)),"")</f>
        <v>Local Market</v>
      </c>
      <c r="CF10" s="21" t="str">
        <f>IFERROR(INDEX(DB!D:D,MATCH(ROW($A6),DB!$U:$U,0)),"")</f>
        <v>BALBOA (SAME AS US DOLLAR)</v>
      </c>
      <c r="CG10" s="21">
        <f>IFERROR(INDEX(DB!E:E,MATCH(ROW($A6),DB!$U:$U,0)),"")</f>
        <v>7.0000000000000007E-2</v>
      </c>
      <c r="CH10" s="21" t="str">
        <f>IFERROR(INDEX(DB!F:F,MATCH(ROW($A6),DB!$U:$U,0)),"")</f>
        <v>MASCULIN</v>
      </c>
      <c r="CI10" s="21" t="str">
        <f>IFERROR(INDEX(DB!G:G,MATCH(ROW($A6),DB!$U:$U,0)),"")</f>
        <v>EDT</v>
      </c>
      <c r="CJ10" s="21" t="str">
        <f>IFERROR(INDEX(DB!H:H,MATCH(ROW($A6),DB!$U:$U,0)),"")</f>
        <v>Dior</v>
      </c>
      <c r="CK10" s="21" t="str">
        <f>IFERROR(INDEX(DB!I:I,MATCH(ROW($A6),DB!$U:$U,0)),"")</f>
        <v>Dior Homme EDT 100ml</v>
      </c>
      <c r="CL10" s="21">
        <f>IFERROR(INDEX(DB!J:J,MATCH(ROW($A6),DB!$U:$U,0)),"")</f>
        <v>1</v>
      </c>
      <c r="CM10" s="21">
        <f>IFERROR(INDEX(DB!K:K,MATCH(ROW($A6),DB!$U:$U,0)),"")</f>
        <v>100</v>
      </c>
      <c r="CN10" s="21">
        <f>IFERROR(INDEX(DB!L:L,MATCH(ROW($A6),DB!$U:$U,0)),"")</f>
        <v>100</v>
      </c>
      <c r="CO10" s="21">
        <f>IFERROR(INDEX(DB!M:M,MATCH(ROW($A6),DB!$U:$U,0)),"")</f>
        <v>0</v>
      </c>
      <c r="CP10" s="21">
        <f>IFERROR(INDEX(DB!N:N,MATCH(ROW($A6),DB!$U:$U,0)),"")</f>
        <v>0</v>
      </c>
      <c r="CQ10" s="21">
        <f>IFERROR(INDEX(DB!O:O,MATCH(ROW($A6),DB!$U:$U,0)),"")</f>
        <v>100</v>
      </c>
      <c r="CR10" s="21"/>
      <c r="CS10" s="21" t="str">
        <f>IFERROR(INDEX(DB!A:A,MATCH(ROW($A6),DB!$V:$V,0)),"")</f>
        <v/>
      </c>
      <c r="CT10" s="21" t="str">
        <f>IFERROR(INDEX(DB!B:B,MATCH(ROW($A6),DB!$V:$V,0)),"")</f>
        <v/>
      </c>
      <c r="CU10" s="21" t="str">
        <f>IFERROR(INDEX(DB!C:C,MATCH(ROW($A6),DB!$V:$V,0)),"")</f>
        <v/>
      </c>
      <c r="CV10" s="21" t="str">
        <f>IFERROR(INDEX(DB!D:D,MATCH(ROW($A6),DB!$V:$V,0)),"")</f>
        <v/>
      </c>
      <c r="CW10" s="21" t="str">
        <f>IFERROR(INDEX(DB!E:E,MATCH(ROW($A6),DB!$V:$V,0)),"")</f>
        <v/>
      </c>
      <c r="CX10" s="21" t="str">
        <f>IFERROR(INDEX(DB!F:F,MATCH(ROW($A6),DB!$V:$V,0)),"")</f>
        <v/>
      </c>
      <c r="CY10" s="21" t="str">
        <f>IFERROR(INDEX(DB!G:G,MATCH(ROW($A6),DB!$V:$V,0)),"")</f>
        <v/>
      </c>
      <c r="CZ10" s="21" t="str">
        <f>IFERROR(INDEX(DB!H:H,MATCH(ROW($A6),DB!$V:$V,0)),"")</f>
        <v/>
      </c>
      <c r="DA10" s="21" t="str">
        <f>IFERROR(INDEX(DB!I:I,MATCH(ROW($A6),DB!$V:$V,0)),"")</f>
        <v/>
      </c>
      <c r="DB10" s="21" t="str">
        <f>IFERROR(INDEX(DB!J:J,MATCH(ROW($A6),DB!$V:$V,0)),"")</f>
        <v/>
      </c>
      <c r="DC10" s="21" t="str">
        <f>IFERROR(INDEX(DB!K:K,MATCH(ROW($A6),DB!$V:$V,0)),"")</f>
        <v/>
      </c>
      <c r="DD10" s="21" t="str">
        <f>IFERROR(INDEX(DB!L:L,MATCH(ROW($A6),DB!$V:$V,0)),"")</f>
        <v/>
      </c>
      <c r="DE10" s="21" t="str">
        <f>IFERROR(INDEX(DB!M:M,MATCH(ROW($A6),DB!$V:$V,0)),"")</f>
        <v/>
      </c>
      <c r="DF10" s="21" t="str">
        <f>IFERROR(INDEX(DB!N:N,MATCH(ROW($A6),DB!$V:$V,0)),"")</f>
        <v/>
      </c>
      <c r="DG10" s="21" t="str">
        <f>IFERROR(INDEX(DB!O:O,MATCH(ROW($A6),DB!$V:$V,0)),"")</f>
        <v/>
      </c>
      <c r="DH10" s="21"/>
      <c r="DI10" s="21" t="str">
        <f>IFERROR(INDEX(DB!A:A,MATCH(ROW($A6),DB!$W:$W,0)),"")</f>
        <v/>
      </c>
      <c r="DJ10" s="21" t="str">
        <f>IFERROR(INDEX(DB!B:B,MATCH(ROW($A6),DB!$W:$W,0)),"")</f>
        <v/>
      </c>
      <c r="DK10" s="21" t="str">
        <f>IFERROR(INDEX(DB!C:C,MATCH(ROW($A6),DB!$W:$W,0)),"")</f>
        <v/>
      </c>
      <c r="DL10" s="21" t="str">
        <f>IFERROR(INDEX(DB!D:D,MATCH(ROW($A6),DB!$W:$W,0)),"")</f>
        <v/>
      </c>
      <c r="DM10" s="21" t="str">
        <f>IFERROR(INDEX(DB!E:E,MATCH(ROW($A6),DB!$W:$W,0)),"")</f>
        <v/>
      </c>
      <c r="DN10" s="21" t="str">
        <f>IFERROR(INDEX(DB!F:F,MATCH(ROW($A6),DB!$W:$W,0)),"")</f>
        <v/>
      </c>
      <c r="DO10" s="21" t="str">
        <f>IFERROR(INDEX(DB!G:G,MATCH(ROW($A6),DB!$W:$W,0)),"")</f>
        <v/>
      </c>
      <c r="DP10" s="21" t="str">
        <f>IFERROR(INDEX(DB!H:H,MATCH(ROW($A6),DB!$W:$W,0)),"")</f>
        <v/>
      </c>
      <c r="DQ10" s="21" t="str">
        <f>IFERROR(INDEX(DB!I:I,MATCH(ROW($A6),DB!$W:$W,0)),"")</f>
        <v/>
      </c>
      <c r="DR10" s="21" t="str">
        <f>IFERROR(INDEX(DB!J:J,MATCH(ROW($A6),DB!$W:$W,0)),"")</f>
        <v/>
      </c>
      <c r="DS10" s="21" t="str">
        <f>IFERROR(INDEX(DB!K:K,MATCH(ROW($A6),DB!$W:$W,0)),"")</f>
        <v/>
      </c>
      <c r="DT10" s="21" t="str">
        <f>IFERROR(INDEX(DB!L:L,MATCH(ROW($A6),DB!$W:$W,0)),"")</f>
        <v/>
      </c>
      <c r="DU10" s="21" t="str">
        <f>IFERROR(INDEX(DB!M:M,MATCH(ROW($A6),DB!$W:$W,0)),"")</f>
        <v/>
      </c>
      <c r="DV10" s="21" t="str">
        <f>IFERROR(INDEX(DB!N:N,MATCH(ROW($A6),DB!$W:$W,0)),"")</f>
        <v/>
      </c>
      <c r="DW10" s="21" t="str">
        <f>IFERROR(INDEX(DB!O:O,MATCH(ROW($A6),DB!$W:$W,0)),"")</f>
        <v/>
      </c>
      <c r="DX10" s="21"/>
      <c r="DY10" s="21" t="str">
        <f>IFERROR(INDEX(DB!A:A,MATCH(ROW($A6),DB!$X:$X,0)),"")</f>
        <v/>
      </c>
      <c r="DZ10" s="21" t="str">
        <f>IFERROR(INDEX(DB!B:B,MATCH(ROW($A6),DB!$X:$X,0)),"")</f>
        <v/>
      </c>
      <c r="EA10" s="21" t="str">
        <f>IFERROR(INDEX(DB!C:C,MATCH(ROW($A6),DB!$X:$X,0)),"")</f>
        <v/>
      </c>
      <c r="EB10" s="21" t="str">
        <f>IFERROR(INDEX(DB!D:D,MATCH(ROW($A6),DB!$X:$X,0)),"")</f>
        <v/>
      </c>
      <c r="EC10" s="21" t="str">
        <f>IFERROR(INDEX(DB!E:E,MATCH(ROW($A6),DB!$X:$X,0)),"")</f>
        <v/>
      </c>
      <c r="ED10" s="21" t="str">
        <f>IFERROR(INDEX(DB!F:F,MATCH(ROW($A6),DB!$X:$X,0)),"")</f>
        <v/>
      </c>
      <c r="EE10" s="21" t="str">
        <f>IFERROR(INDEX(DB!G:G,MATCH(ROW($A6),DB!$X:$X,0)),"")</f>
        <v/>
      </c>
      <c r="EF10" s="21" t="str">
        <f>IFERROR(INDEX(DB!H:H,MATCH(ROW($A6),DB!$X:$X,0)),"")</f>
        <v/>
      </c>
      <c r="EG10" s="21" t="str">
        <f>IFERROR(INDEX(DB!I:I,MATCH(ROW($A6),DB!$X:$X,0)),"")</f>
        <v/>
      </c>
      <c r="EH10" s="21" t="str">
        <f>IFERROR(INDEX(DB!J:J,MATCH(ROW($A6),DB!$X:$X,0)),"")</f>
        <v/>
      </c>
      <c r="EI10" s="21" t="str">
        <f>IFERROR(INDEX(DB!K:K,MATCH(ROW($A6),DB!$X:$X,0)),"")</f>
        <v/>
      </c>
      <c r="EJ10" s="21" t="str">
        <f>IFERROR(INDEX(DB!L:L,MATCH(ROW($A6),DB!$X:$X,0)),"")</f>
        <v/>
      </c>
      <c r="EK10" s="21" t="str">
        <f>IFERROR(INDEX(DB!M:M,MATCH(ROW($A6),DB!$X:$X,0)),"")</f>
        <v/>
      </c>
      <c r="EL10" s="21" t="str">
        <f>IFERROR(INDEX(DB!N:N,MATCH(ROW($A6),DB!$X:$X,0)),"")</f>
        <v/>
      </c>
      <c r="EM10" s="21" t="str">
        <f>IFERROR(INDEX(DB!O:O,MATCH(ROW($A6),DB!$X:$X,0)),"")</f>
        <v/>
      </c>
      <c r="EN10" s="21"/>
      <c r="EO10" s="21" t="str">
        <f>IFERROR(INDEX(DB!A:A,MATCH(ROW($A6),DB!$Y:$Y,0)),"")</f>
        <v/>
      </c>
      <c r="EP10" s="21" t="str">
        <f>IFERROR(INDEX(DB!B:B,MATCH(ROW($A6),DB!$Y:$Y,0)),"")</f>
        <v/>
      </c>
      <c r="EQ10" s="21" t="str">
        <f>IFERROR(INDEX(DB!C:C,MATCH(ROW($A6),DB!$Y:$Y,0)),"")</f>
        <v/>
      </c>
      <c r="ER10" s="21" t="str">
        <f>IFERROR(INDEX(DB!D:D,MATCH(ROW($A6),DB!$Y:$Y,0)),"")</f>
        <v/>
      </c>
      <c r="ES10" s="21" t="str">
        <f>IFERROR(INDEX(DB!E:E,MATCH(ROW($A6),DB!$Y:$Y,0)),"")</f>
        <v/>
      </c>
      <c r="ET10" s="21" t="str">
        <f>IFERROR(INDEX(DB!F:F,MATCH(ROW($A6),DB!$Y:$Y,0)),"")</f>
        <v/>
      </c>
      <c r="EU10" s="21" t="str">
        <f>IFERROR(INDEX(DB!G:G,MATCH(ROW($A6),DB!$Y:$Y,0)),"")</f>
        <v/>
      </c>
      <c r="EV10" s="21" t="str">
        <f>IFERROR(INDEX(DB!H:H,MATCH(ROW($A6),DB!$Y:$Y,0)),"")</f>
        <v/>
      </c>
      <c r="EW10" s="21" t="str">
        <f>IFERROR(INDEX(DB!I:I,MATCH(ROW($A6),DB!$Y:$Y,0)),"")</f>
        <v/>
      </c>
      <c r="EX10" s="21" t="str">
        <f>IFERROR(INDEX(DB!J:J,MATCH(ROW($A6),DB!$Y:$Y,0)),"")</f>
        <v/>
      </c>
      <c r="EY10" s="21" t="str">
        <f>IFERROR(INDEX(DB!K:K,MATCH(ROW($A6),DB!$Y:$Y,0)),"")</f>
        <v/>
      </c>
      <c r="EZ10" s="21" t="str">
        <f>IFERROR(INDEX(DB!L:L,MATCH(ROW($A6),DB!$Y:$Y,0)),"")</f>
        <v/>
      </c>
      <c r="FA10" s="21" t="str">
        <f>IFERROR(INDEX(DB!M:M,MATCH(ROW($A6),DB!$Y:$Y,0)),"")</f>
        <v/>
      </c>
      <c r="FB10" s="21" t="str">
        <f>IFERROR(INDEX(DB!N:N,MATCH(ROW($A6),DB!$Y:$Y,0)),"")</f>
        <v/>
      </c>
      <c r="FC10" s="21" t="str">
        <f>IFERROR(INDEX(DB!O:O,MATCH(ROW($A6),DB!$Y:$Y,0)),"")</f>
        <v/>
      </c>
      <c r="FD10" s="21"/>
      <c r="FE10" s="21" t="str">
        <f>IFERROR(INDEX(DB!A:A,MATCH(ROW($A6),DB!$Z:$Z,0)),"")</f>
        <v/>
      </c>
      <c r="FF10" s="21" t="str">
        <f>IFERROR(INDEX(DB!B:B,MATCH(ROW($A6),DB!$Z:$Z,0)),"")</f>
        <v/>
      </c>
      <c r="FG10" s="21" t="str">
        <f>IFERROR(INDEX(DB!C:C,MATCH(ROW($A6),DB!$Z:$Z,0)),"")</f>
        <v/>
      </c>
      <c r="FH10" s="21" t="str">
        <f>IFERROR(INDEX(DB!D:D,MATCH(ROW($A6),DB!$Z:$Z,0)),"")</f>
        <v/>
      </c>
      <c r="FI10" s="21" t="str">
        <f>IFERROR(INDEX(DB!E:E,MATCH(ROW($A6),DB!$Z:$Z,0)),"")</f>
        <v/>
      </c>
      <c r="FJ10" s="21" t="str">
        <f>IFERROR(INDEX(DB!F:F,MATCH(ROW($A6),DB!$Z:$Z,0)),"")</f>
        <v/>
      </c>
      <c r="FK10" s="21" t="str">
        <f>IFERROR(INDEX(DB!G:G,MATCH(ROW($A6),DB!$Z:$Z,0)),"")</f>
        <v/>
      </c>
      <c r="FL10" s="21" t="str">
        <f>IFERROR(INDEX(DB!H:H,MATCH(ROW($A6),DB!$Z:$Z,0)),"")</f>
        <v/>
      </c>
      <c r="FM10" s="21" t="str">
        <f>IFERROR(INDEX(DB!I:I,MATCH(ROW($A6),DB!$Z:$Z,0)),"")</f>
        <v/>
      </c>
      <c r="FN10" s="21" t="str">
        <f>IFERROR(INDEX(DB!J:J,MATCH(ROW($A6),DB!$Z:$Z,0)),"")</f>
        <v/>
      </c>
      <c r="FO10" s="21" t="str">
        <f>IFERROR(INDEX(DB!K:K,MATCH(ROW($A6),DB!$Z:$Z,0)),"")</f>
        <v/>
      </c>
      <c r="FP10" s="21" t="str">
        <f>IFERROR(INDEX(DB!L:L,MATCH(ROW($A6),DB!$Z:$Z,0)),"")</f>
        <v/>
      </c>
      <c r="FQ10" s="21" t="str">
        <f>IFERROR(INDEX(DB!M:M,MATCH(ROW($A6),DB!$Z:$Z,0)),"")</f>
        <v/>
      </c>
      <c r="FR10" s="21" t="str">
        <f>IFERROR(INDEX(DB!N:N,MATCH(ROW($A6),DB!$Z:$Z,0)),"")</f>
        <v/>
      </c>
      <c r="FS10" s="21" t="str">
        <f>IFERROR(INDEX(DB!O:O,MATCH(ROW($A6),DB!$Z:$Z,0)),"")</f>
        <v/>
      </c>
      <c r="FU10" s="21" t="str">
        <f>IFERROR(INDEX(DB!A:A,MATCH(ROW($A6),DB!$AA:$AA,0)),"")</f>
        <v/>
      </c>
      <c r="FV10" s="21" t="str">
        <f>IFERROR(INDEX(DB!B:B,MATCH(ROW($A6),DB!$AA:$AA,0)),"")</f>
        <v/>
      </c>
      <c r="FW10" s="21" t="str">
        <f>IFERROR(INDEX(DB!C:C,MATCH(ROW($A6),DB!$AA:$AA,0)),"")</f>
        <v/>
      </c>
      <c r="FX10" s="21" t="str">
        <f>IFERROR(INDEX(DB!D:D,MATCH(ROW($A6),DB!$AA:$AA,0)),"")</f>
        <v/>
      </c>
      <c r="FY10" s="21" t="str">
        <f>IFERROR(INDEX(DB!E:E,MATCH(ROW($A6),DB!$AA:$AA,0)),"")</f>
        <v/>
      </c>
      <c r="FZ10" s="21" t="str">
        <f>IFERROR(INDEX(DB!F:F,MATCH(ROW($A6),DB!$AA:$AA,0)),"")</f>
        <v/>
      </c>
      <c r="GA10" s="21" t="str">
        <f>IFERROR(INDEX(DB!G:G,MATCH(ROW($A6),DB!$AA:$AA,0)),"")</f>
        <v/>
      </c>
      <c r="GB10" s="21" t="str">
        <f>IFERROR(INDEX(DB!H:H,MATCH(ROW($A6),DB!$AA:$AA,0)),"")</f>
        <v/>
      </c>
      <c r="GC10" s="21" t="str">
        <f>IFERROR(INDEX(DB!I:I,MATCH(ROW($A6),DB!$AA:$AA,0)),"")</f>
        <v/>
      </c>
      <c r="GD10" s="21" t="str">
        <f>IFERROR(INDEX(DB!J:J,MATCH(ROW($A6),DB!$AA:$AA,0)),"")</f>
        <v/>
      </c>
      <c r="GE10" s="21" t="str">
        <f>IFERROR(INDEX(DB!K:K,MATCH(ROW($A6),DB!$AA:$AA,0)),"")</f>
        <v/>
      </c>
      <c r="GF10" s="21" t="str">
        <f>IFERROR(INDEX(DB!L:L,MATCH(ROW($A6),DB!$AA:$AA,0)),"")</f>
        <v/>
      </c>
      <c r="GG10" s="21" t="str">
        <f>IFERROR(INDEX(DB!M:M,MATCH(ROW($A6),DB!$AA:$AA,0)),"")</f>
        <v/>
      </c>
      <c r="GH10" s="21" t="str">
        <f>IFERROR(INDEX(DB!N:N,MATCH(ROW($A6),DB!$AA:$AA,0)),"")</f>
        <v/>
      </c>
      <c r="GI10" s="21" t="str">
        <f>IFERROR(INDEX(DB!O:O,MATCH(ROW($A6),DB!$AA:$AA,0)),"")</f>
        <v/>
      </c>
      <c r="GK10" s="21" t="str">
        <f>IFERROR(INDEX(DB!A:A,MATCH(ROW($A6),DB!$AB:$AB,0)),"")</f>
        <v/>
      </c>
      <c r="GL10" s="21" t="str">
        <f>IFERROR(INDEX(DB!B:B,MATCH(ROW($A6),DB!$AB:$AB,0)),"")</f>
        <v/>
      </c>
      <c r="GM10" s="21" t="str">
        <f>IFERROR(INDEX(DB!C:C,MATCH(ROW($A6),DB!$AB:$AB,0)),"")</f>
        <v/>
      </c>
      <c r="GN10" s="21" t="str">
        <f>IFERROR(INDEX(DB!D:D,MATCH(ROW($A6),DB!$AB:$AB,0)),"")</f>
        <v/>
      </c>
      <c r="GO10" s="21" t="str">
        <f>IFERROR(INDEX(DB!E:E,MATCH(ROW($A6),DB!$AB:$AB,0)),"")</f>
        <v/>
      </c>
      <c r="GP10" s="21" t="str">
        <f>IFERROR(INDEX(DB!F:F,MATCH(ROW($A6),DB!$AB:$AB,0)),"")</f>
        <v/>
      </c>
      <c r="GQ10" s="21" t="str">
        <f>IFERROR(INDEX(DB!G:G,MATCH(ROW($A6),DB!$AB:$AB,0)),"")</f>
        <v/>
      </c>
      <c r="GR10" s="21" t="str">
        <f>IFERROR(INDEX(DB!H:H,MATCH(ROW($A6),DB!$AB:$AB,0)),"")</f>
        <v/>
      </c>
      <c r="GS10" s="21" t="str">
        <f>IFERROR(INDEX(DB!I:I,MATCH(ROW($A6),DB!$AB:$AB,0)),"")</f>
        <v/>
      </c>
      <c r="GT10" s="21" t="str">
        <f>IFERROR(INDEX(DB!J:J,MATCH(ROW($A6),DB!$AB:$AB,0)),"")</f>
        <v/>
      </c>
      <c r="GU10" s="21" t="str">
        <f>IFERROR(INDEX(DB!K:K,MATCH(ROW($A6),DB!$AB:$AB,0)),"")</f>
        <v/>
      </c>
      <c r="GV10" s="21" t="str">
        <f>IFERROR(INDEX(DB!L:L,MATCH(ROW($A6),DB!$AB:$AB,0)),"")</f>
        <v/>
      </c>
      <c r="GW10" s="21" t="str">
        <f>IFERROR(INDEX(DB!M:M,MATCH(ROW($A6),DB!$AB:$AB,0)),"")</f>
        <v/>
      </c>
      <c r="GX10" s="21" t="str">
        <f>IFERROR(INDEX(DB!N:N,MATCH(ROW($A6),DB!$AB:$AB,0)),"")</f>
        <v/>
      </c>
      <c r="GY10" s="21" t="str">
        <f>IFERROR(INDEX(DB!O:O,MATCH(ROW($A6),DB!$AB:$AB,0)),"")</f>
        <v/>
      </c>
      <c r="HA10" s="21" t="str">
        <f>IFERROR(INDEX(DB!A:A,MATCH(ROW($A6),DB!$AC:$AC,0)),"")</f>
        <v/>
      </c>
      <c r="HB10" s="21" t="str">
        <f>IFERROR(INDEX(DB!B:B,MATCH(ROW($A6),DB!$AC:$AC,0)),"")</f>
        <v/>
      </c>
      <c r="HC10" s="21" t="str">
        <f>IFERROR(INDEX(DB!C:C,MATCH(ROW($A6),DB!$AC:$AC,0)),"")</f>
        <v/>
      </c>
      <c r="HD10" s="21" t="str">
        <f>IFERROR(INDEX(DB!D:D,MATCH(ROW($A6),DB!$AC:$AC,0)),"")</f>
        <v/>
      </c>
      <c r="HE10" s="21" t="str">
        <f>IFERROR(INDEX(DB!E:E,MATCH(ROW($A6),DB!$AC:$AC,0)),"")</f>
        <v/>
      </c>
      <c r="HF10" s="21" t="str">
        <f>IFERROR(INDEX(DB!F:F,MATCH(ROW($A6),DB!$AC:$AC,0)),"")</f>
        <v/>
      </c>
      <c r="HG10" s="21" t="str">
        <f>IFERROR(INDEX(DB!G:G,MATCH(ROW($A6),DB!$AC:$AC,0)),"")</f>
        <v/>
      </c>
      <c r="HH10" s="21" t="str">
        <f>IFERROR(INDEX(DB!H:H,MATCH(ROW($A6),DB!$AC:$AC,0)),"")</f>
        <v/>
      </c>
      <c r="HI10" s="21" t="str">
        <f>IFERROR(INDEX(DB!I:I,MATCH(ROW($A6),DB!$AC:$AC,0)),"")</f>
        <v/>
      </c>
      <c r="HJ10" s="21" t="str">
        <f>IFERROR(INDEX(DB!J:J,MATCH(ROW($A6),DB!$AC:$AC,0)),"")</f>
        <v/>
      </c>
      <c r="HK10" s="21" t="str">
        <f>IFERROR(INDEX(DB!K:K,MATCH(ROW($A6),DB!$AC:$AC,0)),"")</f>
        <v/>
      </c>
      <c r="HL10" s="21" t="str">
        <f>IFERROR(INDEX(DB!L:L,MATCH(ROW($A6),DB!$AC:$AC,0)),"")</f>
        <v/>
      </c>
      <c r="HM10" s="21" t="str">
        <f>IFERROR(INDEX(DB!M:M,MATCH(ROW($A6),DB!$AC:$AC,0)),"")</f>
        <v/>
      </c>
      <c r="HN10" s="21" t="str">
        <f>IFERROR(INDEX(DB!N:N,MATCH(ROW($A6),DB!$AC:$AC,0)),"")</f>
        <v/>
      </c>
      <c r="HO10" s="21" t="str">
        <f>IFERROR(INDEX(DB!O:O,MATCH(ROW($A6),DB!$AC:$AC,0)),"")</f>
        <v/>
      </c>
    </row>
    <row r="11" spans="1:223" x14ac:dyDescent="0.25">
      <c r="A11" s="21">
        <f>IFERROR(INDEX(DB!A:A,MATCH(ROW($A7),DB!$P:$P,0)),"")</f>
        <v>38302</v>
      </c>
      <c r="B11" s="21" t="str">
        <f>IFERROR(INDEX(DB!B:B,MATCH(ROW($A7),DB!$P:$P,0)),"")</f>
        <v>PANAMA</v>
      </c>
      <c r="C11" s="21" t="str">
        <f>IFERROR(INDEX(DB!C:C,MATCH(ROW($A7),DB!$P:$P,0)),"")</f>
        <v>Local Market</v>
      </c>
      <c r="D11" s="21" t="str">
        <f>IFERROR(INDEX(DB!D:D,MATCH(ROW($A7),DB!$P:$P,0)),"")</f>
        <v>BALBOA (SAME AS US DOLLAR)</v>
      </c>
      <c r="E11" s="21">
        <f>IFERROR(INDEX(DB!E:E,MATCH(ROW($A7),DB!$P:$P,0)),"")</f>
        <v>7.0000000000000007E-2</v>
      </c>
      <c r="F11" s="21" t="str">
        <f>IFERROR(INDEX(DB!F:F,MATCH(ROW($A7),DB!$P:$P,0)),"")</f>
        <v>MASCULIN</v>
      </c>
      <c r="G11" s="21" t="str">
        <f>IFERROR(INDEX(DB!G:G,MATCH(ROW($A7),DB!$P:$P,0)),"")</f>
        <v>EDC</v>
      </c>
      <c r="H11" s="21" t="str">
        <f>IFERROR(INDEX(DB!H:H,MATCH(ROW($A7),DB!$P:$P,0)),"")</f>
        <v>HERMES</v>
      </c>
      <c r="I11" s="21" t="str">
        <f>IFERROR(INDEX(DB!I:I,MATCH(ROW($A7),DB!$P:$P,0)),"")</f>
        <v>EOV EDC VAP 100ML</v>
      </c>
      <c r="J11" s="21">
        <f>IFERROR(INDEX(DB!J:J,MATCH(ROW($A7),DB!$P:$P,0)),"")</f>
        <v>1</v>
      </c>
      <c r="K11" s="21">
        <f>IFERROR(INDEX(DB!K:K,MATCH(ROW($A7),DB!$P:$P,0)),"")</f>
        <v>100</v>
      </c>
      <c r="L11" s="21">
        <f>IFERROR(INDEX(DB!L:L,MATCH(ROW($A7),DB!$P:$P,0)),"")</f>
        <v>88</v>
      </c>
      <c r="M11" s="21">
        <f>IFERROR(INDEX(DB!M:M,MATCH(ROW($A7),DB!$P:$P,0)),"")</f>
        <v>0</v>
      </c>
      <c r="N11" s="21">
        <f>IFERROR(INDEX(DB!N:N,MATCH(ROW($A7),DB!$P:$P,0)),"")</f>
        <v>0</v>
      </c>
      <c r="O11" s="21">
        <f>IFERROR(INDEX(DB!O:O,MATCH(ROW($A7),DB!$P:$P,0)),"")</f>
        <v>0</v>
      </c>
      <c r="P11" s="21"/>
      <c r="Q11" s="21" t="str">
        <f>IFERROR(INDEX(DB!A:A,MATCH(ROW($A7),DB!$Q:$Q,0)),"")</f>
        <v/>
      </c>
      <c r="R11" s="21" t="str">
        <f>IFERROR(INDEX(DB!B:B,MATCH(ROW($A7),DB!$Q:$Q,0)),"")</f>
        <v/>
      </c>
      <c r="S11" s="21" t="str">
        <f>IFERROR(INDEX(DB!C:C,MATCH(ROW($A7),DB!$Q:$Q,0)),"")</f>
        <v/>
      </c>
      <c r="T11" s="21" t="str">
        <f>IFERROR(INDEX(DB!D:D,MATCH(ROW($A7),DB!$Q:$Q,0)),"")</f>
        <v/>
      </c>
      <c r="U11" s="21" t="str">
        <f>IFERROR(INDEX(DB!E:E,MATCH(ROW($A7),DB!$Q:$Q,0)),"")</f>
        <v/>
      </c>
      <c r="V11" s="21" t="str">
        <f>IFERROR(INDEX(DB!F:F,MATCH(ROW($A7),DB!$Q:$Q,0)),"")</f>
        <v/>
      </c>
      <c r="W11" s="21" t="str">
        <f>IFERROR(INDEX(DB!G:G,MATCH(ROW($A7),DB!$Q:$Q,0)),"")</f>
        <v/>
      </c>
      <c r="X11" s="21" t="str">
        <f>IFERROR(INDEX(DB!H:H,MATCH(ROW($A7),DB!$Q:$Q,0)),"")</f>
        <v/>
      </c>
      <c r="Y11" s="21" t="str">
        <f>IFERROR(INDEX(DB!I:I,MATCH(ROW($A7),DB!$Q:$Q,0)),"")</f>
        <v/>
      </c>
      <c r="Z11" s="21" t="str">
        <f>IFERROR(INDEX(DB!J:J,MATCH(ROW($A7),DB!$Q:$Q,0)),"")</f>
        <v/>
      </c>
      <c r="AA11" s="21" t="str">
        <f>IFERROR(INDEX(DB!K:K,MATCH(ROW($A7),DB!$Q:$Q,0)),"")</f>
        <v/>
      </c>
      <c r="AB11" s="21" t="str">
        <f>IFERROR(INDEX(DB!L:L,MATCH(ROW($A7),DB!$Q:$Q,0)),"")</f>
        <v/>
      </c>
      <c r="AC11" s="21" t="str">
        <f>IFERROR(INDEX(DB!M:M,MATCH(ROW($A7),DB!$Q:$Q,0)),"")</f>
        <v/>
      </c>
      <c r="AD11" s="21" t="str">
        <f>IFERROR(INDEX(DB!N:N,MATCH(ROW($A7),DB!$Q:$Q,0)),"")</f>
        <v/>
      </c>
      <c r="AE11" s="21" t="str">
        <f>IFERROR(INDEX(DB!O:O,MATCH(ROW($A7),DB!$Q:$Q,0)),"")</f>
        <v/>
      </c>
      <c r="AF11" s="21"/>
      <c r="AG11" s="21" t="str">
        <f>IFERROR(INDEX(DB!A:A,MATCH(ROW($A7),DB!$R:$R,0)),"")</f>
        <v/>
      </c>
      <c r="AH11" s="21" t="str">
        <f>IFERROR(INDEX(DB!B:B,MATCH(ROW($A7),DB!$R:$R,0)),"")</f>
        <v/>
      </c>
      <c r="AI11" s="21" t="str">
        <f>IFERROR(INDEX(DB!C:C,MATCH(ROW($A7),DB!$R:$R,0)),"")</f>
        <v/>
      </c>
      <c r="AJ11" s="21" t="str">
        <f>IFERROR(INDEX(DB!D:D,MATCH(ROW($A7),DB!$R:$R,0)),"")</f>
        <v/>
      </c>
      <c r="AK11" s="21" t="str">
        <f>IFERROR(INDEX(DB!E:E,MATCH(ROW($A7),DB!$R:$R,0)),"")</f>
        <v/>
      </c>
      <c r="AL11" s="21" t="str">
        <f>IFERROR(INDEX(DB!F:F,MATCH(ROW($A7),DB!$R:$R,0)),"")</f>
        <v/>
      </c>
      <c r="AM11" s="21" t="str">
        <f>IFERROR(INDEX(DB!G:G,MATCH(ROW($A7),DB!$R:$R,0)),"")</f>
        <v/>
      </c>
      <c r="AN11" s="21" t="str">
        <f>IFERROR(INDEX(DB!H:H,MATCH(ROW($A7),DB!$R:$R,0)),"")</f>
        <v/>
      </c>
      <c r="AO11" s="21" t="str">
        <f>IFERROR(INDEX(DB!I:I,MATCH(ROW($A7),DB!$R:$R,0)),"")</f>
        <v/>
      </c>
      <c r="AP11" s="21" t="str">
        <f>IFERROR(INDEX(DB!J:J,MATCH(ROW($A7),DB!$R:$R,0)),"")</f>
        <v/>
      </c>
      <c r="AQ11" s="21" t="str">
        <f>IFERROR(INDEX(DB!K:K,MATCH(ROW($A7),DB!$R:$R,0)),"")</f>
        <v/>
      </c>
      <c r="AR11" s="21" t="str">
        <f>IFERROR(INDEX(DB!L:L,MATCH(ROW($A7),DB!$R:$R,0)),"")</f>
        <v/>
      </c>
      <c r="AS11" s="21" t="str">
        <f>IFERROR(INDEX(DB!M:M,MATCH(ROW($A7),DB!$R:$R,0)),"")</f>
        <v/>
      </c>
      <c r="AT11" s="21" t="str">
        <f>IFERROR(INDEX(DB!N:N,MATCH(ROW($A7),DB!$R:$R,0)),"")</f>
        <v/>
      </c>
      <c r="AU11" s="21" t="str">
        <f>IFERROR(INDEX(DB!O:O,MATCH(ROW($A7),DB!$R:$R,0)),"")</f>
        <v/>
      </c>
      <c r="AV11" s="21"/>
      <c r="AW11" s="21" t="str">
        <f>IFERROR(INDEX(DB!A:A,MATCH(ROW($A7),DB!$S:$S,0)),"")</f>
        <v/>
      </c>
      <c r="AX11" s="21" t="str">
        <f>IFERROR(INDEX(DB!B:B,MATCH(ROW($A7),DB!$S:$S,0)),"")</f>
        <v/>
      </c>
      <c r="AY11" s="21" t="str">
        <f>IFERROR(INDEX(DB!C:C,MATCH(ROW($A7),DB!$S:$S,0)),"")</f>
        <v/>
      </c>
      <c r="AZ11" s="21" t="str">
        <f>IFERROR(INDEX(DB!D:D,MATCH(ROW($A7),DB!$S:$S,0)),"")</f>
        <v/>
      </c>
      <c r="BA11" s="21" t="str">
        <f>IFERROR(INDEX(DB!E:E,MATCH(ROW($A7),DB!$S:$S,0)),"")</f>
        <v/>
      </c>
      <c r="BB11" s="21" t="str">
        <f>IFERROR(INDEX(DB!F:F,MATCH(ROW($A7),DB!$S:$S,0)),"")</f>
        <v/>
      </c>
      <c r="BC11" s="21" t="str">
        <f>IFERROR(INDEX(DB!G:G,MATCH(ROW($A7),DB!$S:$S,0)),"")</f>
        <v/>
      </c>
      <c r="BD11" s="21" t="str">
        <f>IFERROR(INDEX(DB!H:H,MATCH(ROW($A7),DB!$S:$S,0)),"")</f>
        <v/>
      </c>
      <c r="BE11" s="21" t="str">
        <f>IFERROR(INDEX(DB!I:I,MATCH(ROW($A7),DB!$S:$S,0)),"")</f>
        <v/>
      </c>
      <c r="BF11" s="21" t="str">
        <f>IFERROR(INDEX(DB!J:J,MATCH(ROW($A7),DB!$S:$S,0)),"")</f>
        <v/>
      </c>
      <c r="BG11" s="21" t="str">
        <f>IFERROR(INDEX(DB!K:K,MATCH(ROW($A7),DB!$S:$S,0)),"")</f>
        <v/>
      </c>
      <c r="BH11" s="21" t="str">
        <f>IFERROR(INDEX(DB!L:L,MATCH(ROW($A7),DB!$S:$S,0)),"")</f>
        <v/>
      </c>
      <c r="BI11" s="21" t="str">
        <f>IFERROR(INDEX(DB!M:M,MATCH(ROW($A7),DB!$S:$S,0)),"")</f>
        <v/>
      </c>
      <c r="BJ11" s="21" t="str">
        <f>IFERROR(INDEX(DB!N:N,MATCH(ROW($A7),DB!$S:$S,0)),"")</f>
        <v/>
      </c>
      <c r="BK11" s="21" t="str">
        <f>IFERROR(INDEX(DB!O:O,MATCH(ROW($A7),DB!$S:$S,0)),"")</f>
        <v/>
      </c>
      <c r="BL11" s="21"/>
      <c r="BM11" s="21" t="str">
        <f>IFERROR(INDEX(DB!A:A,MATCH(ROW($A7),DB!$T:$T,0)),"")</f>
        <v/>
      </c>
      <c r="BN11" s="21" t="str">
        <f>IFERROR(INDEX(DB!B:B,MATCH(ROW($A7),DB!$T:$T,0)),"")</f>
        <v/>
      </c>
      <c r="BO11" s="21" t="str">
        <f>IFERROR(INDEX(DB!C:C,MATCH(ROW($A7),DB!$T:$T,0)),"")</f>
        <v/>
      </c>
      <c r="BP11" s="21" t="str">
        <f>IFERROR(INDEX(DB!D:D,MATCH(ROW($A7),DB!$T:$T,0)),"")</f>
        <v/>
      </c>
      <c r="BQ11" s="21" t="str">
        <f>IFERROR(INDEX(DB!E:E,MATCH(ROW($A7),DB!$T:$T,0)),"")</f>
        <v/>
      </c>
      <c r="BR11" s="21" t="str">
        <f>IFERROR(INDEX(DB!F:F,MATCH(ROW($A7),DB!$T:$T,0)),"")</f>
        <v/>
      </c>
      <c r="BS11" s="21" t="str">
        <f>IFERROR(INDEX(DB!G:G,MATCH(ROW($A7),DB!$T:$T,0)),"")</f>
        <v/>
      </c>
      <c r="BT11" s="21" t="str">
        <f>IFERROR(INDEX(DB!H:H,MATCH(ROW($A7),DB!$T:$T,0)),"")</f>
        <v/>
      </c>
      <c r="BU11" s="21" t="str">
        <f>IFERROR(INDEX(DB!I:I,MATCH(ROW($A7),DB!$T:$T,0)),"")</f>
        <v/>
      </c>
      <c r="BV11" s="21" t="str">
        <f>IFERROR(INDEX(DB!J:J,MATCH(ROW($A7),DB!$T:$T,0)),"")</f>
        <v/>
      </c>
      <c r="BW11" s="21" t="str">
        <f>IFERROR(INDEX(DB!K:K,MATCH(ROW($A7),DB!$T:$T,0)),"")</f>
        <v/>
      </c>
      <c r="BX11" s="21" t="str">
        <f>IFERROR(INDEX(DB!L:L,MATCH(ROW($A7),DB!$T:$T,0)),"")</f>
        <v/>
      </c>
      <c r="BY11" s="21" t="str">
        <f>IFERROR(INDEX(DB!M:M,MATCH(ROW($A7),DB!$T:$T,0)),"")</f>
        <v/>
      </c>
      <c r="BZ11" s="21" t="str">
        <f>IFERROR(INDEX(DB!N:N,MATCH(ROW($A7),DB!$T:$T,0)),"")</f>
        <v/>
      </c>
      <c r="CA11" s="21" t="str">
        <f>IFERROR(INDEX(DB!O:O,MATCH(ROW($A7),DB!$T:$T,0)),"")</f>
        <v/>
      </c>
      <c r="CB11" s="21"/>
      <c r="CC11" s="21">
        <f>IFERROR(INDEX(DB!A:A,MATCH(ROW($A7),DB!$U:$U,0)),"")</f>
        <v>0</v>
      </c>
      <c r="CD11" s="21" t="str">
        <f>IFERROR(INDEX(DB!B:B,MATCH(ROW($A7),DB!$U:$U,0)),"")</f>
        <v>PANAMA</v>
      </c>
      <c r="CE11" s="21" t="str">
        <f>IFERROR(INDEX(DB!C:C,MATCH(ROW($A7),DB!$U:$U,0)),"")</f>
        <v>Local Market</v>
      </c>
      <c r="CF11" s="21" t="str">
        <f>IFERROR(INDEX(DB!D:D,MATCH(ROW($A7),DB!$U:$U,0)),"")</f>
        <v>BALBOA (SAME AS US DOLLAR)</v>
      </c>
      <c r="CG11" s="21">
        <f>IFERROR(INDEX(DB!E:E,MATCH(ROW($A7),DB!$U:$U,0)),"")</f>
        <v>7.0000000000000007E-2</v>
      </c>
      <c r="CH11" s="21" t="str">
        <f>IFERROR(INDEX(DB!F:F,MATCH(ROW($A7),DB!$U:$U,0)),"")</f>
        <v>MASCULIN</v>
      </c>
      <c r="CI11" s="21" t="str">
        <f>IFERROR(INDEX(DB!G:G,MATCH(ROW($A7),DB!$U:$U,0)),"")</f>
        <v>EDT</v>
      </c>
      <c r="CJ11" s="21" t="str">
        <f>IFERROR(INDEX(DB!H:H,MATCH(ROW($A7),DB!$U:$U,0)),"")</f>
        <v>Dior</v>
      </c>
      <c r="CK11" s="21" t="str">
        <f>IFERROR(INDEX(DB!I:I,MATCH(ROW($A7),DB!$U:$U,0)),"")</f>
        <v>Dior Sauvage EDT 100ml</v>
      </c>
      <c r="CL11" s="21">
        <f>IFERROR(INDEX(DB!J:J,MATCH(ROW($A7),DB!$U:$U,0)),"")</f>
        <v>1</v>
      </c>
      <c r="CM11" s="21">
        <f>IFERROR(INDEX(DB!K:K,MATCH(ROW($A7),DB!$U:$U,0)),"")</f>
        <v>100</v>
      </c>
      <c r="CN11" s="21">
        <f>IFERROR(INDEX(DB!L:L,MATCH(ROW($A7),DB!$U:$U,0)),"")</f>
        <v>100</v>
      </c>
      <c r="CO11" s="21">
        <f>IFERROR(INDEX(DB!M:M,MATCH(ROW($A7),DB!$U:$U,0)),"")</f>
        <v>0</v>
      </c>
      <c r="CP11" s="21">
        <f>IFERROR(INDEX(DB!N:N,MATCH(ROW($A7),DB!$U:$U,0)),"")</f>
        <v>0</v>
      </c>
      <c r="CQ11" s="21">
        <f>IFERROR(INDEX(DB!O:O,MATCH(ROW($A7),DB!$U:$U,0)),"")</f>
        <v>100</v>
      </c>
      <c r="CR11" s="21"/>
      <c r="CS11" s="21" t="str">
        <f>IFERROR(INDEX(DB!A:A,MATCH(ROW($A7),DB!$V:$V,0)),"")</f>
        <v/>
      </c>
      <c r="CT11" s="21" t="str">
        <f>IFERROR(INDEX(DB!B:B,MATCH(ROW($A7),DB!$V:$V,0)),"")</f>
        <v/>
      </c>
      <c r="CU11" s="21" t="str">
        <f>IFERROR(INDEX(DB!C:C,MATCH(ROW($A7),DB!$V:$V,0)),"")</f>
        <v/>
      </c>
      <c r="CV11" s="21" t="str">
        <f>IFERROR(INDEX(DB!D:D,MATCH(ROW($A7),DB!$V:$V,0)),"")</f>
        <v/>
      </c>
      <c r="CW11" s="21" t="str">
        <f>IFERROR(INDEX(DB!E:E,MATCH(ROW($A7),DB!$V:$V,0)),"")</f>
        <v/>
      </c>
      <c r="CX11" s="21" t="str">
        <f>IFERROR(INDEX(DB!F:F,MATCH(ROW($A7),DB!$V:$V,0)),"")</f>
        <v/>
      </c>
      <c r="CY11" s="21" t="str">
        <f>IFERROR(INDEX(DB!G:G,MATCH(ROW($A7),DB!$V:$V,0)),"")</f>
        <v/>
      </c>
      <c r="CZ11" s="21" t="str">
        <f>IFERROR(INDEX(DB!H:H,MATCH(ROW($A7),DB!$V:$V,0)),"")</f>
        <v/>
      </c>
      <c r="DA11" s="21" t="str">
        <f>IFERROR(INDEX(DB!I:I,MATCH(ROW($A7),DB!$V:$V,0)),"")</f>
        <v/>
      </c>
      <c r="DB11" s="21" t="str">
        <f>IFERROR(INDEX(DB!J:J,MATCH(ROW($A7),DB!$V:$V,0)),"")</f>
        <v/>
      </c>
      <c r="DC11" s="21" t="str">
        <f>IFERROR(INDEX(DB!K:K,MATCH(ROW($A7),DB!$V:$V,0)),"")</f>
        <v/>
      </c>
      <c r="DD11" s="21" t="str">
        <f>IFERROR(INDEX(DB!L:L,MATCH(ROW($A7),DB!$V:$V,0)),"")</f>
        <v/>
      </c>
      <c r="DE11" s="21" t="str">
        <f>IFERROR(INDEX(DB!M:M,MATCH(ROW($A7),DB!$V:$V,0)),"")</f>
        <v/>
      </c>
      <c r="DF11" s="21" t="str">
        <f>IFERROR(INDEX(DB!N:N,MATCH(ROW($A7),DB!$V:$V,0)),"")</f>
        <v/>
      </c>
      <c r="DG11" s="21" t="str">
        <f>IFERROR(INDEX(DB!O:O,MATCH(ROW($A7),DB!$V:$V,0)),"")</f>
        <v/>
      </c>
      <c r="DH11" s="21"/>
      <c r="DI11" s="21" t="str">
        <f>IFERROR(INDEX(DB!A:A,MATCH(ROW($A7),DB!$W:$W,0)),"")</f>
        <v/>
      </c>
      <c r="DJ11" s="21" t="str">
        <f>IFERROR(INDEX(DB!B:B,MATCH(ROW($A7),DB!$W:$W,0)),"")</f>
        <v/>
      </c>
      <c r="DK11" s="21" t="str">
        <f>IFERROR(INDEX(DB!C:C,MATCH(ROW($A7),DB!$W:$W,0)),"")</f>
        <v/>
      </c>
      <c r="DL11" s="21" t="str">
        <f>IFERROR(INDEX(DB!D:D,MATCH(ROW($A7),DB!$W:$W,0)),"")</f>
        <v/>
      </c>
      <c r="DM11" s="21" t="str">
        <f>IFERROR(INDEX(DB!E:E,MATCH(ROW($A7),DB!$W:$W,0)),"")</f>
        <v/>
      </c>
      <c r="DN11" s="21" t="str">
        <f>IFERROR(INDEX(DB!F:F,MATCH(ROW($A7),DB!$W:$W,0)),"")</f>
        <v/>
      </c>
      <c r="DO11" s="21" t="str">
        <f>IFERROR(INDEX(DB!G:G,MATCH(ROW($A7),DB!$W:$W,0)),"")</f>
        <v/>
      </c>
      <c r="DP11" s="21" t="str">
        <f>IFERROR(INDEX(DB!H:H,MATCH(ROW($A7),DB!$W:$W,0)),"")</f>
        <v/>
      </c>
      <c r="DQ11" s="21" t="str">
        <f>IFERROR(INDEX(DB!I:I,MATCH(ROW($A7),DB!$W:$W,0)),"")</f>
        <v/>
      </c>
      <c r="DR11" s="21" t="str">
        <f>IFERROR(INDEX(DB!J:J,MATCH(ROW($A7),DB!$W:$W,0)),"")</f>
        <v/>
      </c>
      <c r="DS11" s="21" t="str">
        <f>IFERROR(INDEX(DB!K:K,MATCH(ROW($A7),DB!$W:$W,0)),"")</f>
        <v/>
      </c>
      <c r="DT11" s="21" t="str">
        <f>IFERROR(INDEX(DB!L:L,MATCH(ROW($A7),DB!$W:$W,0)),"")</f>
        <v/>
      </c>
      <c r="DU11" s="21" t="str">
        <f>IFERROR(INDEX(DB!M:M,MATCH(ROW($A7),DB!$W:$W,0)),"")</f>
        <v/>
      </c>
      <c r="DV11" s="21" t="str">
        <f>IFERROR(INDEX(DB!N:N,MATCH(ROW($A7),DB!$W:$W,0)),"")</f>
        <v/>
      </c>
      <c r="DW11" s="21" t="str">
        <f>IFERROR(INDEX(DB!O:O,MATCH(ROW($A7),DB!$W:$W,0)),"")</f>
        <v/>
      </c>
      <c r="DX11" s="21"/>
      <c r="DY11" s="21" t="str">
        <f>IFERROR(INDEX(DB!A:A,MATCH(ROW($A7),DB!$X:$X,0)),"")</f>
        <v/>
      </c>
      <c r="DZ11" s="21" t="str">
        <f>IFERROR(INDEX(DB!B:B,MATCH(ROW($A7),DB!$X:$X,0)),"")</f>
        <v/>
      </c>
      <c r="EA11" s="21" t="str">
        <f>IFERROR(INDEX(DB!C:C,MATCH(ROW($A7),DB!$X:$X,0)),"")</f>
        <v/>
      </c>
      <c r="EB11" s="21" t="str">
        <f>IFERROR(INDEX(DB!D:D,MATCH(ROW($A7),DB!$X:$X,0)),"")</f>
        <v/>
      </c>
      <c r="EC11" s="21" t="str">
        <f>IFERROR(INDEX(DB!E:E,MATCH(ROW($A7),DB!$X:$X,0)),"")</f>
        <v/>
      </c>
      <c r="ED11" s="21" t="str">
        <f>IFERROR(INDEX(DB!F:F,MATCH(ROW($A7),DB!$X:$X,0)),"")</f>
        <v/>
      </c>
      <c r="EE11" s="21" t="str">
        <f>IFERROR(INDEX(DB!G:G,MATCH(ROW($A7),DB!$X:$X,0)),"")</f>
        <v/>
      </c>
      <c r="EF11" s="21" t="str">
        <f>IFERROR(INDEX(DB!H:H,MATCH(ROW($A7),DB!$X:$X,0)),"")</f>
        <v/>
      </c>
      <c r="EG11" s="21" t="str">
        <f>IFERROR(INDEX(DB!I:I,MATCH(ROW($A7),DB!$X:$X,0)),"")</f>
        <v/>
      </c>
      <c r="EH11" s="21" t="str">
        <f>IFERROR(INDEX(DB!J:J,MATCH(ROW($A7),DB!$X:$X,0)),"")</f>
        <v/>
      </c>
      <c r="EI11" s="21" t="str">
        <f>IFERROR(INDEX(DB!K:K,MATCH(ROW($A7),DB!$X:$X,0)),"")</f>
        <v/>
      </c>
      <c r="EJ11" s="21" t="str">
        <f>IFERROR(INDEX(DB!L:L,MATCH(ROW($A7),DB!$X:$X,0)),"")</f>
        <v/>
      </c>
      <c r="EK11" s="21" t="str">
        <f>IFERROR(INDEX(DB!M:M,MATCH(ROW($A7),DB!$X:$X,0)),"")</f>
        <v/>
      </c>
      <c r="EL11" s="21" t="str">
        <f>IFERROR(INDEX(DB!N:N,MATCH(ROW($A7),DB!$X:$X,0)),"")</f>
        <v/>
      </c>
      <c r="EM11" s="21" t="str">
        <f>IFERROR(INDEX(DB!O:O,MATCH(ROW($A7),DB!$X:$X,0)),"")</f>
        <v/>
      </c>
      <c r="EN11" s="21"/>
      <c r="EO11" s="21" t="str">
        <f>IFERROR(INDEX(DB!A:A,MATCH(ROW($A7),DB!$Y:$Y,0)),"")</f>
        <v/>
      </c>
      <c r="EP11" s="21" t="str">
        <f>IFERROR(INDEX(DB!B:B,MATCH(ROW($A7),DB!$Y:$Y,0)),"")</f>
        <v/>
      </c>
      <c r="EQ11" s="21" t="str">
        <f>IFERROR(INDEX(DB!C:C,MATCH(ROW($A7),DB!$Y:$Y,0)),"")</f>
        <v/>
      </c>
      <c r="ER11" s="21" t="str">
        <f>IFERROR(INDEX(DB!D:D,MATCH(ROW($A7),DB!$Y:$Y,0)),"")</f>
        <v/>
      </c>
      <c r="ES11" s="21" t="str">
        <f>IFERROR(INDEX(DB!E:E,MATCH(ROW($A7),DB!$Y:$Y,0)),"")</f>
        <v/>
      </c>
      <c r="ET11" s="21" t="str">
        <f>IFERROR(INDEX(DB!F:F,MATCH(ROW($A7),DB!$Y:$Y,0)),"")</f>
        <v/>
      </c>
      <c r="EU11" s="21" t="str">
        <f>IFERROR(INDEX(DB!G:G,MATCH(ROW($A7),DB!$Y:$Y,0)),"")</f>
        <v/>
      </c>
      <c r="EV11" s="21" t="str">
        <f>IFERROR(INDEX(DB!H:H,MATCH(ROW($A7),DB!$Y:$Y,0)),"")</f>
        <v/>
      </c>
      <c r="EW11" s="21" t="str">
        <f>IFERROR(INDEX(DB!I:I,MATCH(ROW($A7),DB!$Y:$Y,0)),"")</f>
        <v/>
      </c>
      <c r="EX11" s="21" t="str">
        <f>IFERROR(INDEX(DB!J:J,MATCH(ROW($A7),DB!$Y:$Y,0)),"")</f>
        <v/>
      </c>
      <c r="EY11" s="21" t="str">
        <f>IFERROR(INDEX(DB!K:K,MATCH(ROW($A7),DB!$Y:$Y,0)),"")</f>
        <v/>
      </c>
      <c r="EZ11" s="21" t="str">
        <f>IFERROR(INDEX(DB!L:L,MATCH(ROW($A7),DB!$Y:$Y,0)),"")</f>
        <v/>
      </c>
      <c r="FA11" s="21" t="str">
        <f>IFERROR(INDEX(DB!M:M,MATCH(ROW($A7),DB!$Y:$Y,0)),"")</f>
        <v/>
      </c>
      <c r="FB11" s="21" t="str">
        <f>IFERROR(INDEX(DB!N:N,MATCH(ROW($A7),DB!$Y:$Y,0)),"")</f>
        <v/>
      </c>
      <c r="FC11" s="21" t="str">
        <f>IFERROR(INDEX(DB!O:O,MATCH(ROW($A7),DB!$Y:$Y,0)),"")</f>
        <v/>
      </c>
      <c r="FD11" s="21"/>
      <c r="FE11" s="21" t="str">
        <f>IFERROR(INDEX(DB!A:A,MATCH(ROW($A7),DB!$Z:$Z,0)),"")</f>
        <v/>
      </c>
      <c r="FF11" s="21" t="str">
        <f>IFERROR(INDEX(DB!B:B,MATCH(ROW($A7),DB!$Z:$Z,0)),"")</f>
        <v/>
      </c>
      <c r="FG11" s="21" t="str">
        <f>IFERROR(INDEX(DB!C:C,MATCH(ROW($A7),DB!$Z:$Z,0)),"")</f>
        <v/>
      </c>
      <c r="FH11" s="21" t="str">
        <f>IFERROR(INDEX(DB!D:D,MATCH(ROW($A7),DB!$Z:$Z,0)),"")</f>
        <v/>
      </c>
      <c r="FI11" s="21" t="str">
        <f>IFERROR(INDEX(DB!E:E,MATCH(ROW($A7),DB!$Z:$Z,0)),"")</f>
        <v/>
      </c>
      <c r="FJ11" s="21" t="str">
        <f>IFERROR(INDEX(DB!F:F,MATCH(ROW($A7),DB!$Z:$Z,0)),"")</f>
        <v/>
      </c>
      <c r="FK11" s="21" t="str">
        <f>IFERROR(INDEX(DB!G:G,MATCH(ROW($A7),DB!$Z:$Z,0)),"")</f>
        <v/>
      </c>
      <c r="FL11" s="21" t="str">
        <f>IFERROR(INDEX(DB!H:H,MATCH(ROW($A7),DB!$Z:$Z,0)),"")</f>
        <v/>
      </c>
      <c r="FM11" s="21" t="str">
        <f>IFERROR(INDEX(DB!I:I,MATCH(ROW($A7),DB!$Z:$Z,0)),"")</f>
        <v/>
      </c>
      <c r="FN11" s="21" t="str">
        <f>IFERROR(INDEX(DB!J:J,MATCH(ROW($A7),DB!$Z:$Z,0)),"")</f>
        <v/>
      </c>
      <c r="FO11" s="21" t="str">
        <f>IFERROR(INDEX(DB!K:K,MATCH(ROW($A7),DB!$Z:$Z,0)),"")</f>
        <v/>
      </c>
      <c r="FP11" s="21" t="str">
        <f>IFERROR(INDEX(DB!L:L,MATCH(ROW($A7),DB!$Z:$Z,0)),"")</f>
        <v/>
      </c>
      <c r="FQ11" s="21" t="str">
        <f>IFERROR(INDEX(DB!M:M,MATCH(ROW($A7),DB!$Z:$Z,0)),"")</f>
        <v/>
      </c>
      <c r="FR11" s="21" t="str">
        <f>IFERROR(INDEX(DB!N:N,MATCH(ROW($A7),DB!$Z:$Z,0)),"")</f>
        <v/>
      </c>
      <c r="FS11" s="21" t="str">
        <f>IFERROR(INDEX(DB!O:O,MATCH(ROW($A7),DB!$Z:$Z,0)),"")</f>
        <v/>
      </c>
      <c r="FU11" s="21" t="str">
        <f>IFERROR(INDEX(DB!A:A,MATCH(ROW($A7),DB!$AA:$AA,0)),"")</f>
        <v/>
      </c>
      <c r="FV11" s="21" t="str">
        <f>IFERROR(INDEX(DB!B:B,MATCH(ROW($A7),DB!$AA:$AA,0)),"")</f>
        <v/>
      </c>
      <c r="FW11" s="21" t="str">
        <f>IFERROR(INDEX(DB!C:C,MATCH(ROW($A7),DB!$AA:$AA,0)),"")</f>
        <v/>
      </c>
      <c r="FX11" s="21" t="str">
        <f>IFERROR(INDEX(DB!D:D,MATCH(ROW($A7),DB!$AA:$AA,0)),"")</f>
        <v/>
      </c>
      <c r="FY11" s="21" t="str">
        <f>IFERROR(INDEX(DB!E:E,MATCH(ROW($A7),DB!$AA:$AA,0)),"")</f>
        <v/>
      </c>
      <c r="FZ11" s="21" t="str">
        <f>IFERROR(INDEX(DB!F:F,MATCH(ROW($A7),DB!$AA:$AA,0)),"")</f>
        <v/>
      </c>
      <c r="GA11" s="21" t="str">
        <f>IFERROR(INDEX(DB!G:G,MATCH(ROW($A7),DB!$AA:$AA,0)),"")</f>
        <v/>
      </c>
      <c r="GB11" s="21" t="str">
        <f>IFERROR(INDEX(DB!H:H,MATCH(ROW($A7),DB!$AA:$AA,0)),"")</f>
        <v/>
      </c>
      <c r="GC11" s="21" t="str">
        <f>IFERROR(INDEX(DB!I:I,MATCH(ROW($A7),DB!$AA:$AA,0)),"")</f>
        <v/>
      </c>
      <c r="GD11" s="21" t="str">
        <f>IFERROR(INDEX(DB!J:J,MATCH(ROW($A7),DB!$AA:$AA,0)),"")</f>
        <v/>
      </c>
      <c r="GE11" s="21" t="str">
        <f>IFERROR(INDEX(DB!K:K,MATCH(ROW($A7),DB!$AA:$AA,0)),"")</f>
        <v/>
      </c>
      <c r="GF11" s="21" t="str">
        <f>IFERROR(INDEX(DB!L:L,MATCH(ROW($A7),DB!$AA:$AA,0)),"")</f>
        <v/>
      </c>
      <c r="GG11" s="21" t="str">
        <f>IFERROR(INDEX(DB!M:M,MATCH(ROW($A7),DB!$AA:$AA,0)),"")</f>
        <v/>
      </c>
      <c r="GH11" s="21" t="str">
        <f>IFERROR(INDEX(DB!N:N,MATCH(ROW($A7),DB!$AA:$AA,0)),"")</f>
        <v/>
      </c>
      <c r="GI11" s="21" t="str">
        <f>IFERROR(INDEX(DB!O:O,MATCH(ROW($A7),DB!$AA:$AA,0)),"")</f>
        <v/>
      </c>
      <c r="GK11" s="21" t="str">
        <f>IFERROR(INDEX(DB!A:A,MATCH(ROW($A7),DB!$AB:$AB,0)),"")</f>
        <v/>
      </c>
      <c r="GL11" s="21" t="str">
        <f>IFERROR(INDEX(DB!B:B,MATCH(ROW($A7),DB!$AB:$AB,0)),"")</f>
        <v/>
      </c>
      <c r="GM11" s="21" t="str">
        <f>IFERROR(INDEX(DB!C:C,MATCH(ROW($A7),DB!$AB:$AB,0)),"")</f>
        <v/>
      </c>
      <c r="GN11" s="21" t="str">
        <f>IFERROR(INDEX(DB!D:D,MATCH(ROW($A7),DB!$AB:$AB,0)),"")</f>
        <v/>
      </c>
      <c r="GO11" s="21" t="str">
        <f>IFERROR(INDEX(DB!E:E,MATCH(ROW($A7),DB!$AB:$AB,0)),"")</f>
        <v/>
      </c>
      <c r="GP11" s="21" t="str">
        <f>IFERROR(INDEX(DB!F:F,MATCH(ROW($A7),DB!$AB:$AB,0)),"")</f>
        <v/>
      </c>
      <c r="GQ11" s="21" t="str">
        <f>IFERROR(INDEX(DB!G:G,MATCH(ROW($A7),DB!$AB:$AB,0)),"")</f>
        <v/>
      </c>
      <c r="GR11" s="21" t="str">
        <f>IFERROR(INDEX(DB!H:H,MATCH(ROW($A7),DB!$AB:$AB,0)),"")</f>
        <v/>
      </c>
      <c r="GS11" s="21" t="str">
        <f>IFERROR(INDEX(DB!I:I,MATCH(ROW($A7),DB!$AB:$AB,0)),"")</f>
        <v/>
      </c>
      <c r="GT11" s="21" t="str">
        <f>IFERROR(INDEX(DB!J:J,MATCH(ROW($A7),DB!$AB:$AB,0)),"")</f>
        <v/>
      </c>
      <c r="GU11" s="21" t="str">
        <f>IFERROR(INDEX(DB!K:K,MATCH(ROW($A7),DB!$AB:$AB,0)),"")</f>
        <v/>
      </c>
      <c r="GV11" s="21" t="str">
        <f>IFERROR(INDEX(DB!L:L,MATCH(ROW($A7),DB!$AB:$AB,0)),"")</f>
        <v/>
      </c>
      <c r="GW11" s="21" t="str">
        <f>IFERROR(INDEX(DB!M:M,MATCH(ROW($A7),DB!$AB:$AB,0)),"")</f>
        <v/>
      </c>
      <c r="GX11" s="21" t="str">
        <f>IFERROR(INDEX(DB!N:N,MATCH(ROW($A7),DB!$AB:$AB,0)),"")</f>
        <v/>
      </c>
      <c r="GY11" s="21" t="str">
        <f>IFERROR(INDEX(DB!O:O,MATCH(ROW($A7),DB!$AB:$AB,0)),"")</f>
        <v/>
      </c>
      <c r="HA11" s="21" t="str">
        <f>IFERROR(INDEX(DB!A:A,MATCH(ROW($A7),DB!$AC:$AC,0)),"")</f>
        <v/>
      </c>
      <c r="HB11" s="21" t="str">
        <f>IFERROR(INDEX(DB!B:B,MATCH(ROW($A7),DB!$AC:$AC,0)),"")</f>
        <v/>
      </c>
      <c r="HC11" s="21" t="str">
        <f>IFERROR(INDEX(DB!C:C,MATCH(ROW($A7),DB!$AC:$AC,0)),"")</f>
        <v/>
      </c>
      <c r="HD11" s="21" t="str">
        <f>IFERROR(INDEX(DB!D:D,MATCH(ROW($A7),DB!$AC:$AC,0)),"")</f>
        <v/>
      </c>
      <c r="HE11" s="21" t="str">
        <f>IFERROR(INDEX(DB!E:E,MATCH(ROW($A7),DB!$AC:$AC,0)),"")</f>
        <v/>
      </c>
      <c r="HF11" s="21" t="str">
        <f>IFERROR(INDEX(DB!F:F,MATCH(ROW($A7),DB!$AC:$AC,0)),"")</f>
        <v/>
      </c>
      <c r="HG11" s="21" t="str">
        <f>IFERROR(INDEX(DB!G:G,MATCH(ROW($A7),DB!$AC:$AC,0)),"")</f>
        <v/>
      </c>
      <c r="HH11" s="21" t="str">
        <f>IFERROR(INDEX(DB!H:H,MATCH(ROW($A7),DB!$AC:$AC,0)),"")</f>
        <v/>
      </c>
      <c r="HI11" s="21" t="str">
        <f>IFERROR(INDEX(DB!I:I,MATCH(ROW($A7),DB!$AC:$AC,0)),"")</f>
        <v/>
      </c>
      <c r="HJ11" s="21" t="str">
        <f>IFERROR(INDEX(DB!J:J,MATCH(ROW($A7),DB!$AC:$AC,0)),"")</f>
        <v/>
      </c>
      <c r="HK11" s="21" t="str">
        <f>IFERROR(INDEX(DB!K:K,MATCH(ROW($A7),DB!$AC:$AC,0)),"")</f>
        <v/>
      </c>
      <c r="HL11" s="21" t="str">
        <f>IFERROR(INDEX(DB!L:L,MATCH(ROW($A7),DB!$AC:$AC,0)),"")</f>
        <v/>
      </c>
      <c r="HM11" s="21" t="str">
        <f>IFERROR(INDEX(DB!M:M,MATCH(ROW($A7),DB!$AC:$AC,0)),"")</f>
        <v/>
      </c>
      <c r="HN11" s="21" t="str">
        <f>IFERROR(INDEX(DB!N:N,MATCH(ROW($A7),DB!$AC:$AC,0)),"")</f>
        <v/>
      </c>
      <c r="HO11" s="21" t="str">
        <f>IFERROR(INDEX(DB!O:O,MATCH(ROW($A7),DB!$AC:$AC,0)),"")</f>
        <v/>
      </c>
    </row>
    <row r="12" spans="1:223" x14ac:dyDescent="0.25">
      <c r="A12" s="21">
        <f>IFERROR(INDEX(DB!A:A,MATCH(ROW($A8),DB!$P:$P,0)),"")</f>
        <v>37065</v>
      </c>
      <c r="B12" s="21" t="str">
        <f>IFERROR(INDEX(DB!B:B,MATCH(ROW($A8),DB!$P:$P,0)),"")</f>
        <v>PANAMA</v>
      </c>
      <c r="C12" s="21" t="str">
        <f>IFERROR(INDEX(DB!C:C,MATCH(ROW($A8),DB!$P:$P,0)),"")</f>
        <v>Local Market</v>
      </c>
      <c r="D12" s="21" t="str">
        <f>IFERROR(INDEX(DB!D:D,MATCH(ROW($A8),DB!$P:$P,0)),"")</f>
        <v>BALBOA (SAME AS US DOLLAR)</v>
      </c>
      <c r="E12" s="21">
        <f>IFERROR(INDEX(DB!E:E,MATCH(ROW($A8),DB!$P:$P,0)),"")</f>
        <v>7.0000000000000007E-2</v>
      </c>
      <c r="F12" s="21" t="str">
        <f>IFERROR(INDEX(DB!F:F,MATCH(ROW($A8),DB!$P:$P,0)),"")</f>
        <v>MASCULIN</v>
      </c>
      <c r="G12" s="21" t="str">
        <f>IFERROR(INDEX(DB!G:G,MATCH(ROW($A8),DB!$P:$P,0)),"")</f>
        <v>EDC</v>
      </c>
      <c r="H12" s="21" t="str">
        <f>IFERROR(INDEX(DB!H:H,MATCH(ROW($A8),DB!$P:$P,0)),"")</f>
        <v>HERMES</v>
      </c>
      <c r="I12" s="21" t="str">
        <f>IFERROR(INDEX(DB!I:I,MATCH(ROW($A8),DB!$P:$P,0)),"")</f>
        <v>ERE EDC VAP 100ML</v>
      </c>
      <c r="J12" s="21">
        <f>IFERROR(INDEX(DB!J:J,MATCH(ROW($A8),DB!$P:$P,0)),"")</f>
        <v>1</v>
      </c>
      <c r="K12" s="21">
        <f>IFERROR(INDEX(DB!K:K,MATCH(ROW($A8),DB!$P:$P,0)),"")</f>
        <v>100</v>
      </c>
      <c r="L12" s="21">
        <f>IFERROR(INDEX(DB!L:L,MATCH(ROW($A8),DB!$P:$P,0)),"")</f>
        <v>88</v>
      </c>
      <c r="M12" s="21">
        <f>IFERROR(INDEX(DB!M:M,MATCH(ROW($A8),DB!$P:$P,0)),"")</f>
        <v>0</v>
      </c>
      <c r="N12" s="21">
        <f>IFERROR(INDEX(DB!N:N,MATCH(ROW($A8),DB!$P:$P,0)),"")</f>
        <v>0</v>
      </c>
      <c r="O12" s="21">
        <f>IFERROR(INDEX(DB!O:O,MATCH(ROW($A8),DB!$P:$P,0)),"")</f>
        <v>0</v>
      </c>
      <c r="P12" s="21"/>
      <c r="Q12" s="21" t="str">
        <f>IFERROR(INDEX(DB!A:A,MATCH(ROW($A8),DB!$Q:$Q,0)),"")</f>
        <v/>
      </c>
      <c r="R12" s="21" t="str">
        <f>IFERROR(INDEX(DB!B:B,MATCH(ROW($A8),DB!$Q:$Q,0)),"")</f>
        <v/>
      </c>
      <c r="S12" s="21" t="str">
        <f>IFERROR(INDEX(DB!C:C,MATCH(ROW($A8),DB!$Q:$Q,0)),"")</f>
        <v/>
      </c>
      <c r="T12" s="21" t="str">
        <f>IFERROR(INDEX(DB!D:D,MATCH(ROW($A8),DB!$Q:$Q,0)),"")</f>
        <v/>
      </c>
      <c r="U12" s="21" t="str">
        <f>IFERROR(INDEX(DB!E:E,MATCH(ROW($A8),DB!$Q:$Q,0)),"")</f>
        <v/>
      </c>
      <c r="V12" s="21" t="str">
        <f>IFERROR(INDEX(DB!F:F,MATCH(ROW($A8),DB!$Q:$Q,0)),"")</f>
        <v/>
      </c>
      <c r="W12" s="21" t="str">
        <f>IFERROR(INDEX(DB!G:G,MATCH(ROW($A8),DB!$Q:$Q,0)),"")</f>
        <v/>
      </c>
      <c r="X12" s="21" t="str">
        <f>IFERROR(INDEX(DB!H:H,MATCH(ROW($A8),DB!$Q:$Q,0)),"")</f>
        <v/>
      </c>
      <c r="Y12" s="21" t="str">
        <f>IFERROR(INDEX(DB!I:I,MATCH(ROW($A8),DB!$Q:$Q,0)),"")</f>
        <v/>
      </c>
      <c r="Z12" s="21" t="str">
        <f>IFERROR(INDEX(DB!J:J,MATCH(ROW($A8),DB!$Q:$Q,0)),"")</f>
        <v/>
      </c>
      <c r="AA12" s="21" t="str">
        <f>IFERROR(INDEX(DB!K:K,MATCH(ROW($A8),DB!$Q:$Q,0)),"")</f>
        <v/>
      </c>
      <c r="AB12" s="21" t="str">
        <f>IFERROR(INDEX(DB!L:L,MATCH(ROW($A8),DB!$Q:$Q,0)),"")</f>
        <v/>
      </c>
      <c r="AC12" s="21" t="str">
        <f>IFERROR(INDEX(DB!M:M,MATCH(ROW($A8),DB!$Q:$Q,0)),"")</f>
        <v/>
      </c>
      <c r="AD12" s="21" t="str">
        <f>IFERROR(INDEX(DB!N:N,MATCH(ROW($A8),DB!$Q:$Q,0)),"")</f>
        <v/>
      </c>
      <c r="AE12" s="21" t="str">
        <f>IFERROR(INDEX(DB!O:O,MATCH(ROW($A8),DB!$Q:$Q,0)),"")</f>
        <v/>
      </c>
      <c r="AF12" s="21"/>
      <c r="AG12" s="21" t="str">
        <f>IFERROR(INDEX(DB!A:A,MATCH(ROW($A8),DB!$R:$R,0)),"")</f>
        <v/>
      </c>
      <c r="AH12" s="21" t="str">
        <f>IFERROR(INDEX(DB!B:B,MATCH(ROW($A8),DB!$R:$R,0)),"")</f>
        <v/>
      </c>
      <c r="AI12" s="21" t="str">
        <f>IFERROR(INDEX(DB!C:C,MATCH(ROW($A8),DB!$R:$R,0)),"")</f>
        <v/>
      </c>
      <c r="AJ12" s="21" t="str">
        <f>IFERROR(INDEX(DB!D:D,MATCH(ROW($A8),DB!$R:$R,0)),"")</f>
        <v/>
      </c>
      <c r="AK12" s="21" t="str">
        <f>IFERROR(INDEX(DB!E:E,MATCH(ROW($A8),DB!$R:$R,0)),"")</f>
        <v/>
      </c>
      <c r="AL12" s="21" t="str">
        <f>IFERROR(INDEX(DB!F:F,MATCH(ROW($A8),DB!$R:$R,0)),"")</f>
        <v/>
      </c>
      <c r="AM12" s="21" t="str">
        <f>IFERROR(INDEX(DB!G:G,MATCH(ROW($A8),DB!$R:$R,0)),"")</f>
        <v/>
      </c>
      <c r="AN12" s="21" t="str">
        <f>IFERROR(INDEX(DB!H:H,MATCH(ROW($A8),DB!$R:$R,0)),"")</f>
        <v/>
      </c>
      <c r="AO12" s="21" t="str">
        <f>IFERROR(INDEX(DB!I:I,MATCH(ROW($A8),DB!$R:$R,0)),"")</f>
        <v/>
      </c>
      <c r="AP12" s="21" t="str">
        <f>IFERROR(INDEX(DB!J:J,MATCH(ROW($A8),DB!$R:$R,0)),"")</f>
        <v/>
      </c>
      <c r="AQ12" s="21" t="str">
        <f>IFERROR(INDEX(DB!K:K,MATCH(ROW($A8),DB!$R:$R,0)),"")</f>
        <v/>
      </c>
      <c r="AR12" s="21" t="str">
        <f>IFERROR(INDEX(DB!L:L,MATCH(ROW($A8),DB!$R:$R,0)),"")</f>
        <v/>
      </c>
      <c r="AS12" s="21" t="str">
        <f>IFERROR(INDEX(DB!M:M,MATCH(ROW($A8),DB!$R:$R,0)),"")</f>
        <v/>
      </c>
      <c r="AT12" s="21" t="str">
        <f>IFERROR(INDEX(DB!N:N,MATCH(ROW($A8),DB!$R:$R,0)),"")</f>
        <v/>
      </c>
      <c r="AU12" s="21" t="str">
        <f>IFERROR(INDEX(DB!O:O,MATCH(ROW($A8),DB!$R:$R,0)),"")</f>
        <v/>
      </c>
      <c r="AV12" s="21"/>
      <c r="AW12" s="21" t="str">
        <f>IFERROR(INDEX(DB!A:A,MATCH(ROW($A8),DB!$S:$S,0)),"")</f>
        <v/>
      </c>
      <c r="AX12" s="21" t="str">
        <f>IFERROR(INDEX(DB!B:B,MATCH(ROW($A8),DB!$S:$S,0)),"")</f>
        <v/>
      </c>
      <c r="AY12" s="21" t="str">
        <f>IFERROR(INDEX(DB!C:C,MATCH(ROW($A8),DB!$S:$S,0)),"")</f>
        <v/>
      </c>
      <c r="AZ12" s="21" t="str">
        <f>IFERROR(INDEX(DB!D:D,MATCH(ROW($A8),DB!$S:$S,0)),"")</f>
        <v/>
      </c>
      <c r="BA12" s="21" t="str">
        <f>IFERROR(INDEX(DB!E:E,MATCH(ROW($A8),DB!$S:$S,0)),"")</f>
        <v/>
      </c>
      <c r="BB12" s="21" t="str">
        <f>IFERROR(INDEX(DB!F:F,MATCH(ROW($A8),DB!$S:$S,0)),"")</f>
        <v/>
      </c>
      <c r="BC12" s="21" t="str">
        <f>IFERROR(INDEX(DB!G:G,MATCH(ROW($A8),DB!$S:$S,0)),"")</f>
        <v/>
      </c>
      <c r="BD12" s="21" t="str">
        <f>IFERROR(INDEX(DB!H:H,MATCH(ROW($A8),DB!$S:$S,0)),"")</f>
        <v/>
      </c>
      <c r="BE12" s="21" t="str">
        <f>IFERROR(INDEX(DB!I:I,MATCH(ROW($A8),DB!$S:$S,0)),"")</f>
        <v/>
      </c>
      <c r="BF12" s="21" t="str">
        <f>IFERROR(INDEX(DB!J:J,MATCH(ROW($A8),DB!$S:$S,0)),"")</f>
        <v/>
      </c>
      <c r="BG12" s="21" t="str">
        <f>IFERROR(INDEX(DB!K:K,MATCH(ROW($A8),DB!$S:$S,0)),"")</f>
        <v/>
      </c>
      <c r="BH12" s="21" t="str">
        <f>IFERROR(INDEX(DB!L:L,MATCH(ROW($A8),DB!$S:$S,0)),"")</f>
        <v/>
      </c>
      <c r="BI12" s="21" t="str">
        <f>IFERROR(INDEX(DB!M:M,MATCH(ROW($A8),DB!$S:$S,0)),"")</f>
        <v/>
      </c>
      <c r="BJ12" s="21" t="str">
        <f>IFERROR(INDEX(DB!N:N,MATCH(ROW($A8),DB!$S:$S,0)),"")</f>
        <v/>
      </c>
      <c r="BK12" s="21" t="str">
        <f>IFERROR(INDEX(DB!O:O,MATCH(ROW($A8),DB!$S:$S,0)),"")</f>
        <v/>
      </c>
      <c r="BL12" s="21"/>
      <c r="BM12" s="21" t="str">
        <f>IFERROR(INDEX(DB!A:A,MATCH(ROW($A8),DB!$T:$T,0)),"")</f>
        <v/>
      </c>
      <c r="BN12" s="21" t="str">
        <f>IFERROR(INDEX(DB!B:B,MATCH(ROW($A8),DB!$T:$T,0)),"")</f>
        <v/>
      </c>
      <c r="BO12" s="21" t="str">
        <f>IFERROR(INDEX(DB!C:C,MATCH(ROW($A8),DB!$T:$T,0)),"")</f>
        <v/>
      </c>
      <c r="BP12" s="21" t="str">
        <f>IFERROR(INDEX(DB!D:D,MATCH(ROW($A8),DB!$T:$T,0)),"")</f>
        <v/>
      </c>
      <c r="BQ12" s="21" t="str">
        <f>IFERROR(INDEX(DB!E:E,MATCH(ROW($A8),DB!$T:$T,0)),"")</f>
        <v/>
      </c>
      <c r="BR12" s="21" t="str">
        <f>IFERROR(INDEX(DB!F:F,MATCH(ROW($A8),DB!$T:$T,0)),"")</f>
        <v/>
      </c>
      <c r="BS12" s="21" t="str">
        <f>IFERROR(INDEX(DB!G:G,MATCH(ROW($A8),DB!$T:$T,0)),"")</f>
        <v/>
      </c>
      <c r="BT12" s="21" t="str">
        <f>IFERROR(INDEX(DB!H:H,MATCH(ROW($A8),DB!$T:$T,0)),"")</f>
        <v/>
      </c>
      <c r="BU12" s="21" t="str">
        <f>IFERROR(INDEX(DB!I:I,MATCH(ROW($A8),DB!$T:$T,0)),"")</f>
        <v/>
      </c>
      <c r="BV12" s="21" t="str">
        <f>IFERROR(INDEX(DB!J:J,MATCH(ROW($A8),DB!$T:$T,0)),"")</f>
        <v/>
      </c>
      <c r="BW12" s="21" t="str">
        <f>IFERROR(INDEX(DB!K:K,MATCH(ROW($A8),DB!$T:$T,0)),"")</f>
        <v/>
      </c>
      <c r="BX12" s="21" t="str">
        <f>IFERROR(INDEX(DB!L:L,MATCH(ROW($A8),DB!$T:$T,0)),"")</f>
        <v/>
      </c>
      <c r="BY12" s="21" t="str">
        <f>IFERROR(INDEX(DB!M:M,MATCH(ROW($A8),DB!$T:$T,0)),"")</f>
        <v/>
      </c>
      <c r="BZ12" s="21" t="str">
        <f>IFERROR(INDEX(DB!N:N,MATCH(ROW($A8),DB!$T:$T,0)),"")</f>
        <v/>
      </c>
      <c r="CA12" s="21" t="str">
        <f>IFERROR(INDEX(DB!O:O,MATCH(ROW($A8),DB!$T:$T,0)),"")</f>
        <v/>
      </c>
      <c r="CB12" s="21"/>
      <c r="CC12" s="21">
        <f>IFERROR(INDEX(DB!A:A,MATCH(ROW($A8),DB!$U:$U,0)),"")</f>
        <v>0</v>
      </c>
      <c r="CD12" s="21" t="str">
        <f>IFERROR(INDEX(DB!B:B,MATCH(ROW($A8),DB!$U:$U,0)),"")</f>
        <v>PANAMA</v>
      </c>
      <c r="CE12" s="21" t="str">
        <f>IFERROR(INDEX(DB!C:C,MATCH(ROW($A8),DB!$U:$U,0)),"")</f>
        <v>Local Market</v>
      </c>
      <c r="CF12" s="21" t="str">
        <f>IFERROR(INDEX(DB!D:D,MATCH(ROW($A8),DB!$U:$U,0)),"")</f>
        <v>BALBOA (SAME AS US DOLLAR)</v>
      </c>
      <c r="CG12" s="21">
        <f>IFERROR(INDEX(DB!E:E,MATCH(ROW($A8),DB!$U:$U,0)),"")</f>
        <v>7.0000000000000007E-2</v>
      </c>
      <c r="CH12" s="21" t="str">
        <f>IFERROR(INDEX(DB!F:F,MATCH(ROW($A8),DB!$U:$U,0)),"")</f>
        <v>MASCULIN</v>
      </c>
      <c r="CI12" s="21" t="str">
        <f>IFERROR(INDEX(DB!G:G,MATCH(ROW($A8),DB!$U:$U,0)),"")</f>
        <v>EDT</v>
      </c>
      <c r="CJ12" s="21" t="str">
        <f>IFERROR(INDEX(DB!H:H,MATCH(ROW($A8),DB!$U:$U,0)),"")</f>
        <v>Dior</v>
      </c>
      <c r="CK12" s="21" t="str">
        <f>IFERROR(INDEX(DB!I:I,MATCH(ROW($A8),DB!$U:$U,0)),"")</f>
        <v>Dior Sauvage EDT 60ML</v>
      </c>
      <c r="CL12" s="21">
        <f>IFERROR(INDEX(DB!J:J,MATCH(ROW($A8),DB!$U:$U,0)),"")</f>
        <v>0.75</v>
      </c>
      <c r="CM12" s="21">
        <f>IFERROR(INDEX(DB!K:K,MATCH(ROW($A8),DB!$U:$U,0)),"")</f>
        <v>60</v>
      </c>
      <c r="CN12" s="21">
        <f>IFERROR(INDEX(DB!L:L,MATCH(ROW($A8),DB!$U:$U,0)),"")</f>
        <v>79</v>
      </c>
      <c r="CO12" s="21">
        <f>IFERROR(INDEX(DB!M:M,MATCH(ROW($A8),DB!$U:$U,0)),"")</f>
        <v>0</v>
      </c>
      <c r="CP12" s="21">
        <f>IFERROR(INDEX(DB!N:N,MATCH(ROW($A8),DB!$U:$U,0)),"")</f>
        <v>0</v>
      </c>
      <c r="CQ12" s="21">
        <f>IFERROR(INDEX(DB!O:O,MATCH(ROW($A8),DB!$U:$U,0)),"")</f>
        <v>79</v>
      </c>
      <c r="CR12" s="21"/>
      <c r="CS12" s="21" t="str">
        <f>IFERROR(INDEX(DB!A:A,MATCH(ROW($A8),DB!$V:$V,0)),"")</f>
        <v/>
      </c>
      <c r="CT12" s="21" t="str">
        <f>IFERROR(INDEX(DB!B:B,MATCH(ROW($A8),DB!$V:$V,0)),"")</f>
        <v/>
      </c>
      <c r="CU12" s="21" t="str">
        <f>IFERROR(INDEX(DB!C:C,MATCH(ROW($A8),DB!$V:$V,0)),"")</f>
        <v/>
      </c>
      <c r="CV12" s="21" t="str">
        <f>IFERROR(INDEX(DB!D:D,MATCH(ROW($A8),DB!$V:$V,0)),"")</f>
        <v/>
      </c>
      <c r="CW12" s="21" t="str">
        <f>IFERROR(INDEX(DB!E:E,MATCH(ROW($A8),DB!$V:$V,0)),"")</f>
        <v/>
      </c>
      <c r="CX12" s="21" t="str">
        <f>IFERROR(INDEX(DB!F:F,MATCH(ROW($A8),DB!$V:$V,0)),"")</f>
        <v/>
      </c>
      <c r="CY12" s="21" t="str">
        <f>IFERROR(INDEX(DB!G:G,MATCH(ROW($A8),DB!$V:$V,0)),"")</f>
        <v/>
      </c>
      <c r="CZ12" s="21" t="str">
        <f>IFERROR(INDEX(DB!H:H,MATCH(ROW($A8),DB!$V:$V,0)),"")</f>
        <v/>
      </c>
      <c r="DA12" s="21" t="str">
        <f>IFERROR(INDEX(DB!I:I,MATCH(ROW($A8),DB!$V:$V,0)),"")</f>
        <v/>
      </c>
      <c r="DB12" s="21" t="str">
        <f>IFERROR(INDEX(DB!J:J,MATCH(ROW($A8),DB!$V:$V,0)),"")</f>
        <v/>
      </c>
      <c r="DC12" s="21" t="str">
        <f>IFERROR(INDEX(DB!K:K,MATCH(ROW($A8),DB!$V:$V,0)),"")</f>
        <v/>
      </c>
      <c r="DD12" s="21" t="str">
        <f>IFERROR(INDEX(DB!L:L,MATCH(ROW($A8),DB!$V:$V,0)),"")</f>
        <v/>
      </c>
      <c r="DE12" s="21" t="str">
        <f>IFERROR(INDEX(DB!M:M,MATCH(ROW($A8),DB!$V:$V,0)),"")</f>
        <v/>
      </c>
      <c r="DF12" s="21" t="str">
        <f>IFERROR(INDEX(DB!N:N,MATCH(ROW($A8),DB!$V:$V,0)),"")</f>
        <v/>
      </c>
      <c r="DG12" s="21" t="str">
        <f>IFERROR(INDEX(DB!O:O,MATCH(ROW($A8),DB!$V:$V,0)),"")</f>
        <v/>
      </c>
      <c r="DH12" s="21"/>
      <c r="DI12" s="21" t="str">
        <f>IFERROR(INDEX(DB!A:A,MATCH(ROW($A8),DB!$W:$W,0)),"")</f>
        <v/>
      </c>
      <c r="DJ12" s="21" t="str">
        <f>IFERROR(INDEX(DB!B:B,MATCH(ROW($A8),DB!$W:$W,0)),"")</f>
        <v/>
      </c>
      <c r="DK12" s="21" t="str">
        <f>IFERROR(INDEX(DB!C:C,MATCH(ROW($A8),DB!$W:$W,0)),"")</f>
        <v/>
      </c>
      <c r="DL12" s="21" t="str">
        <f>IFERROR(INDEX(DB!D:D,MATCH(ROW($A8),DB!$W:$W,0)),"")</f>
        <v/>
      </c>
      <c r="DM12" s="21" t="str">
        <f>IFERROR(INDEX(DB!E:E,MATCH(ROW($A8),DB!$W:$W,0)),"")</f>
        <v/>
      </c>
      <c r="DN12" s="21" t="str">
        <f>IFERROR(INDEX(DB!F:F,MATCH(ROW($A8),DB!$W:$W,0)),"")</f>
        <v/>
      </c>
      <c r="DO12" s="21" t="str">
        <f>IFERROR(INDEX(DB!G:G,MATCH(ROW($A8),DB!$W:$W,0)),"")</f>
        <v/>
      </c>
      <c r="DP12" s="21" t="str">
        <f>IFERROR(INDEX(DB!H:H,MATCH(ROW($A8),DB!$W:$W,0)),"")</f>
        <v/>
      </c>
      <c r="DQ12" s="21" t="str">
        <f>IFERROR(INDEX(DB!I:I,MATCH(ROW($A8),DB!$W:$W,0)),"")</f>
        <v/>
      </c>
      <c r="DR12" s="21" t="str">
        <f>IFERROR(INDEX(DB!J:J,MATCH(ROW($A8),DB!$W:$W,0)),"")</f>
        <v/>
      </c>
      <c r="DS12" s="21" t="str">
        <f>IFERROR(INDEX(DB!K:K,MATCH(ROW($A8),DB!$W:$W,0)),"")</f>
        <v/>
      </c>
      <c r="DT12" s="21" t="str">
        <f>IFERROR(INDEX(DB!L:L,MATCH(ROW($A8),DB!$W:$W,0)),"")</f>
        <v/>
      </c>
      <c r="DU12" s="21" t="str">
        <f>IFERROR(INDEX(DB!M:M,MATCH(ROW($A8),DB!$W:$W,0)),"")</f>
        <v/>
      </c>
      <c r="DV12" s="21" t="str">
        <f>IFERROR(INDEX(DB!N:N,MATCH(ROW($A8),DB!$W:$W,0)),"")</f>
        <v/>
      </c>
      <c r="DW12" s="21" t="str">
        <f>IFERROR(INDEX(DB!O:O,MATCH(ROW($A8),DB!$W:$W,0)),"")</f>
        <v/>
      </c>
      <c r="DX12" s="21"/>
      <c r="DY12" s="21" t="str">
        <f>IFERROR(INDEX(DB!A:A,MATCH(ROW($A8),DB!$X:$X,0)),"")</f>
        <v/>
      </c>
      <c r="DZ12" s="21" t="str">
        <f>IFERROR(INDEX(DB!B:B,MATCH(ROW($A8),DB!$X:$X,0)),"")</f>
        <v/>
      </c>
      <c r="EA12" s="21" t="str">
        <f>IFERROR(INDEX(DB!C:C,MATCH(ROW($A8),DB!$X:$X,0)),"")</f>
        <v/>
      </c>
      <c r="EB12" s="21" t="str">
        <f>IFERROR(INDEX(DB!D:D,MATCH(ROW($A8),DB!$X:$X,0)),"")</f>
        <v/>
      </c>
      <c r="EC12" s="21" t="str">
        <f>IFERROR(INDEX(DB!E:E,MATCH(ROW($A8),DB!$X:$X,0)),"")</f>
        <v/>
      </c>
      <c r="ED12" s="21" t="str">
        <f>IFERROR(INDEX(DB!F:F,MATCH(ROW($A8),DB!$X:$X,0)),"")</f>
        <v/>
      </c>
      <c r="EE12" s="21" t="str">
        <f>IFERROR(INDEX(DB!G:G,MATCH(ROW($A8),DB!$X:$X,0)),"")</f>
        <v/>
      </c>
      <c r="EF12" s="21" t="str">
        <f>IFERROR(INDEX(DB!H:H,MATCH(ROW($A8),DB!$X:$X,0)),"")</f>
        <v/>
      </c>
      <c r="EG12" s="21" t="str">
        <f>IFERROR(INDEX(DB!I:I,MATCH(ROW($A8),DB!$X:$X,0)),"")</f>
        <v/>
      </c>
      <c r="EH12" s="21" t="str">
        <f>IFERROR(INDEX(DB!J:J,MATCH(ROW($A8),DB!$X:$X,0)),"")</f>
        <v/>
      </c>
      <c r="EI12" s="21" t="str">
        <f>IFERROR(INDEX(DB!K:K,MATCH(ROW($A8),DB!$X:$X,0)),"")</f>
        <v/>
      </c>
      <c r="EJ12" s="21" t="str">
        <f>IFERROR(INDEX(DB!L:L,MATCH(ROW($A8),DB!$X:$X,0)),"")</f>
        <v/>
      </c>
      <c r="EK12" s="21" t="str">
        <f>IFERROR(INDEX(DB!M:M,MATCH(ROW($A8),DB!$X:$X,0)),"")</f>
        <v/>
      </c>
      <c r="EL12" s="21" t="str">
        <f>IFERROR(INDEX(DB!N:N,MATCH(ROW($A8),DB!$X:$X,0)),"")</f>
        <v/>
      </c>
      <c r="EM12" s="21" t="str">
        <f>IFERROR(INDEX(DB!O:O,MATCH(ROW($A8),DB!$X:$X,0)),"")</f>
        <v/>
      </c>
      <c r="EN12" s="21"/>
      <c r="EO12" s="21" t="str">
        <f>IFERROR(INDEX(DB!A:A,MATCH(ROW($A8),DB!$Y:$Y,0)),"")</f>
        <v/>
      </c>
      <c r="EP12" s="21" t="str">
        <f>IFERROR(INDEX(DB!B:B,MATCH(ROW($A8),DB!$Y:$Y,0)),"")</f>
        <v/>
      </c>
      <c r="EQ12" s="21" t="str">
        <f>IFERROR(INDEX(DB!C:C,MATCH(ROW($A8),DB!$Y:$Y,0)),"")</f>
        <v/>
      </c>
      <c r="ER12" s="21" t="str">
        <f>IFERROR(INDEX(DB!D:D,MATCH(ROW($A8),DB!$Y:$Y,0)),"")</f>
        <v/>
      </c>
      <c r="ES12" s="21" t="str">
        <f>IFERROR(INDEX(DB!E:E,MATCH(ROW($A8),DB!$Y:$Y,0)),"")</f>
        <v/>
      </c>
      <c r="ET12" s="21" t="str">
        <f>IFERROR(INDEX(DB!F:F,MATCH(ROW($A8),DB!$Y:$Y,0)),"")</f>
        <v/>
      </c>
      <c r="EU12" s="21" t="str">
        <f>IFERROR(INDEX(DB!G:G,MATCH(ROW($A8),DB!$Y:$Y,0)),"")</f>
        <v/>
      </c>
      <c r="EV12" s="21" t="str">
        <f>IFERROR(INDEX(DB!H:H,MATCH(ROW($A8),DB!$Y:$Y,0)),"")</f>
        <v/>
      </c>
      <c r="EW12" s="21" t="str">
        <f>IFERROR(INDEX(DB!I:I,MATCH(ROW($A8),DB!$Y:$Y,0)),"")</f>
        <v/>
      </c>
      <c r="EX12" s="21" t="str">
        <f>IFERROR(INDEX(DB!J:J,MATCH(ROW($A8),DB!$Y:$Y,0)),"")</f>
        <v/>
      </c>
      <c r="EY12" s="21" t="str">
        <f>IFERROR(INDEX(DB!K:K,MATCH(ROW($A8),DB!$Y:$Y,0)),"")</f>
        <v/>
      </c>
      <c r="EZ12" s="21" t="str">
        <f>IFERROR(INDEX(DB!L:L,MATCH(ROW($A8),DB!$Y:$Y,0)),"")</f>
        <v/>
      </c>
      <c r="FA12" s="21" t="str">
        <f>IFERROR(INDEX(DB!M:M,MATCH(ROW($A8),DB!$Y:$Y,0)),"")</f>
        <v/>
      </c>
      <c r="FB12" s="21" t="str">
        <f>IFERROR(INDEX(DB!N:N,MATCH(ROW($A8),DB!$Y:$Y,0)),"")</f>
        <v/>
      </c>
      <c r="FC12" s="21" t="str">
        <f>IFERROR(INDEX(DB!O:O,MATCH(ROW($A8),DB!$Y:$Y,0)),"")</f>
        <v/>
      </c>
      <c r="FD12" s="21"/>
      <c r="FE12" s="21" t="str">
        <f>IFERROR(INDEX(DB!A:A,MATCH(ROW($A8),DB!$Z:$Z,0)),"")</f>
        <v/>
      </c>
      <c r="FF12" s="21" t="str">
        <f>IFERROR(INDEX(DB!B:B,MATCH(ROW($A8),DB!$Z:$Z,0)),"")</f>
        <v/>
      </c>
      <c r="FG12" s="21" t="str">
        <f>IFERROR(INDEX(DB!C:C,MATCH(ROW($A8),DB!$Z:$Z,0)),"")</f>
        <v/>
      </c>
      <c r="FH12" s="21" t="str">
        <f>IFERROR(INDEX(DB!D:D,MATCH(ROW($A8),DB!$Z:$Z,0)),"")</f>
        <v/>
      </c>
      <c r="FI12" s="21" t="str">
        <f>IFERROR(INDEX(DB!E:E,MATCH(ROW($A8),DB!$Z:$Z,0)),"")</f>
        <v/>
      </c>
      <c r="FJ12" s="21" t="str">
        <f>IFERROR(INDEX(DB!F:F,MATCH(ROW($A8),DB!$Z:$Z,0)),"")</f>
        <v/>
      </c>
      <c r="FK12" s="21" t="str">
        <f>IFERROR(INDEX(DB!G:G,MATCH(ROW($A8),DB!$Z:$Z,0)),"")</f>
        <v/>
      </c>
      <c r="FL12" s="21" t="str">
        <f>IFERROR(INDEX(DB!H:H,MATCH(ROW($A8),DB!$Z:$Z,0)),"")</f>
        <v/>
      </c>
      <c r="FM12" s="21" t="str">
        <f>IFERROR(INDEX(DB!I:I,MATCH(ROW($A8),DB!$Z:$Z,0)),"")</f>
        <v/>
      </c>
      <c r="FN12" s="21" t="str">
        <f>IFERROR(INDEX(DB!J:J,MATCH(ROW($A8),DB!$Z:$Z,0)),"")</f>
        <v/>
      </c>
      <c r="FO12" s="21" t="str">
        <f>IFERROR(INDEX(DB!K:K,MATCH(ROW($A8),DB!$Z:$Z,0)),"")</f>
        <v/>
      </c>
      <c r="FP12" s="21" t="str">
        <f>IFERROR(INDEX(DB!L:L,MATCH(ROW($A8),DB!$Z:$Z,0)),"")</f>
        <v/>
      </c>
      <c r="FQ12" s="21" t="str">
        <f>IFERROR(INDEX(DB!M:M,MATCH(ROW($A8),DB!$Z:$Z,0)),"")</f>
        <v/>
      </c>
      <c r="FR12" s="21" t="str">
        <f>IFERROR(INDEX(DB!N:N,MATCH(ROW($A8),DB!$Z:$Z,0)),"")</f>
        <v/>
      </c>
      <c r="FS12" s="21" t="str">
        <f>IFERROR(INDEX(DB!O:O,MATCH(ROW($A8),DB!$Z:$Z,0)),"")</f>
        <v/>
      </c>
      <c r="FU12" s="21" t="str">
        <f>IFERROR(INDEX(DB!A:A,MATCH(ROW($A8),DB!$AA:$AA,0)),"")</f>
        <v/>
      </c>
      <c r="FV12" s="21" t="str">
        <f>IFERROR(INDEX(DB!B:B,MATCH(ROW($A8),DB!$AA:$AA,0)),"")</f>
        <v/>
      </c>
      <c r="FW12" s="21" t="str">
        <f>IFERROR(INDEX(DB!C:C,MATCH(ROW($A8),DB!$AA:$AA,0)),"")</f>
        <v/>
      </c>
      <c r="FX12" s="21" t="str">
        <f>IFERROR(INDEX(DB!D:D,MATCH(ROW($A8),DB!$AA:$AA,0)),"")</f>
        <v/>
      </c>
      <c r="FY12" s="21" t="str">
        <f>IFERROR(INDEX(DB!E:E,MATCH(ROW($A8),DB!$AA:$AA,0)),"")</f>
        <v/>
      </c>
      <c r="FZ12" s="21" t="str">
        <f>IFERROR(INDEX(DB!F:F,MATCH(ROW($A8),DB!$AA:$AA,0)),"")</f>
        <v/>
      </c>
      <c r="GA12" s="21" t="str">
        <f>IFERROR(INDEX(DB!G:G,MATCH(ROW($A8),DB!$AA:$AA,0)),"")</f>
        <v/>
      </c>
      <c r="GB12" s="21" t="str">
        <f>IFERROR(INDEX(DB!H:H,MATCH(ROW($A8),DB!$AA:$AA,0)),"")</f>
        <v/>
      </c>
      <c r="GC12" s="21" t="str">
        <f>IFERROR(INDEX(DB!I:I,MATCH(ROW($A8),DB!$AA:$AA,0)),"")</f>
        <v/>
      </c>
      <c r="GD12" s="21" t="str">
        <f>IFERROR(INDEX(DB!J:J,MATCH(ROW($A8),DB!$AA:$AA,0)),"")</f>
        <v/>
      </c>
      <c r="GE12" s="21" t="str">
        <f>IFERROR(INDEX(DB!K:K,MATCH(ROW($A8),DB!$AA:$AA,0)),"")</f>
        <v/>
      </c>
      <c r="GF12" s="21" t="str">
        <f>IFERROR(INDEX(DB!L:L,MATCH(ROW($A8),DB!$AA:$AA,0)),"")</f>
        <v/>
      </c>
      <c r="GG12" s="21" t="str">
        <f>IFERROR(INDEX(DB!M:M,MATCH(ROW($A8),DB!$AA:$AA,0)),"")</f>
        <v/>
      </c>
      <c r="GH12" s="21" t="str">
        <f>IFERROR(INDEX(DB!N:N,MATCH(ROW($A8),DB!$AA:$AA,0)),"")</f>
        <v/>
      </c>
      <c r="GI12" s="21" t="str">
        <f>IFERROR(INDEX(DB!O:O,MATCH(ROW($A8),DB!$AA:$AA,0)),"")</f>
        <v/>
      </c>
      <c r="GK12" s="21" t="str">
        <f>IFERROR(INDEX(DB!A:A,MATCH(ROW($A8),DB!$AB:$AB,0)),"")</f>
        <v/>
      </c>
      <c r="GL12" s="21" t="str">
        <f>IFERROR(INDEX(DB!B:B,MATCH(ROW($A8),DB!$AB:$AB,0)),"")</f>
        <v/>
      </c>
      <c r="GM12" s="21" t="str">
        <f>IFERROR(INDEX(DB!C:C,MATCH(ROW($A8),DB!$AB:$AB,0)),"")</f>
        <v/>
      </c>
      <c r="GN12" s="21" t="str">
        <f>IFERROR(INDEX(DB!D:D,MATCH(ROW($A8),DB!$AB:$AB,0)),"")</f>
        <v/>
      </c>
      <c r="GO12" s="21" t="str">
        <f>IFERROR(INDEX(DB!E:E,MATCH(ROW($A8),DB!$AB:$AB,0)),"")</f>
        <v/>
      </c>
      <c r="GP12" s="21" t="str">
        <f>IFERROR(INDEX(DB!F:F,MATCH(ROW($A8),DB!$AB:$AB,0)),"")</f>
        <v/>
      </c>
      <c r="GQ12" s="21" t="str">
        <f>IFERROR(INDEX(DB!G:G,MATCH(ROW($A8),DB!$AB:$AB,0)),"")</f>
        <v/>
      </c>
      <c r="GR12" s="21" t="str">
        <f>IFERROR(INDEX(DB!H:H,MATCH(ROW($A8),DB!$AB:$AB,0)),"")</f>
        <v/>
      </c>
      <c r="GS12" s="21" t="str">
        <f>IFERROR(INDEX(DB!I:I,MATCH(ROW($A8),DB!$AB:$AB,0)),"")</f>
        <v/>
      </c>
      <c r="GT12" s="21" t="str">
        <f>IFERROR(INDEX(DB!J:J,MATCH(ROW($A8),DB!$AB:$AB,0)),"")</f>
        <v/>
      </c>
      <c r="GU12" s="21" t="str">
        <f>IFERROR(INDEX(DB!K:K,MATCH(ROW($A8),DB!$AB:$AB,0)),"")</f>
        <v/>
      </c>
      <c r="GV12" s="21" t="str">
        <f>IFERROR(INDEX(DB!L:L,MATCH(ROW($A8),DB!$AB:$AB,0)),"")</f>
        <v/>
      </c>
      <c r="GW12" s="21" t="str">
        <f>IFERROR(INDEX(DB!M:M,MATCH(ROW($A8),DB!$AB:$AB,0)),"")</f>
        <v/>
      </c>
      <c r="GX12" s="21" t="str">
        <f>IFERROR(INDEX(DB!N:N,MATCH(ROW($A8),DB!$AB:$AB,0)),"")</f>
        <v/>
      </c>
      <c r="GY12" s="21" t="str">
        <f>IFERROR(INDEX(DB!O:O,MATCH(ROW($A8),DB!$AB:$AB,0)),"")</f>
        <v/>
      </c>
      <c r="HA12" s="21" t="str">
        <f>IFERROR(INDEX(DB!A:A,MATCH(ROW($A8),DB!$AC:$AC,0)),"")</f>
        <v/>
      </c>
      <c r="HB12" s="21" t="str">
        <f>IFERROR(INDEX(DB!B:B,MATCH(ROW($A8),DB!$AC:$AC,0)),"")</f>
        <v/>
      </c>
      <c r="HC12" s="21" t="str">
        <f>IFERROR(INDEX(DB!C:C,MATCH(ROW($A8),DB!$AC:$AC,0)),"")</f>
        <v/>
      </c>
      <c r="HD12" s="21" t="str">
        <f>IFERROR(INDEX(DB!D:D,MATCH(ROW($A8),DB!$AC:$AC,0)),"")</f>
        <v/>
      </c>
      <c r="HE12" s="21" t="str">
        <f>IFERROR(INDEX(DB!E:E,MATCH(ROW($A8),DB!$AC:$AC,0)),"")</f>
        <v/>
      </c>
      <c r="HF12" s="21" t="str">
        <f>IFERROR(INDEX(DB!F:F,MATCH(ROW($A8),DB!$AC:$AC,0)),"")</f>
        <v/>
      </c>
      <c r="HG12" s="21" t="str">
        <f>IFERROR(INDEX(DB!G:G,MATCH(ROW($A8),DB!$AC:$AC,0)),"")</f>
        <v/>
      </c>
      <c r="HH12" s="21" t="str">
        <f>IFERROR(INDEX(DB!H:H,MATCH(ROW($A8),DB!$AC:$AC,0)),"")</f>
        <v/>
      </c>
      <c r="HI12" s="21" t="str">
        <f>IFERROR(INDEX(DB!I:I,MATCH(ROW($A8),DB!$AC:$AC,0)),"")</f>
        <v/>
      </c>
      <c r="HJ12" s="21" t="str">
        <f>IFERROR(INDEX(DB!J:J,MATCH(ROW($A8),DB!$AC:$AC,0)),"")</f>
        <v/>
      </c>
      <c r="HK12" s="21" t="str">
        <f>IFERROR(INDEX(DB!K:K,MATCH(ROW($A8),DB!$AC:$AC,0)),"")</f>
        <v/>
      </c>
      <c r="HL12" s="21" t="str">
        <f>IFERROR(INDEX(DB!L:L,MATCH(ROW($A8),DB!$AC:$AC,0)),"")</f>
        <v/>
      </c>
      <c r="HM12" s="21" t="str">
        <f>IFERROR(INDEX(DB!M:M,MATCH(ROW($A8),DB!$AC:$AC,0)),"")</f>
        <v/>
      </c>
      <c r="HN12" s="21" t="str">
        <f>IFERROR(INDEX(DB!N:N,MATCH(ROW($A8),DB!$AC:$AC,0)),"")</f>
        <v/>
      </c>
      <c r="HO12" s="21" t="str">
        <f>IFERROR(INDEX(DB!O:O,MATCH(ROW($A8),DB!$AC:$AC,0)),"")</f>
        <v/>
      </c>
    </row>
    <row r="13" spans="1:223" x14ac:dyDescent="0.25">
      <c r="A13" s="21">
        <f>IFERROR(INDEX(DB!A:A,MATCH(ROW($A9),DB!$P:$P,0)),"")</f>
        <v>26214</v>
      </c>
      <c r="B13" s="21" t="str">
        <f>IFERROR(INDEX(DB!B:B,MATCH(ROW($A9),DB!$P:$P,0)),"")</f>
        <v>PANAMA</v>
      </c>
      <c r="C13" s="21" t="str">
        <f>IFERROR(INDEX(DB!C:C,MATCH(ROW($A9),DB!$P:$P,0)),"")</f>
        <v>Local Market</v>
      </c>
      <c r="D13" s="21" t="str">
        <f>IFERROR(INDEX(DB!D:D,MATCH(ROW($A9),DB!$P:$P,0)),"")</f>
        <v>BALBOA (SAME AS US DOLLAR)</v>
      </c>
      <c r="E13" s="21">
        <f>IFERROR(INDEX(DB!E:E,MATCH(ROW($A9),DB!$P:$P,0)),"")</f>
        <v>7.0000000000000007E-2</v>
      </c>
      <c r="F13" s="21" t="str">
        <f>IFERROR(INDEX(DB!F:F,MATCH(ROW($A9),DB!$P:$P,0)),"")</f>
        <v>MASCULIN</v>
      </c>
      <c r="G13" s="21" t="str">
        <f>IFERROR(INDEX(DB!G:G,MATCH(ROW($A9),DB!$P:$P,0)),"")</f>
        <v>EDT</v>
      </c>
      <c r="H13" s="21" t="str">
        <f>IFERROR(INDEX(DB!H:H,MATCH(ROW($A9),DB!$P:$P,0)),"")</f>
        <v>HERMES</v>
      </c>
      <c r="I13" s="21" t="str">
        <f>IFERROR(INDEX(DB!I:I,MATCH(ROW($A9),DB!$P:$P,0)),"")</f>
        <v>VDH EDT VAP-R 100ML</v>
      </c>
      <c r="J13" s="21">
        <f>IFERROR(INDEX(DB!J:J,MATCH(ROW($A9),DB!$P:$P,0)),"")</f>
        <v>1</v>
      </c>
      <c r="K13" s="21">
        <f>IFERROR(INDEX(DB!K:K,MATCH(ROW($A9),DB!$P:$P,0)),"")</f>
        <v>100</v>
      </c>
      <c r="L13" s="21">
        <f>IFERROR(INDEX(DB!L:L,MATCH(ROW($A9),DB!$P:$P,0)),"")</f>
        <v>130</v>
      </c>
      <c r="M13" s="21">
        <f>IFERROR(INDEX(DB!M:M,MATCH(ROW($A9),DB!$P:$P,0)),"")</f>
        <v>0</v>
      </c>
      <c r="N13" s="21">
        <f>IFERROR(INDEX(DB!N:N,MATCH(ROW($A9),DB!$P:$P,0)),"")</f>
        <v>0</v>
      </c>
      <c r="O13" s="21">
        <f>IFERROR(INDEX(DB!O:O,MATCH(ROW($A9),DB!$P:$P,0)),"")</f>
        <v>0</v>
      </c>
      <c r="P13" s="21"/>
      <c r="Q13" s="21" t="str">
        <f>IFERROR(INDEX(DB!A:A,MATCH(ROW($A9),DB!$Q:$Q,0)),"")</f>
        <v/>
      </c>
      <c r="R13" s="21" t="str">
        <f>IFERROR(INDEX(DB!B:B,MATCH(ROW($A9),DB!$Q:$Q,0)),"")</f>
        <v/>
      </c>
      <c r="S13" s="21" t="str">
        <f>IFERROR(INDEX(DB!C:C,MATCH(ROW($A9),DB!$Q:$Q,0)),"")</f>
        <v/>
      </c>
      <c r="T13" s="21" t="str">
        <f>IFERROR(INDEX(DB!D:D,MATCH(ROW($A9),DB!$Q:$Q,0)),"")</f>
        <v/>
      </c>
      <c r="U13" s="21" t="str">
        <f>IFERROR(INDEX(DB!E:E,MATCH(ROW($A9),DB!$Q:$Q,0)),"")</f>
        <v/>
      </c>
      <c r="V13" s="21" t="str">
        <f>IFERROR(INDEX(DB!F:F,MATCH(ROW($A9),DB!$Q:$Q,0)),"")</f>
        <v/>
      </c>
      <c r="W13" s="21" t="str">
        <f>IFERROR(INDEX(DB!G:G,MATCH(ROW($A9),DB!$Q:$Q,0)),"")</f>
        <v/>
      </c>
      <c r="X13" s="21" t="str">
        <f>IFERROR(INDEX(DB!H:H,MATCH(ROW($A9),DB!$Q:$Q,0)),"")</f>
        <v/>
      </c>
      <c r="Y13" s="21" t="str">
        <f>IFERROR(INDEX(DB!I:I,MATCH(ROW($A9),DB!$Q:$Q,0)),"")</f>
        <v/>
      </c>
      <c r="Z13" s="21" t="str">
        <f>IFERROR(INDEX(DB!J:J,MATCH(ROW($A9),DB!$Q:$Q,0)),"")</f>
        <v/>
      </c>
      <c r="AA13" s="21" t="str">
        <f>IFERROR(INDEX(DB!K:K,MATCH(ROW($A9),DB!$Q:$Q,0)),"")</f>
        <v/>
      </c>
      <c r="AB13" s="21" t="str">
        <f>IFERROR(INDEX(DB!L:L,MATCH(ROW($A9),DB!$Q:$Q,0)),"")</f>
        <v/>
      </c>
      <c r="AC13" s="21" t="str">
        <f>IFERROR(INDEX(DB!M:M,MATCH(ROW($A9),DB!$Q:$Q,0)),"")</f>
        <v/>
      </c>
      <c r="AD13" s="21" t="str">
        <f>IFERROR(INDEX(DB!N:N,MATCH(ROW($A9),DB!$Q:$Q,0)),"")</f>
        <v/>
      </c>
      <c r="AE13" s="21" t="str">
        <f>IFERROR(INDEX(DB!O:O,MATCH(ROW($A9),DB!$Q:$Q,0)),"")</f>
        <v/>
      </c>
      <c r="AF13" s="21"/>
      <c r="AG13" s="21" t="str">
        <f>IFERROR(INDEX(DB!A:A,MATCH(ROW($A9),DB!$R:$R,0)),"")</f>
        <v/>
      </c>
      <c r="AH13" s="21" t="str">
        <f>IFERROR(INDEX(DB!B:B,MATCH(ROW($A9),DB!$R:$R,0)),"")</f>
        <v/>
      </c>
      <c r="AI13" s="21" t="str">
        <f>IFERROR(INDEX(DB!C:C,MATCH(ROW($A9),DB!$R:$R,0)),"")</f>
        <v/>
      </c>
      <c r="AJ13" s="21" t="str">
        <f>IFERROR(INDEX(DB!D:D,MATCH(ROW($A9),DB!$R:$R,0)),"")</f>
        <v/>
      </c>
      <c r="AK13" s="21" t="str">
        <f>IFERROR(INDEX(DB!E:E,MATCH(ROW($A9),DB!$R:$R,0)),"")</f>
        <v/>
      </c>
      <c r="AL13" s="21" t="str">
        <f>IFERROR(INDEX(DB!F:F,MATCH(ROW($A9),DB!$R:$R,0)),"")</f>
        <v/>
      </c>
      <c r="AM13" s="21" t="str">
        <f>IFERROR(INDEX(DB!G:G,MATCH(ROW($A9),DB!$R:$R,0)),"")</f>
        <v/>
      </c>
      <c r="AN13" s="21" t="str">
        <f>IFERROR(INDEX(DB!H:H,MATCH(ROW($A9),DB!$R:$R,0)),"")</f>
        <v/>
      </c>
      <c r="AO13" s="21" t="str">
        <f>IFERROR(INDEX(DB!I:I,MATCH(ROW($A9),DB!$R:$R,0)),"")</f>
        <v/>
      </c>
      <c r="AP13" s="21" t="str">
        <f>IFERROR(INDEX(DB!J:J,MATCH(ROW($A9),DB!$R:$R,0)),"")</f>
        <v/>
      </c>
      <c r="AQ13" s="21" t="str">
        <f>IFERROR(INDEX(DB!K:K,MATCH(ROW($A9),DB!$R:$R,0)),"")</f>
        <v/>
      </c>
      <c r="AR13" s="21" t="str">
        <f>IFERROR(INDEX(DB!L:L,MATCH(ROW($A9),DB!$R:$R,0)),"")</f>
        <v/>
      </c>
      <c r="AS13" s="21" t="str">
        <f>IFERROR(INDEX(DB!M:M,MATCH(ROW($A9),DB!$R:$R,0)),"")</f>
        <v/>
      </c>
      <c r="AT13" s="21" t="str">
        <f>IFERROR(INDEX(DB!N:N,MATCH(ROW($A9),DB!$R:$R,0)),"")</f>
        <v/>
      </c>
      <c r="AU13" s="21" t="str">
        <f>IFERROR(INDEX(DB!O:O,MATCH(ROW($A9),DB!$R:$R,0)),"")</f>
        <v/>
      </c>
      <c r="AV13" s="21"/>
      <c r="AW13" s="21" t="str">
        <f>IFERROR(INDEX(DB!A:A,MATCH(ROW($A9),DB!$S:$S,0)),"")</f>
        <v/>
      </c>
      <c r="AX13" s="21" t="str">
        <f>IFERROR(INDEX(DB!B:B,MATCH(ROW($A9),DB!$S:$S,0)),"")</f>
        <v/>
      </c>
      <c r="AY13" s="21" t="str">
        <f>IFERROR(INDEX(DB!C:C,MATCH(ROW($A9),DB!$S:$S,0)),"")</f>
        <v/>
      </c>
      <c r="AZ13" s="21" t="str">
        <f>IFERROR(INDEX(DB!D:D,MATCH(ROW($A9),DB!$S:$S,0)),"")</f>
        <v/>
      </c>
      <c r="BA13" s="21" t="str">
        <f>IFERROR(INDEX(DB!E:E,MATCH(ROW($A9),DB!$S:$S,0)),"")</f>
        <v/>
      </c>
      <c r="BB13" s="21" t="str">
        <f>IFERROR(INDEX(DB!F:F,MATCH(ROW($A9),DB!$S:$S,0)),"")</f>
        <v/>
      </c>
      <c r="BC13" s="21" t="str">
        <f>IFERROR(INDEX(DB!G:G,MATCH(ROW($A9),DB!$S:$S,0)),"")</f>
        <v/>
      </c>
      <c r="BD13" s="21" t="str">
        <f>IFERROR(INDEX(DB!H:H,MATCH(ROW($A9),DB!$S:$S,0)),"")</f>
        <v/>
      </c>
      <c r="BE13" s="21" t="str">
        <f>IFERROR(INDEX(DB!I:I,MATCH(ROW($A9),DB!$S:$S,0)),"")</f>
        <v/>
      </c>
      <c r="BF13" s="21" t="str">
        <f>IFERROR(INDEX(DB!J:J,MATCH(ROW($A9),DB!$S:$S,0)),"")</f>
        <v/>
      </c>
      <c r="BG13" s="21" t="str">
        <f>IFERROR(INDEX(DB!K:K,MATCH(ROW($A9),DB!$S:$S,0)),"")</f>
        <v/>
      </c>
      <c r="BH13" s="21" t="str">
        <f>IFERROR(INDEX(DB!L:L,MATCH(ROW($A9),DB!$S:$S,0)),"")</f>
        <v/>
      </c>
      <c r="BI13" s="21" t="str">
        <f>IFERROR(INDEX(DB!M:M,MATCH(ROW($A9),DB!$S:$S,0)),"")</f>
        <v/>
      </c>
      <c r="BJ13" s="21" t="str">
        <f>IFERROR(INDEX(DB!N:N,MATCH(ROW($A9),DB!$S:$S,0)),"")</f>
        <v/>
      </c>
      <c r="BK13" s="21" t="str">
        <f>IFERROR(INDEX(DB!O:O,MATCH(ROW($A9),DB!$S:$S,0)),"")</f>
        <v/>
      </c>
      <c r="BL13" s="21"/>
      <c r="BM13" s="21" t="str">
        <f>IFERROR(INDEX(DB!A:A,MATCH(ROW($A9),DB!$T:$T,0)),"")</f>
        <v/>
      </c>
      <c r="BN13" s="21" t="str">
        <f>IFERROR(INDEX(DB!B:B,MATCH(ROW($A9),DB!$T:$T,0)),"")</f>
        <v/>
      </c>
      <c r="BO13" s="21" t="str">
        <f>IFERROR(INDEX(DB!C:C,MATCH(ROW($A9),DB!$T:$T,0)),"")</f>
        <v/>
      </c>
      <c r="BP13" s="21" t="str">
        <f>IFERROR(INDEX(DB!D:D,MATCH(ROW($A9),DB!$T:$T,0)),"")</f>
        <v/>
      </c>
      <c r="BQ13" s="21" t="str">
        <f>IFERROR(INDEX(DB!E:E,MATCH(ROW($A9),DB!$T:$T,0)),"")</f>
        <v/>
      </c>
      <c r="BR13" s="21" t="str">
        <f>IFERROR(INDEX(DB!F:F,MATCH(ROW($A9),DB!$T:$T,0)),"")</f>
        <v/>
      </c>
      <c r="BS13" s="21" t="str">
        <f>IFERROR(INDEX(DB!G:G,MATCH(ROW($A9),DB!$T:$T,0)),"")</f>
        <v/>
      </c>
      <c r="BT13" s="21" t="str">
        <f>IFERROR(INDEX(DB!H:H,MATCH(ROW($A9),DB!$T:$T,0)),"")</f>
        <v/>
      </c>
      <c r="BU13" s="21" t="str">
        <f>IFERROR(INDEX(DB!I:I,MATCH(ROW($A9),DB!$T:$T,0)),"")</f>
        <v/>
      </c>
      <c r="BV13" s="21" t="str">
        <f>IFERROR(INDEX(DB!J:J,MATCH(ROW($A9),DB!$T:$T,0)),"")</f>
        <v/>
      </c>
      <c r="BW13" s="21" t="str">
        <f>IFERROR(INDEX(DB!K:K,MATCH(ROW($A9),DB!$T:$T,0)),"")</f>
        <v/>
      </c>
      <c r="BX13" s="21" t="str">
        <f>IFERROR(INDEX(DB!L:L,MATCH(ROW($A9),DB!$T:$T,0)),"")</f>
        <v/>
      </c>
      <c r="BY13" s="21" t="str">
        <f>IFERROR(INDEX(DB!M:M,MATCH(ROW($A9),DB!$T:$T,0)),"")</f>
        <v/>
      </c>
      <c r="BZ13" s="21" t="str">
        <f>IFERROR(INDEX(DB!N:N,MATCH(ROW($A9),DB!$T:$T,0)),"")</f>
        <v/>
      </c>
      <c r="CA13" s="21" t="str">
        <f>IFERROR(INDEX(DB!O:O,MATCH(ROW($A9),DB!$T:$T,0)),"")</f>
        <v/>
      </c>
      <c r="CB13" s="21"/>
      <c r="CC13" s="21" t="str">
        <f>IFERROR(INDEX(DB!A:A,MATCH(ROW($A9),DB!$U:$U,0)),"")</f>
        <v/>
      </c>
      <c r="CD13" s="21" t="str">
        <f>IFERROR(INDEX(DB!B:B,MATCH(ROW($A9),DB!$U:$U,0)),"")</f>
        <v/>
      </c>
      <c r="CE13" s="21" t="str">
        <f>IFERROR(INDEX(DB!C:C,MATCH(ROW($A9),DB!$U:$U,0)),"")</f>
        <v/>
      </c>
      <c r="CF13" s="21" t="str">
        <f>IFERROR(INDEX(DB!D:D,MATCH(ROW($A9),DB!$U:$U,0)),"")</f>
        <v/>
      </c>
      <c r="CG13" s="21" t="str">
        <f>IFERROR(INDEX(DB!E:E,MATCH(ROW($A9),DB!$U:$U,0)),"")</f>
        <v/>
      </c>
      <c r="CH13" s="21" t="str">
        <f>IFERROR(INDEX(DB!F:F,MATCH(ROW($A9),DB!$U:$U,0)),"")</f>
        <v/>
      </c>
      <c r="CI13" s="21" t="str">
        <f>IFERROR(INDEX(DB!G:G,MATCH(ROW($A9),DB!$U:$U,0)),"")</f>
        <v/>
      </c>
      <c r="CJ13" s="21" t="str">
        <f>IFERROR(INDEX(DB!H:H,MATCH(ROW($A9),DB!$U:$U,0)),"")</f>
        <v/>
      </c>
      <c r="CK13" s="21" t="str">
        <f>IFERROR(INDEX(DB!I:I,MATCH(ROW($A9),DB!$U:$U,0)),"")</f>
        <v/>
      </c>
      <c r="CL13" s="21" t="str">
        <f>IFERROR(INDEX(DB!J:J,MATCH(ROW($A9),DB!$U:$U,0)),"")</f>
        <v/>
      </c>
      <c r="CM13" s="21" t="str">
        <f>IFERROR(INDEX(DB!K:K,MATCH(ROW($A9),DB!$U:$U,0)),"")</f>
        <v/>
      </c>
      <c r="CN13" s="21" t="str">
        <f>IFERROR(INDEX(DB!L:L,MATCH(ROW($A9),DB!$U:$U,0)),"")</f>
        <v/>
      </c>
      <c r="CO13" s="21" t="str">
        <f>IFERROR(INDEX(DB!M:M,MATCH(ROW($A9),DB!$U:$U,0)),"")</f>
        <v/>
      </c>
      <c r="CP13" s="21" t="str">
        <f>IFERROR(INDEX(DB!N:N,MATCH(ROW($A9),DB!$U:$U,0)),"")</f>
        <v/>
      </c>
      <c r="CQ13" s="21" t="str">
        <f>IFERROR(INDEX(DB!O:O,MATCH(ROW($A9),DB!$U:$U,0)),"")</f>
        <v/>
      </c>
      <c r="CR13" s="21"/>
      <c r="CS13" s="21" t="str">
        <f>IFERROR(INDEX(DB!A:A,MATCH(ROW($A9),DB!$V:$V,0)),"")</f>
        <v/>
      </c>
      <c r="CT13" s="21" t="str">
        <f>IFERROR(INDEX(DB!B:B,MATCH(ROW($A9),DB!$V:$V,0)),"")</f>
        <v/>
      </c>
      <c r="CU13" s="21" t="str">
        <f>IFERROR(INDEX(DB!C:C,MATCH(ROW($A9),DB!$V:$V,0)),"")</f>
        <v/>
      </c>
      <c r="CV13" s="21" t="str">
        <f>IFERROR(INDEX(DB!D:D,MATCH(ROW($A9),DB!$V:$V,0)),"")</f>
        <v/>
      </c>
      <c r="CW13" s="21" t="str">
        <f>IFERROR(INDEX(DB!E:E,MATCH(ROW($A9),DB!$V:$V,0)),"")</f>
        <v/>
      </c>
      <c r="CX13" s="21" t="str">
        <f>IFERROR(INDEX(DB!F:F,MATCH(ROW($A9),DB!$V:$V,0)),"")</f>
        <v/>
      </c>
      <c r="CY13" s="21" t="str">
        <f>IFERROR(INDEX(DB!G:G,MATCH(ROW($A9),DB!$V:$V,0)),"")</f>
        <v/>
      </c>
      <c r="CZ13" s="21" t="str">
        <f>IFERROR(INDEX(DB!H:H,MATCH(ROW($A9),DB!$V:$V,0)),"")</f>
        <v/>
      </c>
      <c r="DA13" s="21" t="str">
        <f>IFERROR(INDEX(DB!I:I,MATCH(ROW($A9),DB!$V:$V,0)),"")</f>
        <v/>
      </c>
      <c r="DB13" s="21" t="str">
        <f>IFERROR(INDEX(DB!J:J,MATCH(ROW($A9),DB!$V:$V,0)),"")</f>
        <v/>
      </c>
      <c r="DC13" s="21" t="str">
        <f>IFERROR(INDEX(DB!K:K,MATCH(ROW($A9),DB!$V:$V,0)),"")</f>
        <v/>
      </c>
      <c r="DD13" s="21" t="str">
        <f>IFERROR(INDEX(DB!L:L,MATCH(ROW($A9),DB!$V:$V,0)),"")</f>
        <v/>
      </c>
      <c r="DE13" s="21" t="str">
        <f>IFERROR(INDEX(DB!M:M,MATCH(ROW($A9),DB!$V:$V,0)),"")</f>
        <v/>
      </c>
      <c r="DF13" s="21" t="str">
        <f>IFERROR(INDEX(DB!N:N,MATCH(ROW($A9),DB!$V:$V,0)),"")</f>
        <v/>
      </c>
      <c r="DG13" s="21" t="str">
        <f>IFERROR(INDEX(DB!O:O,MATCH(ROW($A9),DB!$V:$V,0)),"")</f>
        <v/>
      </c>
      <c r="DH13" s="21"/>
      <c r="DI13" s="21" t="str">
        <f>IFERROR(INDEX(DB!A:A,MATCH(ROW($A9),DB!$W:$W,0)),"")</f>
        <v/>
      </c>
      <c r="DJ13" s="21" t="str">
        <f>IFERROR(INDEX(DB!B:B,MATCH(ROW($A9),DB!$W:$W,0)),"")</f>
        <v/>
      </c>
      <c r="DK13" s="21" t="str">
        <f>IFERROR(INDEX(DB!C:C,MATCH(ROW($A9),DB!$W:$W,0)),"")</f>
        <v/>
      </c>
      <c r="DL13" s="21" t="str">
        <f>IFERROR(INDEX(DB!D:D,MATCH(ROW($A9),DB!$W:$W,0)),"")</f>
        <v/>
      </c>
      <c r="DM13" s="21" t="str">
        <f>IFERROR(INDEX(DB!E:E,MATCH(ROW($A9),DB!$W:$W,0)),"")</f>
        <v/>
      </c>
      <c r="DN13" s="21" t="str">
        <f>IFERROR(INDEX(DB!F:F,MATCH(ROW($A9),DB!$W:$W,0)),"")</f>
        <v/>
      </c>
      <c r="DO13" s="21" t="str">
        <f>IFERROR(INDEX(DB!G:G,MATCH(ROW($A9),DB!$W:$W,0)),"")</f>
        <v/>
      </c>
      <c r="DP13" s="21" t="str">
        <f>IFERROR(INDEX(DB!H:H,MATCH(ROW($A9),DB!$W:$W,0)),"")</f>
        <v/>
      </c>
      <c r="DQ13" s="21" t="str">
        <f>IFERROR(INDEX(DB!I:I,MATCH(ROW($A9),DB!$W:$W,0)),"")</f>
        <v/>
      </c>
      <c r="DR13" s="21" t="str">
        <f>IFERROR(INDEX(DB!J:J,MATCH(ROW($A9),DB!$W:$W,0)),"")</f>
        <v/>
      </c>
      <c r="DS13" s="21" t="str">
        <f>IFERROR(INDEX(DB!K:K,MATCH(ROW($A9),DB!$W:$W,0)),"")</f>
        <v/>
      </c>
      <c r="DT13" s="21" t="str">
        <f>IFERROR(INDEX(DB!L:L,MATCH(ROW($A9),DB!$W:$W,0)),"")</f>
        <v/>
      </c>
      <c r="DU13" s="21" t="str">
        <f>IFERROR(INDEX(DB!M:M,MATCH(ROW($A9),DB!$W:$W,0)),"")</f>
        <v/>
      </c>
      <c r="DV13" s="21" t="str">
        <f>IFERROR(INDEX(DB!N:N,MATCH(ROW($A9),DB!$W:$W,0)),"")</f>
        <v/>
      </c>
      <c r="DW13" s="21" t="str">
        <f>IFERROR(INDEX(DB!O:O,MATCH(ROW($A9),DB!$W:$W,0)),"")</f>
        <v/>
      </c>
      <c r="DX13" s="21"/>
      <c r="DY13" s="21" t="str">
        <f>IFERROR(INDEX(DB!A:A,MATCH(ROW($A9),DB!$X:$X,0)),"")</f>
        <v/>
      </c>
      <c r="DZ13" s="21" t="str">
        <f>IFERROR(INDEX(DB!B:B,MATCH(ROW($A9),DB!$X:$X,0)),"")</f>
        <v/>
      </c>
      <c r="EA13" s="21" t="str">
        <f>IFERROR(INDEX(DB!C:C,MATCH(ROW($A9),DB!$X:$X,0)),"")</f>
        <v/>
      </c>
      <c r="EB13" s="21" t="str">
        <f>IFERROR(INDEX(DB!D:D,MATCH(ROW($A9),DB!$X:$X,0)),"")</f>
        <v/>
      </c>
      <c r="EC13" s="21" t="str">
        <f>IFERROR(INDEX(DB!E:E,MATCH(ROW($A9),DB!$X:$X,0)),"")</f>
        <v/>
      </c>
      <c r="ED13" s="21" t="str">
        <f>IFERROR(INDEX(DB!F:F,MATCH(ROW($A9),DB!$X:$X,0)),"")</f>
        <v/>
      </c>
      <c r="EE13" s="21" t="str">
        <f>IFERROR(INDEX(DB!G:G,MATCH(ROW($A9),DB!$X:$X,0)),"")</f>
        <v/>
      </c>
      <c r="EF13" s="21" t="str">
        <f>IFERROR(INDEX(DB!H:H,MATCH(ROW($A9),DB!$X:$X,0)),"")</f>
        <v/>
      </c>
      <c r="EG13" s="21" t="str">
        <f>IFERROR(INDEX(DB!I:I,MATCH(ROW($A9),DB!$X:$X,0)),"")</f>
        <v/>
      </c>
      <c r="EH13" s="21" t="str">
        <f>IFERROR(INDEX(DB!J:J,MATCH(ROW($A9),DB!$X:$X,0)),"")</f>
        <v/>
      </c>
      <c r="EI13" s="21" t="str">
        <f>IFERROR(INDEX(DB!K:K,MATCH(ROW($A9),DB!$X:$X,0)),"")</f>
        <v/>
      </c>
      <c r="EJ13" s="21" t="str">
        <f>IFERROR(INDEX(DB!L:L,MATCH(ROW($A9),DB!$X:$X,0)),"")</f>
        <v/>
      </c>
      <c r="EK13" s="21" t="str">
        <f>IFERROR(INDEX(DB!M:M,MATCH(ROW($A9),DB!$X:$X,0)),"")</f>
        <v/>
      </c>
      <c r="EL13" s="21" t="str">
        <f>IFERROR(INDEX(DB!N:N,MATCH(ROW($A9),DB!$X:$X,0)),"")</f>
        <v/>
      </c>
      <c r="EM13" s="21" t="str">
        <f>IFERROR(INDEX(DB!O:O,MATCH(ROW($A9),DB!$X:$X,0)),"")</f>
        <v/>
      </c>
      <c r="EN13" s="21"/>
      <c r="EO13" s="21" t="str">
        <f>IFERROR(INDEX(DB!A:A,MATCH(ROW($A9),DB!$Y:$Y,0)),"")</f>
        <v/>
      </c>
      <c r="EP13" s="21" t="str">
        <f>IFERROR(INDEX(DB!B:B,MATCH(ROW($A9),DB!$Y:$Y,0)),"")</f>
        <v/>
      </c>
      <c r="EQ13" s="21" t="str">
        <f>IFERROR(INDEX(DB!C:C,MATCH(ROW($A9),DB!$Y:$Y,0)),"")</f>
        <v/>
      </c>
      <c r="ER13" s="21" t="str">
        <f>IFERROR(INDEX(DB!D:D,MATCH(ROW($A9),DB!$Y:$Y,0)),"")</f>
        <v/>
      </c>
      <c r="ES13" s="21" t="str">
        <f>IFERROR(INDEX(DB!E:E,MATCH(ROW($A9),DB!$Y:$Y,0)),"")</f>
        <v/>
      </c>
      <c r="ET13" s="21" t="str">
        <f>IFERROR(INDEX(DB!F:F,MATCH(ROW($A9),DB!$Y:$Y,0)),"")</f>
        <v/>
      </c>
      <c r="EU13" s="21" t="str">
        <f>IFERROR(INDEX(DB!G:G,MATCH(ROW($A9),DB!$Y:$Y,0)),"")</f>
        <v/>
      </c>
      <c r="EV13" s="21" t="str">
        <f>IFERROR(INDEX(DB!H:H,MATCH(ROW($A9),DB!$Y:$Y,0)),"")</f>
        <v/>
      </c>
      <c r="EW13" s="21" t="str">
        <f>IFERROR(INDEX(DB!I:I,MATCH(ROW($A9),DB!$Y:$Y,0)),"")</f>
        <v/>
      </c>
      <c r="EX13" s="21" t="str">
        <f>IFERROR(INDEX(DB!J:J,MATCH(ROW($A9),DB!$Y:$Y,0)),"")</f>
        <v/>
      </c>
      <c r="EY13" s="21" t="str">
        <f>IFERROR(INDEX(DB!K:K,MATCH(ROW($A9),DB!$Y:$Y,0)),"")</f>
        <v/>
      </c>
      <c r="EZ13" s="21" t="str">
        <f>IFERROR(INDEX(DB!L:L,MATCH(ROW($A9),DB!$Y:$Y,0)),"")</f>
        <v/>
      </c>
      <c r="FA13" s="21" t="str">
        <f>IFERROR(INDEX(DB!M:M,MATCH(ROW($A9),DB!$Y:$Y,0)),"")</f>
        <v/>
      </c>
      <c r="FB13" s="21" t="str">
        <f>IFERROR(INDEX(DB!N:N,MATCH(ROW($A9),DB!$Y:$Y,0)),"")</f>
        <v/>
      </c>
      <c r="FC13" s="21" t="str">
        <f>IFERROR(INDEX(DB!O:O,MATCH(ROW($A9),DB!$Y:$Y,0)),"")</f>
        <v/>
      </c>
      <c r="FD13" s="21"/>
      <c r="FE13" s="21" t="str">
        <f>IFERROR(INDEX(DB!A:A,MATCH(ROW($A9),DB!$Z:$Z,0)),"")</f>
        <v/>
      </c>
      <c r="FF13" s="21" t="str">
        <f>IFERROR(INDEX(DB!B:B,MATCH(ROW($A9),DB!$Z:$Z,0)),"")</f>
        <v/>
      </c>
      <c r="FG13" s="21" t="str">
        <f>IFERROR(INDEX(DB!C:C,MATCH(ROW($A9),DB!$Z:$Z,0)),"")</f>
        <v/>
      </c>
      <c r="FH13" s="21" t="str">
        <f>IFERROR(INDEX(DB!D:D,MATCH(ROW($A9),DB!$Z:$Z,0)),"")</f>
        <v/>
      </c>
      <c r="FI13" s="21" t="str">
        <f>IFERROR(INDEX(DB!E:E,MATCH(ROW($A9),DB!$Z:$Z,0)),"")</f>
        <v/>
      </c>
      <c r="FJ13" s="21" t="str">
        <f>IFERROR(INDEX(DB!F:F,MATCH(ROW($A9),DB!$Z:$Z,0)),"")</f>
        <v/>
      </c>
      <c r="FK13" s="21" t="str">
        <f>IFERROR(INDEX(DB!G:G,MATCH(ROW($A9),DB!$Z:$Z,0)),"")</f>
        <v/>
      </c>
      <c r="FL13" s="21" t="str">
        <f>IFERROR(INDEX(DB!H:H,MATCH(ROW($A9),DB!$Z:$Z,0)),"")</f>
        <v/>
      </c>
      <c r="FM13" s="21" t="str">
        <f>IFERROR(INDEX(DB!I:I,MATCH(ROW($A9),DB!$Z:$Z,0)),"")</f>
        <v/>
      </c>
      <c r="FN13" s="21" t="str">
        <f>IFERROR(INDEX(DB!J:J,MATCH(ROW($A9),DB!$Z:$Z,0)),"")</f>
        <v/>
      </c>
      <c r="FO13" s="21" t="str">
        <f>IFERROR(INDEX(DB!K:K,MATCH(ROW($A9),DB!$Z:$Z,0)),"")</f>
        <v/>
      </c>
      <c r="FP13" s="21" t="str">
        <f>IFERROR(INDEX(DB!L:L,MATCH(ROW($A9),DB!$Z:$Z,0)),"")</f>
        <v/>
      </c>
      <c r="FQ13" s="21" t="str">
        <f>IFERROR(INDEX(DB!M:M,MATCH(ROW($A9),DB!$Z:$Z,0)),"")</f>
        <v/>
      </c>
      <c r="FR13" s="21" t="str">
        <f>IFERROR(INDEX(DB!N:N,MATCH(ROW($A9),DB!$Z:$Z,0)),"")</f>
        <v/>
      </c>
      <c r="FS13" s="21" t="str">
        <f>IFERROR(INDEX(DB!O:O,MATCH(ROW($A9),DB!$Z:$Z,0)),"")</f>
        <v/>
      </c>
      <c r="FU13" s="21" t="str">
        <f>IFERROR(INDEX(DB!A:A,MATCH(ROW($A9),DB!$AA:$AA,0)),"")</f>
        <v/>
      </c>
      <c r="FV13" s="21" t="str">
        <f>IFERROR(INDEX(DB!B:B,MATCH(ROW($A9),DB!$AA:$AA,0)),"")</f>
        <v/>
      </c>
      <c r="FW13" s="21" t="str">
        <f>IFERROR(INDEX(DB!C:C,MATCH(ROW($A9),DB!$AA:$AA,0)),"")</f>
        <v/>
      </c>
      <c r="FX13" s="21" t="str">
        <f>IFERROR(INDEX(DB!D:D,MATCH(ROW($A9),DB!$AA:$AA,0)),"")</f>
        <v/>
      </c>
      <c r="FY13" s="21" t="str">
        <f>IFERROR(INDEX(DB!E:E,MATCH(ROW($A9),DB!$AA:$AA,0)),"")</f>
        <v/>
      </c>
      <c r="FZ13" s="21" t="str">
        <f>IFERROR(INDEX(DB!F:F,MATCH(ROW($A9),DB!$AA:$AA,0)),"")</f>
        <v/>
      </c>
      <c r="GA13" s="21" t="str">
        <f>IFERROR(INDEX(DB!G:G,MATCH(ROW($A9),DB!$AA:$AA,0)),"")</f>
        <v/>
      </c>
      <c r="GB13" s="21" t="str">
        <f>IFERROR(INDEX(DB!H:H,MATCH(ROW($A9),DB!$AA:$AA,0)),"")</f>
        <v/>
      </c>
      <c r="GC13" s="21" t="str">
        <f>IFERROR(INDEX(DB!I:I,MATCH(ROW($A9),DB!$AA:$AA,0)),"")</f>
        <v/>
      </c>
      <c r="GD13" s="21" t="str">
        <f>IFERROR(INDEX(DB!J:J,MATCH(ROW($A9),DB!$AA:$AA,0)),"")</f>
        <v/>
      </c>
      <c r="GE13" s="21" t="str">
        <f>IFERROR(INDEX(DB!K:K,MATCH(ROW($A9),DB!$AA:$AA,0)),"")</f>
        <v/>
      </c>
      <c r="GF13" s="21" t="str">
        <f>IFERROR(INDEX(DB!L:L,MATCH(ROW($A9),DB!$AA:$AA,0)),"")</f>
        <v/>
      </c>
      <c r="GG13" s="21" t="str">
        <f>IFERROR(INDEX(DB!M:M,MATCH(ROW($A9),DB!$AA:$AA,0)),"")</f>
        <v/>
      </c>
      <c r="GH13" s="21" t="str">
        <f>IFERROR(INDEX(DB!N:N,MATCH(ROW($A9),DB!$AA:$AA,0)),"")</f>
        <v/>
      </c>
      <c r="GI13" s="21" t="str">
        <f>IFERROR(INDEX(DB!O:O,MATCH(ROW($A9),DB!$AA:$AA,0)),"")</f>
        <v/>
      </c>
      <c r="GK13" s="21" t="str">
        <f>IFERROR(INDEX(DB!A:A,MATCH(ROW($A9),DB!$AB:$AB,0)),"")</f>
        <v/>
      </c>
      <c r="GL13" s="21" t="str">
        <f>IFERROR(INDEX(DB!B:B,MATCH(ROW($A9),DB!$AB:$AB,0)),"")</f>
        <v/>
      </c>
      <c r="GM13" s="21" t="str">
        <f>IFERROR(INDEX(DB!C:C,MATCH(ROW($A9),DB!$AB:$AB,0)),"")</f>
        <v/>
      </c>
      <c r="GN13" s="21" t="str">
        <f>IFERROR(INDEX(DB!D:D,MATCH(ROW($A9),DB!$AB:$AB,0)),"")</f>
        <v/>
      </c>
      <c r="GO13" s="21" t="str">
        <f>IFERROR(INDEX(DB!E:E,MATCH(ROW($A9),DB!$AB:$AB,0)),"")</f>
        <v/>
      </c>
      <c r="GP13" s="21" t="str">
        <f>IFERROR(INDEX(DB!F:F,MATCH(ROW($A9),DB!$AB:$AB,0)),"")</f>
        <v/>
      </c>
      <c r="GQ13" s="21" t="str">
        <f>IFERROR(INDEX(DB!G:G,MATCH(ROW($A9),DB!$AB:$AB,0)),"")</f>
        <v/>
      </c>
      <c r="GR13" s="21" t="str">
        <f>IFERROR(INDEX(DB!H:H,MATCH(ROW($A9),DB!$AB:$AB,0)),"")</f>
        <v/>
      </c>
      <c r="GS13" s="21" t="str">
        <f>IFERROR(INDEX(DB!I:I,MATCH(ROW($A9),DB!$AB:$AB,0)),"")</f>
        <v/>
      </c>
      <c r="GT13" s="21" t="str">
        <f>IFERROR(INDEX(DB!J:J,MATCH(ROW($A9),DB!$AB:$AB,0)),"")</f>
        <v/>
      </c>
      <c r="GU13" s="21" t="str">
        <f>IFERROR(INDEX(DB!K:K,MATCH(ROW($A9),DB!$AB:$AB,0)),"")</f>
        <v/>
      </c>
      <c r="GV13" s="21" t="str">
        <f>IFERROR(INDEX(DB!L:L,MATCH(ROW($A9),DB!$AB:$AB,0)),"")</f>
        <v/>
      </c>
      <c r="GW13" s="21" t="str">
        <f>IFERROR(INDEX(DB!M:M,MATCH(ROW($A9),DB!$AB:$AB,0)),"")</f>
        <v/>
      </c>
      <c r="GX13" s="21" t="str">
        <f>IFERROR(INDEX(DB!N:N,MATCH(ROW($A9),DB!$AB:$AB,0)),"")</f>
        <v/>
      </c>
      <c r="GY13" s="21" t="str">
        <f>IFERROR(INDEX(DB!O:O,MATCH(ROW($A9),DB!$AB:$AB,0)),"")</f>
        <v/>
      </c>
      <c r="HA13" s="21" t="str">
        <f>IFERROR(INDEX(DB!A:A,MATCH(ROW($A9),DB!$AC:$AC,0)),"")</f>
        <v/>
      </c>
      <c r="HB13" s="21" t="str">
        <f>IFERROR(INDEX(DB!B:B,MATCH(ROW($A9),DB!$AC:$AC,0)),"")</f>
        <v/>
      </c>
      <c r="HC13" s="21" t="str">
        <f>IFERROR(INDEX(DB!C:C,MATCH(ROW($A9),DB!$AC:$AC,0)),"")</f>
        <v/>
      </c>
      <c r="HD13" s="21" t="str">
        <f>IFERROR(INDEX(DB!D:D,MATCH(ROW($A9),DB!$AC:$AC,0)),"")</f>
        <v/>
      </c>
      <c r="HE13" s="21" t="str">
        <f>IFERROR(INDEX(DB!E:E,MATCH(ROW($A9),DB!$AC:$AC,0)),"")</f>
        <v/>
      </c>
      <c r="HF13" s="21" t="str">
        <f>IFERROR(INDEX(DB!F:F,MATCH(ROW($A9),DB!$AC:$AC,0)),"")</f>
        <v/>
      </c>
      <c r="HG13" s="21" t="str">
        <f>IFERROR(INDEX(DB!G:G,MATCH(ROW($A9),DB!$AC:$AC,0)),"")</f>
        <v/>
      </c>
      <c r="HH13" s="21" t="str">
        <f>IFERROR(INDEX(DB!H:H,MATCH(ROW($A9),DB!$AC:$AC,0)),"")</f>
        <v/>
      </c>
      <c r="HI13" s="21" t="str">
        <f>IFERROR(INDEX(DB!I:I,MATCH(ROW($A9),DB!$AC:$AC,0)),"")</f>
        <v/>
      </c>
      <c r="HJ13" s="21" t="str">
        <f>IFERROR(INDEX(DB!J:J,MATCH(ROW($A9),DB!$AC:$AC,0)),"")</f>
        <v/>
      </c>
      <c r="HK13" s="21" t="str">
        <f>IFERROR(INDEX(DB!K:K,MATCH(ROW($A9),DB!$AC:$AC,0)),"")</f>
        <v/>
      </c>
      <c r="HL13" s="21" t="str">
        <f>IFERROR(INDEX(DB!L:L,MATCH(ROW($A9),DB!$AC:$AC,0)),"")</f>
        <v/>
      </c>
      <c r="HM13" s="21" t="str">
        <f>IFERROR(INDEX(DB!M:M,MATCH(ROW($A9),DB!$AC:$AC,0)),"")</f>
        <v/>
      </c>
      <c r="HN13" s="21" t="str">
        <f>IFERROR(INDEX(DB!N:N,MATCH(ROW($A9),DB!$AC:$AC,0)),"")</f>
        <v/>
      </c>
      <c r="HO13" s="21" t="str">
        <f>IFERROR(INDEX(DB!O:O,MATCH(ROW($A9),DB!$AC:$AC,0)),"")</f>
        <v/>
      </c>
    </row>
    <row r="14" spans="1:223" x14ac:dyDescent="0.25">
      <c r="A14" s="21">
        <f>IFERROR(INDEX(DB!A:A,MATCH(ROW($A10),DB!$P:$P,0)),"")</f>
        <v>28765</v>
      </c>
      <c r="B14" s="21" t="str">
        <f>IFERROR(INDEX(DB!B:B,MATCH(ROW($A10),DB!$P:$P,0)),"")</f>
        <v>PANAMA</v>
      </c>
      <c r="C14" s="21" t="str">
        <f>IFERROR(INDEX(DB!C:C,MATCH(ROW($A10),DB!$P:$P,0)),"")</f>
        <v>Local Market</v>
      </c>
      <c r="D14" s="21" t="str">
        <f>IFERROR(INDEX(DB!D:D,MATCH(ROW($A10),DB!$P:$P,0)),"")</f>
        <v>BALBOA (SAME AS US DOLLAR)</v>
      </c>
      <c r="E14" s="21">
        <f>IFERROR(INDEX(DB!E:E,MATCH(ROW($A10),DB!$P:$P,0)),"")</f>
        <v>7.0000000000000007E-2</v>
      </c>
      <c r="F14" s="21" t="str">
        <f>IFERROR(INDEX(DB!F:F,MATCH(ROW($A10),DB!$P:$P,0)),"")</f>
        <v>MASCULIN</v>
      </c>
      <c r="G14" s="21" t="str">
        <f>IFERROR(INDEX(DB!G:G,MATCH(ROW($A10),DB!$P:$P,0)),"")</f>
        <v>EDP</v>
      </c>
      <c r="H14" s="21" t="str">
        <f>IFERROR(INDEX(DB!H:H,MATCH(ROW($A10),DB!$P:$P,0)),"")</f>
        <v>HERMES</v>
      </c>
      <c r="I14" s="21" t="str">
        <f>IFERROR(INDEX(DB!I:I,MATCH(ROW($A10),DB!$P:$P,0)),"")</f>
        <v>VDH PP VAP-R 100ML</v>
      </c>
      <c r="J14" s="21">
        <f>IFERROR(INDEX(DB!J:J,MATCH(ROW($A10),DB!$P:$P,0)),"")</f>
        <v>1</v>
      </c>
      <c r="K14" s="21">
        <f>IFERROR(INDEX(DB!K:K,MATCH(ROW($A10),DB!$P:$P,0)),"")</f>
        <v>100</v>
      </c>
      <c r="L14" s="21">
        <f>IFERROR(INDEX(DB!L:L,MATCH(ROW($A10),DB!$P:$P,0)),"")</f>
        <v>139</v>
      </c>
      <c r="M14" s="21">
        <f>IFERROR(INDEX(DB!M:M,MATCH(ROW($A10),DB!$P:$P,0)),"")</f>
        <v>0</v>
      </c>
      <c r="N14" s="21">
        <f>IFERROR(INDEX(DB!N:N,MATCH(ROW($A10),DB!$P:$P,0)),"")</f>
        <v>0</v>
      </c>
      <c r="O14" s="21">
        <f>IFERROR(INDEX(DB!O:O,MATCH(ROW($A10),DB!$P:$P,0)),"")</f>
        <v>0</v>
      </c>
      <c r="P14" s="21"/>
      <c r="Q14" s="21" t="str">
        <f>IFERROR(INDEX(DB!A:A,MATCH(ROW($A10),DB!$Q:$Q,0)),"")</f>
        <v/>
      </c>
      <c r="R14" s="21" t="str">
        <f>IFERROR(INDEX(DB!B:B,MATCH(ROW($A10),DB!$Q:$Q,0)),"")</f>
        <v/>
      </c>
      <c r="S14" s="21" t="str">
        <f>IFERROR(INDEX(DB!C:C,MATCH(ROW($A10),DB!$Q:$Q,0)),"")</f>
        <v/>
      </c>
      <c r="T14" s="21" t="str">
        <f>IFERROR(INDEX(DB!D:D,MATCH(ROW($A10),DB!$Q:$Q,0)),"")</f>
        <v/>
      </c>
      <c r="U14" s="21" t="str">
        <f>IFERROR(INDEX(DB!E:E,MATCH(ROW($A10),DB!$Q:$Q,0)),"")</f>
        <v/>
      </c>
      <c r="V14" s="21" t="str">
        <f>IFERROR(INDEX(DB!F:F,MATCH(ROW($A10),DB!$Q:$Q,0)),"")</f>
        <v/>
      </c>
      <c r="W14" s="21" t="str">
        <f>IFERROR(INDEX(DB!G:G,MATCH(ROW($A10),DB!$Q:$Q,0)),"")</f>
        <v/>
      </c>
      <c r="X14" s="21" t="str">
        <f>IFERROR(INDEX(DB!H:H,MATCH(ROW($A10),DB!$Q:$Q,0)),"")</f>
        <v/>
      </c>
      <c r="Y14" s="21" t="str">
        <f>IFERROR(INDEX(DB!I:I,MATCH(ROW($A10),DB!$Q:$Q,0)),"")</f>
        <v/>
      </c>
      <c r="Z14" s="21" t="str">
        <f>IFERROR(INDEX(DB!J:J,MATCH(ROW($A10),DB!$Q:$Q,0)),"")</f>
        <v/>
      </c>
      <c r="AA14" s="21" t="str">
        <f>IFERROR(INDEX(DB!K:K,MATCH(ROW($A10),DB!$Q:$Q,0)),"")</f>
        <v/>
      </c>
      <c r="AB14" s="21" t="str">
        <f>IFERROR(INDEX(DB!L:L,MATCH(ROW($A10),DB!$Q:$Q,0)),"")</f>
        <v/>
      </c>
      <c r="AC14" s="21" t="str">
        <f>IFERROR(INDEX(DB!M:M,MATCH(ROW($A10),DB!$Q:$Q,0)),"")</f>
        <v/>
      </c>
      <c r="AD14" s="21" t="str">
        <f>IFERROR(INDEX(DB!N:N,MATCH(ROW($A10),DB!$Q:$Q,0)),"")</f>
        <v/>
      </c>
      <c r="AE14" s="21" t="str">
        <f>IFERROR(INDEX(DB!O:O,MATCH(ROW($A10),DB!$Q:$Q,0)),"")</f>
        <v/>
      </c>
      <c r="AF14" s="21"/>
      <c r="AG14" s="21" t="str">
        <f>IFERROR(INDEX(DB!A:A,MATCH(ROW($A10),DB!$R:$R,0)),"")</f>
        <v/>
      </c>
      <c r="AH14" s="21" t="str">
        <f>IFERROR(INDEX(DB!B:B,MATCH(ROW($A10),DB!$R:$R,0)),"")</f>
        <v/>
      </c>
      <c r="AI14" s="21" t="str">
        <f>IFERROR(INDEX(DB!C:C,MATCH(ROW($A10),DB!$R:$R,0)),"")</f>
        <v/>
      </c>
      <c r="AJ14" s="21" t="str">
        <f>IFERROR(INDEX(DB!D:D,MATCH(ROW($A10),DB!$R:$R,0)),"")</f>
        <v/>
      </c>
      <c r="AK14" s="21" t="str">
        <f>IFERROR(INDEX(DB!E:E,MATCH(ROW($A10),DB!$R:$R,0)),"")</f>
        <v/>
      </c>
      <c r="AL14" s="21" t="str">
        <f>IFERROR(INDEX(DB!F:F,MATCH(ROW($A10),DB!$R:$R,0)),"")</f>
        <v/>
      </c>
      <c r="AM14" s="21" t="str">
        <f>IFERROR(INDEX(DB!G:G,MATCH(ROW($A10),DB!$R:$R,0)),"")</f>
        <v/>
      </c>
      <c r="AN14" s="21" t="str">
        <f>IFERROR(INDEX(DB!H:H,MATCH(ROW($A10),DB!$R:$R,0)),"")</f>
        <v/>
      </c>
      <c r="AO14" s="21" t="str">
        <f>IFERROR(INDEX(DB!I:I,MATCH(ROW($A10),DB!$R:$R,0)),"")</f>
        <v/>
      </c>
      <c r="AP14" s="21" t="str">
        <f>IFERROR(INDEX(DB!J:J,MATCH(ROW($A10),DB!$R:$R,0)),"")</f>
        <v/>
      </c>
      <c r="AQ14" s="21" t="str">
        <f>IFERROR(INDEX(DB!K:K,MATCH(ROW($A10),DB!$R:$R,0)),"")</f>
        <v/>
      </c>
      <c r="AR14" s="21" t="str">
        <f>IFERROR(INDEX(DB!L:L,MATCH(ROW($A10),DB!$R:$R,0)),"")</f>
        <v/>
      </c>
      <c r="AS14" s="21" t="str">
        <f>IFERROR(INDEX(DB!M:M,MATCH(ROW($A10),DB!$R:$R,0)),"")</f>
        <v/>
      </c>
      <c r="AT14" s="21" t="str">
        <f>IFERROR(INDEX(DB!N:N,MATCH(ROW($A10),DB!$R:$R,0)),"")</f>
        <v/>
      </c>
      <c r="AU14" s="21" t="str">
        <f>IFERROR(INDEX(DB!O:O,MATCH(ROW($A10),DB!$R:$R,0)),"")</f>
        <v/>
      </c>
      <c r="AV14" s="21"/>
      <c r="AW14" s="21" t="str">
        <f>IFERROR(INDEX(DB!A:A,MATCH(ROW($A10),DB!$S:$S,0)),"")</f>
        <v/>
      </c>
      <c r="AX14" s="21" t="str">
        <f>IFERROR(INDEX(DB!B:B,MATCH(ROW($A10),DB!$S:$S,0)),"")</f>
        <v/>
      </c>
      <c r="AY14" s="21" t="str">
        <f>IFERROR(INDEX(DB!C:C,MATCH(ROW($A10),DB!$S:$S,0)),"")</f>
        <v/>
      </c>
      <c r="AZ14" s="21" t="str">
        <f>IFERROR(INDEX(DB!D:D,MATCH(ROW($A10),DB!$S:$S,0)),"")</f>
        <v/>
      </c>
      <c r="BA14" s="21" t="str">
        <f>IFERROR(INDEX(DB!E:E,MATCH(ROW($A10),DB!$S:$S,0)),"")</f>
        <v/>
      </c>
      <c r="BB14" s="21" t="str">
        <f>IFERROR(INDEX(DB!F:F,MATCH(ROW($A10),DB!$S:$S,0)),"")</f>
        <v/>
      </c>
      <c r="BC14" s="21" t="str">
        <f>IFERROR(INDEX(DB!G:G,MATCH(ROW($A10),DB!$S:$S,0)),"")</f>
        <v/>
      </c>
      <c r="BD14" s="21" t="str">
        <f>IFERROR(INDEX(DB!H:H,MATCH(ROW($A10),DB!$S:$S,0)),"")</f>
        <v/>
      </c>
      <c r="BE14" s="21" t="str">
        <f>IFERROR(INDEX(DB!I:I,MATCH(ROW($A10),DB!$S:$S,0)),"")</f>
        <v/>
      </c>
      <c r="BF14" s="21" t="str">
        <f>IFERROR(INDEX(DB!J:J,MATCH(ROW($A10),DB!$S:$S,0)),"")</f>
        <v/>
      </c>
      <c r="BG14" s="21" t="str">
        <f>IFERROR(INDEX(DB!K:K,MATCH(ROW($A10),DB!$S:$S,0)),"")</f>
        <v/>
      </c>
      <c r="BH14" s="21" t="str">
        <f>IFERROR(INDEX(DB!L:L,MATCH(ROW($A10),DB!$S:$S,0)),"")</f>
        <v/>
      </c>
      <c r="BI14" s="21" t="str">
        <f>IFERROR(INDEX(DB!M:M,MATCH(ROW($A10),DB!$S:$S,0)),"")</f>
        <v/>
      </c>
      <c r="BJ14" s="21" t="str">
        <f>IFERROR(INDEX(DB!N:N,MATCH(ROW($A10),DB!$S:$S,0)),"")</f>
        <v/>
      </c>
      <c r="BK14" s="21" t="str">
        <f>IFERROR(INDEX(DB!O:O,MATCH(ROW($A10),DB!$S:$S,0)),"")</f>
        <v/>
      </c>
      <c r="BL14" s="21"/>
      <c r="BM14" s="21" t="str">
        <f>IFERROR(INDEX(DB!A:A,MATCH(ROW($A10),DB!$T:$T,0)),"")</f>
        <v/>
      </c>
      <c r="BN14" s="21" t="str">
        <f>IFERROR(INDEX(DB!B:B,MATCH(ROW($A10),DB!$T:$T,0)),"")</f>
        <v/>
      </c>
      <c r="BO14" s="21" t="str">
        <f>IFERROR(INDEX(DB!C:C,MATCH(ROW($A10),DB!$T:$T,0)),"")</f>
        <v/>
      </c>
      <c r="BP14" s="21" t="str">
        <f>IFERROR(INDEX(DB!D:D,MATCH(ROW($A10),DB!$T:$T,0)),"")</f>
        <v/>
      </c>
      <c r="BQ14" s="21" t="str">
        <f>IFERROR(INDEX(DB!E:E,MATCH(ROW($A10),DB!$T:$T,0)),"")</f>
        <v/>
      </c>
      <c r="BR14" s="21" t="str">
        <f>IFERROR(INDEX(DB!F:F,MATCH(ROW($A10),DB!$T:$T,0)),"")</f>
        <v/>
      </c>
      <c r="BS14" s="21" t="str">
        <f>IFERROR(INDEX(DB!G:G,MATCH(ROW($A10),DB!$T:$T,0)),"")</f>
        <v/>
      </c>
      <c r="BT14" s="21" t="str">
        <f>IFERROR(INDEX(DB!H:H,MATCH(ROW($A10),DB!$T:$T,0)),"")</f>
        <v/>
      </c>
      <c r="BU14" s="21" t="str">
        <f>IFERROR(INDEX(DB!I:I,MATCH(ROW($A10),DB!$T:$T,0)),"")</f>
        <v/>
      </c>
      <c r="BV14" s="21" t="str">
        <f>IFERROR(INDEX(DB!J:J,MATCH(ROW($A10),DB!$T:$T,0)),"")</f>
        <v/>
      </c>
      <c r="BW14" s="21" t="str">
        <f>IFERROR(INDEX(DB!K:K,MATCH(ROW($A10),DB!$T:$T,0)),"")</f>
        <v/>
      </c>
      <c r="BX14" s="21" t="str">
        <f>IFERROR(INDEX(DB!L:L,MATCH(ROW($A10),DB!$T:$T,0)),"")</f>
        <v/>
      </c>
      <c r="BY14" s="21" t="str">
        <f>IFERROR(INDEX(DB!M:M,MATCH(ROW($A10),DB!$T:$T,0)),"")</f>
        <v/>
      </c>
      <c r="BZ14" s="21" t="str">
        <f>IFERROR(INDEX(DB!N:N,MATCH(ROW($A10),DB!$T:$T,0)),"")</f>
        <v/>
      </c>
      <c r="CA14" s="21" t="str">
        <f>IFERROR(INDEX(DB!O:O,MATCH(ROW($A10),DB!$T:$T,0)),"")</f>
        <v/>
      </c>
      <c r="CB14" s="21"/>
      <c r="CC14" s="21" t="str">
        <f>IFERROR(INDEX(DB!A:A,MATCH(ROW($A10),DB!$U:$U,0)),"")</f>
        <v/>
      </c>
      <c r="CD14" s="21" t="str">
        <f>IFERROR(INDEX(DB!B:B,MATCH(ROW($A10),DB!$U:$U,0)),"")</f>
        <v/>
      </c>
      <c r="CE14" s="21" t="str">
        <f>IFERROR(INDEX(DB!C:C,MATCH(ROW($A10),DB!$U:$U,0)),"")</f>
        <v/>
      </c>
      <c r="CF14" s="21" t="str">
        <f>IFERROR(INDEX(DB!D:D,MATCH(ROW($A10),DB!$U:$U,0)),"")</f>
        <v/>
      </c>
      <c r="CG14" s="21" t="str">
        <f>IFERROR(INDEX(DB!E:E,MATCH(ROW($A10),DB!$U:$U,0)),"")</f>
        <v/>
      </c>
      <c r="CH14" s="21" t="str">
        <f>IFERROR(INDEX(DB!F:F,MATCH(ROW($A10),DB!$U:$U,0)),"")</f>
        <v/>
      </c>
      <c r="CI14" s="21" t="str">
        <f>IFERROR(INDEX(DB!G:G,MATCH(ROW($A10),DB!$U:$U,0)),"")</f>
        <v/>
      </c>
      <c r="CJ14" s="21" t="str">
        <f>IFERROR(INDEX(DB!H:H,MATCH(ROW($A10),DB!$U:$U,0)),"")</f>
        <v/>
      </c>
      <c r="CK14" s="21" t="str">
        <f>IFERROR(INDEX(DB!I:I,MATCH(ROW($A10),DB!$U:$U,0)),"")</f>
        <v/>
      </c>
      <c r="CL14" s="21" t="str">
        <f>IFERROR(INDEX(DB!J:J,MATCH(ROW($A10),DB!$U:$U,0)),"")</f>
        <v/>
      </c>
      <c r="CM14" s="21" t="str">
        <f>IFERROR(INDEX(DB!K:K,MATCH(ROW($A10),DB!$U:$U,0)),"")</f>
        <v/>
      </c>
      <c r="CN14" s="21" t="str">
        <f>IFERROR(INDEX(DB!L:L,MATCH(ROW($A10),DB!$U:$U,0)),"")</f>
        <v/>
      </c>
      <c r="CO14" s="21" t="str">
        <f>IFERROR(INDEX(DB!M:M,MATCH(ROW($A10),DB!$U:$U,0)),"")</f>
        <v/>
      </c>
      <c r="CP14" s="21" t="str">
        <f>IFERROR(INDEX(DB!N:N,MATCH(ROW($A10),DB!$U:$U,0)),"")</f>
        <v/>
      </c>
      <c r="CQ14" s="21" t="str">
        <f>IFERROR(INDEX(DB!O:O,MATCH(ROW($A10),DB!$U:$U,0)),"")</f>
        <v/>
      </c>
      <c r="CR14" s="21"/>
      <c r="CS14" s="21" t="str">
        <f>IFERROR(INDEX(DB!A:A,MATCH(ROW($A10),DB!$V:$V,0)),"")</f>
        <v/>
      </c>
      <c r="CT14" s="21" t="str">
        <f>IFERROR(INDEX(DB!B:B,MATCH(ROW($A10),DB!$V:$V,0)),"")</f>
        <v/>
      </c>
      <c r="CU14" s="21" t="str">
        <f>IFERROR(INDEX(DB!C:C,MATCH(ROW($A10),DB!$V:$V,0)),"")</f>
        <v/>
      </c>
      <c r="CV14" s="21" t="str">
        <f>IFERROR(INDEX(DB!D:D,MATCH(ROW($A10),DB!$V:$V,0)),"")</f>
        <v/>
      </c>
      <c r="CW14" s="21" t="str">
        <f>IFERROR(INDEX(DB!E:E,MATCH(ROW($A10),DB!$V:$V,0)),"")</f>
        <v/>
      </c>
      <c r="CX14" s="21" t="str">
        <f>IFERROR(INDEX(DB!F:F,MATCH(ROW($A10),DB!$V:$V,0)),"")</f>
        <v/>
      </c>
      <c r="CY14" s="21" t="str">
        <f>IFERROR(INDEX(DB!G:G,MATCH(ROW($A10),DB!$V:$V,0)),"")</f>
        <v/>
      </c>
      <c r="CZ14" s="21" t="str">
        <f>IFERROR(INDEX(DB!H:H,MATCH(ROW($A10),DB!$V:$V,0)),"")</f>
        <v/>
      </c>
      <c r="DA14" s="21" t="str">
        <f>IFERROR(INDEX(DB!I:I,MATCH(ROW($A10),DB!$V:$V,0)),"")</f>
        <v/>
      </c>
      <c r="DB14" s="21" t="str">
        <f>IFERROR(INDEX(DB!J:J,MATCH(ROW($A10),DB!$V:$V,0)),"")</f>
        <v/>
      </c>
      <c r="DC14" s="21" t="str">
        <f>IFERROR(INDEX(DB!K:K,MATCH(ROW($A10),DB!$V:$V,0)),"")</f>
        <v/>
      </c>
      <c r="DD14" s="21" t="str">
        <f>IFERROR(INDEX(DB!L:L,MATCH(ROW($A10),DB!$V:$V,0)),"")</f>
        <v/>
      </c>
      <c r="DE14" s="21" t="str">
        <f>IFERROR(INDEX(DB!M:M,MATCH(ROW($A10),DB!$V:$V,0)),"")</f>
        <v/>
      </c>
      <c r="DF14" s="21" t="str">
        <f>IFERROR(INDEX(DB!N:N,MATCH(ROW($A10),DB!$V:$V,0)),"")</f>
        <v/>
      </c>
      <c r="DG14" s="21" t="str">
        <f>IFERROR(INDEX(DB!O:O,MATCH(ROW($A10),DB!$V:$V,0)),"")</f>
        <v/>
      </c>
      <c r="DH14" s="21"/>
      <c r="DI14" s="21" t="str">
        <f>IFERROR(INDEX(DB!A:A,MATCH(ROW($A10),DB!$W:$W,0)),"")</f>
        <v/>
      </c>
      <c r="DJ14" s="21" t="str">
        <f>IFERROR(INDEX(DB!B:B,MATCH(ROW($A10),DB!$W:$W,0)),"")</f>
        <v/>
      </c>
      <c r="DK14" s="21" t="str">
        <f>IFERROR(INDEX(DB!C:C,MATCH(ROW($A10),DB!$W:$W,0)),"")</f>
        <v/>
      </c>
      <c r="DL14" s="21" t="str">
        <f>IFERROR(INDEX(DB!D:D,MATCH(ROW($A10),DB!$W:$W,0)),"")</f>
        <v/>
      </c>
      <c r="DM14" s="21" t="str">
        <f>IFERROR(INDEX(DB!E:E,MATCH(ROW($A10),DB!$W:$W,0)),"")</f>
        <v/>
      </c>
      <c r="DN14" s="21" t="str">
        <f>IFERROR(INDEX(DB!F:F,MATCH(ROW($A10),DB!$W:$W,0)),"")</f>
        <v/>
      </c>
      <c r="DO14" s="21" t="str">
        <f>IFERROR(INDEX(DB!G:G,MATCH(ROW($A10),DB!$W:$W,0)),"")</f>
        <v/>
      </c>
      <c r="DP14" s="21" t="str">
        <f>IFERROR(INDEX(DB!H:H,MATCH(ROW($A10),DB!$W:$W,0)),"")</f>
        <v/>
      </c>
      <c r="DQ14" s="21" t="str">
        <f>IFERROR(INDEX(DB!I:I,MATCH(ROW($A10),DB!$W:$W,0)),"")</f>
        <v/>
      </c>
      <c r="DR14" s="21" t="str">
        <f>IFERROR(INDEX(DB!J:J,MATCH(ROW($A10),DB!$W:$W,0)),"")</f>
        <v/>
      </c>
      <c r="DS14" s="21" t="str">
        <f>IFERROR(INDEX(DB!K:K,MATCH(ROW($A10),DB!$W:$W,0)),"")</f>
        <v/>
      </c>
      <c r="DT14" s="21" t="str">
        <f>IFERROR(INDEX(DB!L:L,MATCH(ROW($A10),DB!$W:$W,0)),"")</f>
        <v/>
      </c>
      <c r="DU14" s="21" t="str">
        <f>IFERROR(INDEX(DB!M:M,MATCH(ROW($A10),DB!$W:$W,0)),"")</f>
        <v/>
      </c>
      <c r="DV14" s="21" t="str">
        <f>IFERROR(INDEX(DB!N:N,MATCH(ROW($A10),DB!$W:$W,0)),"")</f>
        <v/>
      </c>
      <c r="DW14" s="21" t="str">
        <f>IFERROR(INDEX(DB!O:O,MATCH(ROW($A10),DB!$W:$W,0)),"")</f>
        <v/>
      </c>
      <c r="DX14" s="21"/>
      <c r="DY14" s="21" t="str">
        <f>IFERROR(INDEX(DB!A:A,MATCH(ROW($A10),DB!$X:$X,0)),"")</f>
        <v/>
      </c>
      <c r="DZ14" s="21" t="str">
        <f>IFERROR(INDEX(DB!B:B,MATCH(ROW($A10),DB!$X:$X,0)),"")</f>
        <v/>
      </c>
      <c r="EA14" s="21" t="str">
        <f>IFERROR(INDEX(DB!C:C,MATCH(ROW($A10),DB!$X:$X,0)),"")</f>
        <v/>
      </c>
      <c r="EB14" s="21" t="str">
        <f>IFERROR(INDEX(DB!D:D,MATCH(ROW($A10),DB!$X:$X,0)),"")</f>
        <v/>
      </c>
      <c r="EC14" s="21" t="str">
        <f>IFERROR(INDEX(DB!E:E,MATCH(ROW($A10),DB!$X:$X,0)),"")</f>
        <v/>
      </c>
      <c r="ED14" s="21" t="str">
        <f>IFERROR(INDEX(DB!F:F,MATCH(ROW($A10),DB!$X:$X,0)),"")</f>
        <v/>
      </c>
      <c r="EE14" s="21" t="str">
        <f>IFERROR(INDEX(DB!G:G,MATCH(ROW($A10),DB!$X:$X,0)),"")</f>
        <v/>
      </c>
      <c r="EF14" s="21" t="str">
        <f>IFERROR(INDEX(DB!H:H,MATCH(ROW($A10),DB!$X:$X,0)),"")</f>
        <v/>
      </c>
      <c r="EG14" s="21" t="str">
        <f>IFERROR(INDEX(DB!I:I,MATCH(ROW($A10),DB!$X:$X,0)),"")</f>
        <v/>
      </c>
      <c r="EH14" s="21" t="str">
        <f>IFERROR(INDEX(DB!J:J,MATCH(ROW($A10),DB!$X:$X,0)),"")</f>
        <v/>
      </c>
      <c r="EI14" s="21" t="str">
        <f>IFERROR(INDEX(DB!K:K,MATCH(ROW($A10),DB!$X:$X,0)),"")</f>
        <v/>
      </c>
      <c r="EJ14" s="21" t="str">
        <f>IFERROR(INDEX(DB!L:L,MATCH(ROW($A10),DB!$X:$X,0)),"")</f>
        <v/>
      </c>
      <c r="EK14" s="21" t="str">
        <f>IFERROR(INDEX(DB!M:M,MATCH(ROW($A10),DB!$X:$X,0)),"")</f>
        <v/>
      </c>
      <c r="EL14" s="21" t="str">
        <f>IFERROR(INDEX(DB!N:N,MATCH(ROW($A10),DB!$X:$X,0)),"")</f>
        <v/>
      </c>
      <c r="EM14" s="21" t="str">
        <f>IFERROR(INDEX(DB!O:O,MATCH(ROW($A10),DB!$X:$X,0)),"")</f>
        <v/>
      </c>
      <c r="EN14" s="21"/>
      <c r="EO14" s="21" t="str">
        <f>IFERROR(INDEX(DB!A:A,MATCH(ROW($A10),DB!$Y:$Y,0)),"")</f>
        <v/>
      </c>
      <c r="EP14" s="21" t="str">
        <f>IFERROR(INDEX(DB!B:B,MATCH(ROW($A10),DB!$Y:$Y,0)),"")</f>
        <v/>
      </c>
      <c r="EQ14" s="21" t="str">
        <f>IFERROR(INDEX(DB!C:C,MATCH(ROW($A10),DB!$Y:$Y,0)),"")</f>
        <v/>
      </c>
      <c r="ER14" s="21" t="str">
        <f>IFERROR(INDEX(DB!D:D,MATCH(ROW($A10),DB!$Y:$Y,0)),"")</f>
        <v/>
      </c>
      <c r="ES14" s="21" t="str">
        <f>IFERROR(INDEX(DB!E:E,MATCH(ROW($A10),DB!$Y:$Y,0)),"")</f>
        <v/>
      </c>
      <c r="ET14" s="21" t="str">
        <f>IFERROR(INDEX(DB!F:F,MATCH(ROW($A10),DB!$Y:$Y,0)),"")</f>
        <v/>
      </c>
      <c r="EU14" s="21" t="str">
        <f>IFERROR(INDEX(DB!G:G,MATCH(ROW($A10),DB!$Y:$Y,0)),"")</f>
        <v/>
      </c>
      <c r="EV14" s="21" t="str">
        <f>IFERROR(INDEX(DB!H:H,MATCH(ROW($A10),DB!$Y:$Y,0)),"")</f>
        <v/>
      </c>
      <c r="EW14" s="21" t="str">
        <f>IFERROR(INDEX(DB!I:I,MATCH(ROW($A10),DB!$Y:$Y,0)),"")</f>
        <v/>
      </c>
      <c r="EX14" s="21" t="str">
        <f>IFERROR(INDEX(DB!J:J,MATCH(ROW($A10),DB!$Y:$Y,0)),"")</f>
        <v/>
      </c>
      <c r="EY14" s="21" t="str">
        <f>IFERROR(INDEX(DB!K:K,MATCH(ROW($A10),DB!$Y:$Y,0)),"")</f>
        <v/>
      </c>
      <c r="EZ14" s="21" t="str">
        <f>IFERROR(INDEX(DB!L:L,MATCH(ROW($A10),DB!$Y:$Y,0)),"")</f>
        <v/>
      </c>
      <c r="FA14" s="21" t="str">
        <f>IFERROR(INDEX(DB!M:M,MATCH(ROW($A10),DB!$Y:$Y,0)),"")</f>
        <v/>
      </c>
      <c r="FB14" s="21" t="str">
        <f>IFERROR(INDEX(DB!N:N,MATCH(ROW($A10),DB!$Y:$Y,0)),"")</f>
        <v/>
      </c>
      <c r="FC14" s="21" t="str">
        <f>IFERROR(INDEX(DB!O:O,MATCH(ROW($A10),DB!$Y:$Y,0)),"")</f>
        <v/>
      </c>
      <c r="FD14" s="21"/>
      <c r="FE14" s="21" t="str">
        <f>IFERROR(INDEX(DB!A:A,MATCH(ROW($A10),DB!$Z:$Z,0)),"")</f>
        <v/>
      </c>
      <c r="FF14" s="21" t="str">
        <f>IFERROR(INDEX(DB!B:B,MATCH(ROW($A10),DB!$Z:$Z,0)),"")</f>
        <v/>
      </c>
      <c r="FG14" s="21" t="str">
        <f>IFERROR(INDEX(DB!C:C,MATCH(ROW($A10),DB!$Z:$Z,0)),"")</f>
        <v/>
      </c>
      <c r="FH14" s="21" t="str">
        <f>IFERROR(INDEX(DB!D:D,MATCH(ROW($A10),DB!$Z:$Z,0)),"")</f>
        <v/>
      </c>
      <c r="FI14" s="21" t="str">
        <f>IFERROR(INDEX(DB!E:E,MATCH(ROW($A10),DB!$Z:$Z,0)),"")</f>
        <v/>
      </c>
      <c r="FJ14" s="21" t="str">
        <f>IFERROR(INDEX(DB!F:F,MATCH(ROW($A10),DB!$Z:$Z,0)),"")</f>
        <v/>
      </c>
      <c r="FK14" s="21" t="str">
        <f>IFERROR(INDEX(DB!G:G,MATCH(ROW($A10),DB!$Z:$Z,0)),"")</f>
        <v/>
      </c>
      <c r="FL14" s="21" t="str">
        <f>IFERROR(INDEX(DB!H:H,MATCH(ROW($A10),DB!$Z:$Z,0)),"")</f>
        <v/>
      </c>
      <c r="FM14" s="21" t="str">
        <f>IFERROR(INDEX(DB!I:I,MATCH(ROW($A10),DB!$Z:$Z,0)),"")</f>
        <v/>
      </c>
      <c r="FN14" s="21" t="str">
        <f>IFERROR(INDEX(DB!J:J,MATCH(ROW($A10),DB!$Z:$Z,0)),"")</f>
        <v/>
      </c>
      <c r="FO14" s="21" t="str">
        <f>IFERROR(INDEX(DB!K:K,MATCH(ROW($A10),DB!$Z:$Z,0)),"")</f>
        <v/>
      </c>
      <c r="FP14" s="21" t="str">
        <f>IFERROR(INDEX(DB!L:L,MATCH(ROW($A10),DB!$Z:$Z,0)),"")</f>
        <v/>
      </c>
      <c r="FQ14" s="21" t="str">
        <f>IFERROR(INDEX(DB!M:M,MATCH(ROW($A10),DB!$Z:$Z,0)),"")</f>
        <v/>
      </c>
      <c r="FR14" s="21" t="str">
        <f>IFERROR(INDEX(DB!N:N,MATCH(ROW($A10),DB!$Z:$Z,0)),"")</f>
        <v/>
      </c>
      <c r="FS14" s="21" t="str">
        <f>IFERROR(INDEX(DB!O:O,MATCH(ROW($A10),DB!$Z:$Z,0)),"")</f>
        <v/>
      </c>
      <c r="FU14" s="21" t="str">
        <f>IFERROR(INDEX(DB!A:A,MATCH(ROW($A10),DB!$AA:$AA,0)),"")</f>
        <v/>
      </c>
      <c r="FV14" s="21" t="str">
        <f>IFERROR(INDEX(DB!B:B,MATCH(ROW($A10),DB!$AA:$AA,0)),"")</f>
        <v/>
      </c>
      <c r="FW14" s="21" t="str">
        <f>IFERROR(INDEX(DB!C:C,MATCH(ROW($A10),DB!$AA:$AA,0)),"")</f>
        <v/>
      </c>
      <c r="FX14" s="21" t="str">
        <f>IFERROR(INDEX(DB!D:D,MATCH(ROW($A10),DB!$AA:$AA,0)),"")</f>
        <v/>
      </c>
      <c r="FY14" s="21" t="str">
        <f>IFERROR(INDEX(DB!E:E,MATCH(ROW($A10),DB!$AA:$AA,0)),"")</f>
        <v/>
      </c>
      <c r="FZ14" s="21" t="str">
        <f>IFERROR(INDEX(DB!F:F,MATCH(ROW($A10),DB!$AA:$AA,0)),"")</f>
        <v/>
      </c>
      <c r="GA14" s="21" t="str">
        <f>IFERROR(INDEX(DB!G:G,MATCH(ROW($A10),DB!$AA:$AA,0)),"")</f>
        <v/>
      </c>
      <c r="GB14" s="21" t="str">
        <f>IFERROR(INDEX(DB!H:H,MATCH(ROW($A10),DB!$AA:$AA,0)),"")</f>
        <v/>
      </c>
      <c r="GC14" s="21" t="str">
        <f>IFERROR(INDEX(DB!I:I,MATCH(ROW($A10),DB!$AA:$AA,0)),"")</f>
        <v/>
      </c>
      <c r="GD14" s="21" t="str">
        <f>IFERROR(INDEX(DB!J:J,MATCH(ROW($A10),DB!$AA:$AA,0)),"")</f>
        <v/>
      </c>
      <c r="GE14" s="21" t="str">
        <f>IFERROR(INDEX(DB!K:K,MATCH(ROW($A10),DB!$AA:$AA,0)),"")</f>
        <v/>
      </c>
      <c r="GF14" s="21" t="str">
        <f>IFERROR(INDEX(DB!L:L,MATCH(ROW($A10),DB!$AA:$AA,0)),"")</f>
        <v/>
      </c>
      <c r="GG14" s="21" t="str">
        <f>IFERROR(INDEX(DB!M:M,MATCH(ROW($A10),DB!$AA:$AA,0)),"")</f>
        <v/>
      </c>
      <c r="GH14" s="21" t="str">
        <f>IFERROR(INDEX(DB!N:N,MATCH(ROW($A10),DB!$AA:$AA,0)),"")</f>
        <v/>
      </c>
      <c r="GI14" s="21" t="str">
        <f>IFERROR(INDEX(DB!O:O,MATCH(ROW($A10),DB!$AA:$AA,0)),"")</f>
        <v/>
      </c>
      <c r="GK14" s="21" t="str">
        <f>IFERROR(INDEX(DB!A:A,MATCH(ROW($A10),DB!$AB:$AB,0)),"")</f>
        <v/>
      </c>
      <c r="GL14" s="21" t="str">
        <f>IFERROR(INDEX(DB!B:B,MATCH(ROW($A10),DB!$AB:$AB,0)),"")</f>
        <v/>
      </c>
      <c r="GM14" s="21" t="str">
        <f>IFERROR(INDEX(DB!C:C,MATCH(ROW($A10),DB!$AB:$AB,0)),"")</f>
        <v/>
      </c>
      <c r="GN14" s="21" t="str">
        <f>IFERROR(INDEX(DB!D:D,MATCH(ROW($A10),DB!$AB:$AB,0)),"")</f>
        <v/>
      </c>
      <c r="GO14" s="21" t="str">
        <f>IFERROR(INDEX(DB!E:E,MATCH(ROW($A10),DB!$AB:$AB,0)),"")</f>
        <v/>
      </c>
      <c r="GP14" s="21" t="str">
        <f>IFERROR(INDEX(DB!F:F,MATCH(ROW($A10),DB!$AB:$AB,0)),"")</f>
        <v/>
      </c>
      <c r="GQ14" s="21" t="str">
        <f>IFERROR(INDEX(DB!G:G,MATCH(ROW($A10),DB!$AB:$AB,0)),"")</f>
        <v/>
      </c>
      <c r="GR14" s="21" t="str">
        <f>IFERROR(INDEX(DB!H:H,MATCH(ROW($A10),DB!$AB:$AB,0)),"")</f>
        <v/>
      </c>
      <c r="GS14" s="21" t="str">
        <f>IFERROR(INDEX(DB!I:I,MATCH(ROW($A10),DB!$AB:$AB,0)),"")</f>
        <v/>
      </c>
      <c r="GT14" s="21" t="str">
        <f>IFERROR(INDEX(DB!J:J,MATCH(ROW($A10),DB!$AB:$AB,0)),"")</f>
        <v/>
      </c>
      <c r="GU14" s="21" t="str">
        <f>IFERROR(INDEX(DB!K:K,MATCH(ROW($A10),DB!$AB:$AB,0)),"")</f>
        <v/>
      </c>
      <c r="GV14" s="21" t="str">
        <f>IFERROR(INDEX(DB!L:L,MATCH(ROW($A10),DB!$AB:$AB,0)),"")</f>
        <v/>
      </c>
      <c r="GW14" s="21" t="str">
        <f>IFERROR(INDEX(DB!M:M,MATCH(ROW($A10),DB!$AB:$AB,0)),"")</f>
        <v/>
      </c>
      <c r="GX14" s="21" t="str">
        <f>IFERROR(INDEX(DB!N:N,MATCH(ROW($A10),DB!$AB:$AB,0)),"")</f>
        <v/>
      </c>
      <c r="GY14" s="21" t="str">
        <f>IFERROR(INDEX(DB!O:O,MATCH(ROW($A10),DB!$AB:$AB,0)),"")</f>
        <v/>
      </c>
      <c r="HA14" s="21" t="str">
        <f>IFERROR(INDEX(DB!A:A,MATCH(ROW($A10),DB!$AC:$AC,0)),"")</f>
        <v/>
      </c>
      <c r="HB14" s="21" t="str">
        <f>IFERROR(INDEX(DB!B:B,MATCH(ROW($A10),DB!$AC:$AC,0)),"")</f>
        <v/>
      </c>
      <c r="HC14" s="21" t="str">
        <f>IFERROR(INDEX(DB!C:C,MATCH(ROW($A10),DB!$AC:$AC,0)),"")</f>
        <v/>
      </c>
      <c r="HD14" s="21" t="str">
        <f>IFERROR(INDEX(DB!D:D,MATCH(ROW($A10),DB!$AC:$AC,0)),"")</f>
        <v/>
      </c>
      <c r="HE14" s="21" t="str">
        <f>IFERROR(INDEX(DB!E:E,MATCH(ROW($A10),DB!$AC:$AC,0)),"")</f>
        <v/>
      </c>
      <c r="HF14" s="21" t="str">
        <f>IFERROR(INDEX(DB!F:F,MATCH(ROW($A10),DB!$AC:$AC,0)),"")</f>
        <v/>
      </c>
      <c r="HG14" s="21" t="str">
        <f>IFERROR(INDEX(DB!G:G,MATCH(ROW($A10),DB!$AC:$AC,0)),"")</f>
        <v/>
      </c>
      <c r="HH14" s="21" t="str">
        <f>IFERROR(INDEX(DB!H:H,MATCH(ROW($A10),DB!$AC:$AC,0)),"")</f>
        <v/>
      </c>
      <c r="HI14" s="21" t="str">
        <f>IFERROR(INDEX(DB!I:I,MATCH(ROW($A10),DB!$AC:$AC,0)),"")</f>
        <v/>
      </c>
      <c r="HJ14" s="21" t="str">
        <f>IFERROR(INDEX(DB!J:J,MATCH(ROW($A10),DB!$AC:$AC,0)),"")</f>
        <v/>
      </c>
      <c r="HK14" s="21" t="str">
        <f>IFERROR(INDEX(DB!K:K,MATCH(ROW($A10),DB!$AC:$AC,0)),"")</f>
        <v/>
      </c>
      <c r="HL14" s="21" t="str">
        <f>IFERROR(INDEX(DB!L:L,MATCH(ROW($A10),DB!$AC:$AC,0)),"")</f>
        <v/>
      </c>
      <c r="HM14" s="21" t="str">
        <f>IFERROR(INDEX(DB!M:M,MATCH(ROW($A10),DB!$AC:$AC,0)),"")</f>
        <v/>
      </c>
      <c r="HN14" s="21" t="str">
        <f>IFERROR(INDEX(DB!N:N,MATCH(ROW($A10),DB!$AC:$AC,0)),"")</f>
        <v/>
      </c>
      <c r="HO14" s="21" t="str">
        <f>IFERROR(INDEX(DB!O:O,MATCH(ROW($A10),DB!$AC:$AC,0)),"")</f>
        <v/>
      </c>
    </row>
    <row r="15" spans="1:223" x14ac:dyDescent="0.25">
      <c r="A15" s="21" t="str">
        <f>IFERROR(INDEX(DB!A:A,MATCH(ROW($A11),DB!$P:$P,0)),"")</f>
        <v/>
      </c>
      <c r="B15" s="21" t="str">
        <f>IFERROR(INDEX(DB!B:B,MATCH(ROW($A11),DB!$P:$P,0)),"")</f>
        <v/>
      </c>
      <c r="C15" s="21" t="str">
        <f>IFERROR(INDEX(DB!C:C,MATCH(ROW($A11),DB!$P:$P,0)),"")</f>
        <v/>
      </c>
      <c r="D15" s="21" t="str">
        <f>IFERROR(INDEX(DB!D:D,MATCH(ROW($A11),DB!$P:$P,0)),"")</f>
        <v/>
      </c>
      <c r="E15" s="21" t="str">
        <f>IFERROR(INDEX(DB!E:E,MATCH(ROW($A11),DB!$P:$P,0)),"")</f>
        <v/>
      </c>
      <c r="F15" s="21" t="str">
        <f>IFERROR(INDEX(DB!F:F,MATCH(ROW($A11),DB!$P:$P,0)),"")</f>
        <v/>
      </c>
      <c r="G15" s="21" t="str">
        <f>IFERROR(INDEX(DB!G:G,MATCH(ROW($A11),DB!$P:$P,0)),"")</f>
        <v/>
      </c>
      <c r="H15" s="21" t="str">
        <f>IFERROR(INDEX(DB!H:H,MATCH(ROW($A11),DB!$P:$P,0)),"")</f>
        <v/>
      </c>
      <c r="I15" s="21" t="str">
        <f>IFERROR(INDEX(DB!I:I,MATCH(ROW($A11),DB!$P:$P,0)),"")</f>
        <v/>
      </c>
      <c r="J15" s="21" t="str">
        <f>IFERROR(INDEX(DB!J:J,MATCH(ROW($A11),DB!$P:$P,0)),"")</f>
        <v/>
      </c>
      <c r="K15" s="21" t="str">
        <f>IFERROR(INDEX(DB!K:K,MATCH(ROW($A11),DB!$P:$P,0)),"")</f>
        <v/>
      </c>
      <c r="L15" s="21" t="str">
        <f>IFERROR(INDEX(DB!L:L,MATCH(ROW($A11),DB!$P:$P,0)),"")</f>
        <v/>
      </c>
      <c r="M15" s="21" t="str">
        <f>IFERROR(INDEX(DB!M:M,MATCH(ROW($A11),DB!$P:$P,0)),"")</f>
        <v/>
      </c>
      <c r="N15" s="21" t="str">
        <f>IFERROR(INDEX(DB!N:N,MATCH(ROW($A11),DB!$P:$P,0)),"")</f>
        <v/>
      </c>
      <c r="O15" s="21" t="str">
        <f>IFERROR(INDEX(DB!O:O,MATCH(ROW($A11),DB!$P:$P,0)),"")</f>
        <v/>
      </c>
      <c r="P15" s="21"/>
      <c r="Q15" s="21" t="str">
        <f>IFERROR(INDEX(DB!A:A,MATCH(ROW($A11),DB!$Q:$Q,0)),"")</f>
        <v/>
      </c>
      <c r="R15" s="21" t="str">
        <f>IFERROR(INDEX(DB!B:B,MATCH(ROW($A11),DB!$Q:$Q,0)),"")</f>
        <v/>
      </c>
      <c r="S15" s="21" t="str">
        <f>IFERROR(INDEX(DB!C:C,MATCH(ROW($A11),DB!$Q:$Q,0)),"")</f>
        <v/>
      </c>
      <c r="T15" s="21" t="str">
        <f>IFERROR(INDEX(DB!D:D,MATCH(ROW($A11),DB!$Q:$Q,0)),"")</f>
        <v/>
      </c>
      <c r="U15" s="21" t="str">
        <f>IFERROR(INDEX(DB!E:E,MATCH(ROW($A11),DB!$Q:$Q,0)),"")</f>
        <v/>
      </c>
      <c r="V15" s="21" t="str">
        <f>IFERROR(INDEX(DB!F:F,MATCH(ROW($A11),DB!$Q:$Q,0)),"")</f>
        <v/>
      </c>
      <c r="W15" s="21" t="str">
        <f>IFERROR(INDEX(DB!G:G,MATCH(ROW($A11),DB!$Q:$Q,0)),"")</f>
        <v/>
      </c>
      <c r="X15" s="21" t="str">
        <f>IFERROR(INDEX(DB!H:H,MATCH(ROW($A11),DB!$Q:$Q,0)),"")</f>
        <v/>
      </c>
      <c r="Y15" s="21" t="str">
        <f>IFERROR(INDEX(DB!I:I,MATCH(ROW($A11),DB!$Q:$Q,0)),"")</f>
        <v/>
      </c>
      <c r="Z15" s="21" t="str">
        <f>IFERROR(INDEX(DB!J:J,MATCH(ROW($A11),DB!$Q:$Q,0)),"")</f>
        <v/>
      </c>
      <c r="AA15" s="21" t="str">
        <f>IFERROR(INDEX(DB!K:K,MATCH(ROW($A11),DB!$Q:$Q,0)),"")</f>
        <v/>
      </c>
      <c r="AB15" s="21" t="str">
        <f>IFERROR(INDEX(DB!L:L,MATCH(ROW($A11),DB!$Q:$Q,0)),"")</f>
        <v/>
      </c>
      <c r="AC15" s="21" t="str">
        <f>IFERROR(INDEX(DB!M:M,MATCH(ROW($A11),DB!$Q:$Q,0)),"")</f>
        <v/>
      </c>
      <c r="AD15" s="21" t="str">
        <f>IFERROR(INDEX(DB!N:N,MATCH(ROW($A11),DB!$Q:$Q,0)),"")</f>
        <v/>
      </c>
      <c r="AE15" s="21" t="str">
        <f>IFERROR(INDEX(DB!O:O,MATCH(ROW($A11),DB!$Q:$Q,0)),"")</f>
        <v/>
      </c>
      <c r="AF15" s="21"/>
      <c r="AG15" s="21" t="str">
        <f>IFERROR(INDEX(DB!A:A,MATCH(ROW($A11),DB!$R:$R,0)),"")</f>
        <v/>
      </c>
      <c r="AH15" s="21" t="str">
        <f>IFERROR(INDEX(DB!B:B,MATCH(ROW($A11),DB!$R:$R,0)),"")</f>
        <v/>
      </c>
      <c r="AI15" s="21" t="str">
        <f>IFERROR(INDEX(DB!C:C,MATCH(ROW($A11),DB!$R:$R,0)),"")</f>
        <v/>
      </c>
      <c r="AJ15" s="21" t="str">
        <f>IFERROR(INDEX(DB!D:D,MATCH(ROW($A11),DB!$R:$R,0)),"")</f>
        <v/>
      </c>
      <c r="AK15" s="21" t="str">
        <f>IFERROR(INDEX(DB!E:E,MATCH(ROW($A11),DB!$R:$R,0)),"")</f>
        <v/>
      </c>
      <c r="AL15" s="21" t="str">
        <f>IFERROR(INDEX(DB!F:F,MATCH(ROW($A11),DB!$R:$R,0)),"")</f>
        <v/>
      </c>
      <c r="AM15" s="21" t="str">
        <f>IFERROR(INDEX(DB!G:G,MATCH(ROW($A11),DB!$R:$R,0)),"")</f>
        <v/>
      </c>
      <c r="AN15" s="21" t="str">
        <f>IFERROR(INDEX(DB!H:H,MATCH(ROW($A11),DB!$R:$R,0)),"")</f>
        <v/>
      </c>
      <c r="AO15" s="21" t="str">
        <f>IFERROR(INDEX(DB!I:I,MATCH(ROW($A11),DB!$R:$R,0)),"")</f>
        <v/>
      </c>
      <c r="AP15" s="21" t="str">
        <f>IFERROR(INDEX(DB!J:J,MATCH(ROW($A11),DB!$R:$R,0)),"")</f>
        <v/>
      </c>
      <c r="AQ15" s="21" t="str">
        <f>IFERROR(INDEX(DB!K:K,MATCH(ROW($A11),DB!$R:$R,0)),"")</f>
        <v/>
      </c>
      <c r="AR15" s="21" t="str">
        <f>IFERROR(INDEX(DB!L:L,MATCH(ROW($A11),DB!$R:$R,0)),"")</f>
        <v/>
      </c>
      <c r="AS15" s="21" t="str">
        <f>IFERROR(INDEX(DB!M:M,MATCH(ROW($A11),DB!$R:$R,0)),"")</f>
        <v/>
      </c>
      <c r="AT15" s="21" t="str">
        <f>IFERROR(INDEX(DB!N:N,MATCH(ROW($A11),DB!$R:$R,0)),"")</f>
        <v/>
      </c>
      <c r="AU15" s="21" t="str">
        <f>IFERROR(INDEX(DB!O:O,MATCH(ROW($A11),DB!$R:$R,0)),"")</f>
        <v/>
      </c>
      <c r="AV15" s="21"/>
      <c r="AW15" s="21" t="str">
        <f>IFERROR(INDEX(DB!A:A,MATCH(ROW($A11),DB!$S:$S,0)),"")</f>
        <v/>
      </c>
      <c r="AX15" s="21" t="str">
        <f>IFERROR(INDEX(DB!B:B,MATCH(ROW($A11),DB!$S:$S,0)),"")</f>
        <v/>
      </c>
      <c r="AY15" s="21" t="str">
        <f>IFERROR(INDEX(DB!C:C,MATCH(ROW($A11),DB!$S:$S,0)),"")</f>
        <v/>
      </c>
      <c r="AZ15" s="21" t="str">
        <f>IFERROR(INDEX(DB!D:D,MATCH(ROW($A11),DB!$S:$S,0)),"")</f>
        <v/>
      </c>
      <c r="BA15" s="21" t="str">
        <f>IFERROR(INDEX(DB!E:E,MATCH(ROW($A11),DB!$S:$S,0)),"")</f>
        <v/>
      </c>
      <c r="BB15" s="21" t="str">
        <f>IFERROR(INDEX(DB!F:F,MATCH(ROW($A11),DB!$S:$S,0)),"")</f>
        <v/>
      </c>
      <c r="BC15" s="21" t="str">
        <f>IFERROR(INDEX(DB!G:G,MATCH(ROW($A11),DB!$S:$S,0)),"")</f>
        <v/>
      </c>
      <c r="BD15" s="21" t="str">
        <f>IFERROR(INDEX(DB!H:H,MATCH(ROW($A11),DB!$S:$S,0)),"")</f>
        <v/>
      </c>
      <c r="BE15" s="21" t="str">
        <f>IFERROR(INDEX(DB!I:I,MATCH(ROW($A11),DB!$S:$S,0)),"")</f>
        <v/>
      </c>
      <c r="BF15" s="21" t="str">
        <f>IFERROR(INDEX(DB!J:J,MATCH(ROW($A11),DB!$S:$S,0)),"")</f>
        <v/>
      </c>
      <c r="BG15" s="21" t="str">
        <f>IFERROR(INDEX(DB!K:K,MATCH(ROW($A11),DB!$S:$S,0)),"")</f>
        <v/>
      </c>
      <c r="BH15" s="21" t="str">
        <f>IFERROR(INDEX(DB!L:L,MATCH(ROW($A11),DB!$S:$S,0)),"")</f>
        <v/>
      </c>
      <c r="BI15" s="21" t="str">
        <f>IFERROR(INDEX(DB!M:M,MATCH(ROW($A11),DB!$S:$S,0)),"")</f>
        <v/>
      </c>
      <c r="BJ15" s="21" t="str">
        <f>IFERROR(INDEX(DB!N:N,MATCH(ROW($A11),DB!$S:$S,0)),"")</f>
        <v/>
      </c>
      <c r="BK15" s="21" t="str">
        <f>IFERROR(INDEX(DB!O:O,MATCH(ROW($A11),DB!$S:$S,0)),"")</f>
        <v/>
      </c>
      <c r="BL15" s="21"/>
      <c r="BM15" s="21" t="str">
        <f>IFERROR(INDEX(DB!A:A,MATCH(ROW($A11),DB!$T:$T,0)),"")</f>
        <v/>
      </c>
      <c r="BN15" s="21" t="str">
        <f>IFERROR(INDEX(DB!B:B,MATCH(ROW($A11),DB!$T:$T,0)),"")</f>
        <v/>
      </c>
      <c r="BO15" s="21" t="str">
        <f>IFERROR(INDEX(DB!C:C,MATCH(ROW($A11),DB!$T:$T,0)),"")</f>
        <v/>
      </c>
      <c r="BP15" s="21" t="str">
        <f>IFERROR(INDEX(DB!D:D,MATCH(ROW($A11),DB!$T:$T,0)),"")</f>
        <v/>
      </c>
      <c r="BQ15" s="21" t="str">
        <f>IFERROR(INDEX(DB!E:E,MATCH(ROW($A11),DB!$T:$T,0)),"")</f>
        <v/>
      </c>
      <c r="BR15" s="21" t="str">
        <f>IFERROR(INDEX(DB!F:F,MATCH(ROW($A11),DB!$T:$T,0)),"")</f>
        <v/>
      </c>
      <c r="BS15" s="21" t="str">
        <f>IFERROR(INDEX(DB!G:G,MATCH(ROW($A11),DB!$T:$T,0)),"")</f>
        <v/>
      </c>
      <c r="BT15" s="21" t="str">
        <f>IFERROR(INDEX(DB!H:H,MATCH(ROW($A11),DB!$T:$T,0)),"")</f>
        <v/>
      </c>
      <c r="BU15" s="21" t="str">
        <f>IFERROR(INDEX(DB!I:I,MATCH(ROW($A11),DB!$T:$T,0)),"")</f>
        <v/>
      </c>
      <c r="BV15" s="21" t="str">
        <f>IFERROR(INDEX(DB!J:J,MATCH(ROW($A11),DB!$T:$T,0)),"")</f>
        <v/>
      </c>
      <c r="BW15" s="21" t="str">
        <f>IFERROR(INDEX(DB!K:K,MATCH(ROW($A11),DB!$T:$T,0)),"")</f>
        <v/>
      </c>
      <c r="BX15" s="21" t="str">
        <f>IFERROR(INDEX(DB!L:L,MATCH(ROW($A11),DB!$T:$T,0)),"")</f>
        <v/>
      </c>
      <c r="BY15" s="21" t="str">
        <f>IFERROR(INDEX(DB!M:M,MATCH(ROW($A11),DB!$T:$T,0)),"")</f>
        <v/>
      </c>
      <c r="BZ15" s="21" t="str">
        <f>IFERROR(INDEX(DB!N:N,MATCH(ROW($A11),DB!$T:$T,0)),"")</f>
        <v/>
      </c>
      <c r="CA15" s="21" t="str">
        <f>IFERROR(INDEX(DB!O:O,MATCH(ROW($A11),DB!$T:$T,0)),"")</f>
        <v/>
      </c>
      <c r="CB15" s="21"/>
      <c r="CC15" s="21" t="str">
        <f>IFERROR(INDEX(DB!A:A,MATCH(ROW($A11),DB!$U:$U,0)),"")</f>
        <v/>
      </c>
      <c r="CD15" s="21" t="str">
        <f>IFERROR(INDEX(DB!B:B,MATCH(ROW($A11),DB!$U:$U,0)),"")</f>
        <v/>
      </c>
      <c r="CE15" s="21" t="str">
        <f>IFERROR(INDEX(DB!C:C,MATCH(ROW($A11),DB!$U:$U,0)),"")</f>
        <v/>
      </c>
      <c r="CF15" s="21" t="str">
        <f>IFERROR(INDEX(DB!D:D,MATCH(ROW($A11),DB!$U:$U,0)),"")</f>
        <v/>
      </c>
      <c r="CG15" s="21" t="str">
        <f>IFERROR(INDEX(DB!E:E,MATCH(ROW($A11),DB!$U:$U,0)),"")</f>
        <v/>
      </c>
      <c r="CH15" s="21" t="str">
        <f>IFERROR(INDEX(DB!F:F,MATCH(ROW($A11),DB!$U:$U,0)),"")</f>
        <v/>
      </c>
      <c r="CI15" s="21" t="str">
        <f>IFERROR(INDEX(DB!G:G,MATCH(ROW($A11),DB!$U:$U,0)),"")</f>
        <v/>
      </c>
      <c r="CJ15" s="21" t="str">
        <f>IFERROR(INDEX(DB!H:H,MATCH(ROW($A11),DB!$U:$U,0)),"")</f>
        <v/>
      </c>
      <c r="CK15" s="21" t="str">
        <f>IFERROR(INDEX(DB!I:I,MATCH(ROW($A11),DB!$U:$U,0)),"")</f>
        <v/>
      </c>
      <c r="CL15" s="21" t="str">
        <f>IFERROR(INDEX(DB!J:J,MATCH(ROW($A11),DB!$U:$U,0)),"")</f>
        <v/>
      </c>
      <c r="CM15" s="21" t="str">
        <f>IFERROR(INDEX(DB!K:K,MATCH(ROW($A11),DB!$U:$U,0)),"")</f>
        <v/>
      </c>
      <c r="CN15" s="21" t="str">
        <f>IFERROR(INDEX(DB!L:L,MATCH(ROW($A11),DB!$U:$U,0)),"")</f>
        <v/>
      </c>
      <c r="CO15" s="21" t="str">
        <f>IFERROR(INDEX(DB!M:M,MATCH(ROW($A11),DB!$U:$U,0)),"")</f>
        <v/>
      </c>
      <c r="CP15" s="21" t="str">
        <f>IFERROR(INDEX(DB!N:N,MATCH(ROW($A11),DB!$U:$U,0)),"")</f>
        <v/>
      </c>
      <c r="CQ15" s="21" t="str">
        <f>IFERROR(INDEX(DB!O:O,MATCH(ROW($A11),DB!$U:$U,0)),"")</f>
        <v/>
      </c>
      <c r="CR15" s="21"/>
      <c r="CS15" s="21" t="str">
        <f>IFERROR(INDEX(DB!A:A,MATCH(ROW($A11),DB!$V:$V,0)),"")</f>
        <v/>
      </c>
      <c r="CT15" s="21" t="str">
        <f>IFERROR(INDEX(DB!B:B,MATCH(ROW($A11),DB!$V:$V,0)),"")</f>
        <v/>
      </c>
      <c r="CU15" s="21" t="str">
        <f>IFERROR(INDEX(DB!C:C,MATCH(ROW($A11),DB!$V:$V,0)),"")</f>
        <v/>
      </c>
      <c r="CV15" s="21" t="str">
        <f>IFERROR(INDEX(DB!D:D,MATCH(ROW($A11),DB!$V:$V,0)),"")</f>
        <v/>
      </c>
      <c r="CW15" s="21" t="str">
        <f>IFERROR(INDEX(DB!E:E,MATCH(ROW($A11),DB!$V:$V,0)),"")</f>
        <v/>
      </c>
      <c r="CX15" s="21" t="str">
        <f>IFERROR(INDEX(DB!F:F,MATCH(ROW($A11),DB!$V:$V,0)),"")</f>
        <v/>
      </c>
      <c r="CY15" s="21" t="str">
        <f>IFERROR(INDEX(DB!G:G,MATCH(ROW($A11),DB!$V:$V,0)),"")</f>
        <v/>
      </c>
      <c r="CZ15" s="21" t="str">
        <f>IFERROR(INDEX(DB!H:H,MATCH(ROW($A11),DB!$V:$V,0)),"")</f>
        <v/>
      </c>
      <c r="DA15" s="21" t="str">
        <f>IFERROR(INDEX(DB!I:I,MATCH(ROW($A11),DB!$V:$V,0)),"")</f>
        <v/>
      </c>
      <c r="DB15" s="21" t="str">
        <f>IFERROR(INDEX(DB!J:J,MATCH(ROW($A11),DB!$V:$V,0)),"")</f>
        <v/>
      </c>
      <c r="DC15" s="21" t="str">
        <f>IFERROR(INDEX(DB!K:K,MATCH(ROW($A11),DB!$V:$V,0)),"")</f>
        <v/>
      </c>
      <c r="DD15" s="21" t="str">
        <f>IFERROR(INDEX(DB!L:L,MATCH(ROW($A11),DB!$V:$V,0)),"")</f>
        <v/>
      </c>
      <c r="DE15" s="21" t="str">
        <f>IFERROR(INDEX(DB!M:M,MATCH(ROW($A11),DB!$V:$V,0)),"")</f>
        <v/>
      </c>
      <c r="DF15" s="21" t="str">
        <f>IFERROR(INDEX(DB!N:N,MATCH(ROW($A11),DB!$V:$V,0)),"")</f>
        <v/>
      </c>
      <c r="DG15" s="21" t="str">
        <f>IFERROR(INDEX(DB!O:O,MATCH(ROW($A11),DB!$V:$V,0)),"")</f>
        <v/>
      </c>
      <c r="DH15" s="21"/>
      <c r="DI15" s="21" t="str">
        <f>IFERROR(INDEX(DB!A:A,MATCH(ROW($A11),DB!$W:$W,0)),"")</f>
        <v/>
      </c>
      <c r="DJ15" s="21" t="str">
        <f>IFERROR(INDEX(DB!B:B,MATCH(ROW($A11),DB!$W:$W,0)),"")</f>
        <v/>
      </c>
      <c r="DK15" s="21" t="str">
        <f>IFERROR(INDEX(DB!C:C,MATCH(ROW($A11),DB!$W:$W,0)),"")</f>
        <v/>
      </c>
      <c r="DL15" s="21" t="str">
        <f>IFERROR(INDEX(DB!D:D,MATCH(ROW($A11),DB!$W:$W,0)),"")</f>
        <v/>
      </c>
      <c r="DM15" s="21" t="str">
        <f>IFERROR(INDEX(DB!E:E,MATCH(ROW($A11),DB!$W:$W,0)),"")</f>
        <v/>
      </c>
      <c r="DN15" s="21" t="str">
        <f>IFERROR(INDEX(DB!F:F,MATCH(ROW($A11),DB!$W:$W,0)),"")</f>
        <v/>
      </c>
      <c r="DO15" s="21" t="str">
        <f>IFERROR(INDEX(DB!G:G,MATCH(ROW($A11),DB!$W:$W,0)),"")</f>
        <v/>
      </c>
      <c r="DP15" s="21" t="str">
        <f>IFERROR(INDEX(DB!H:H,MATCH(ROW($A11),DB!$W:$W,0)),"")</f>
        <v/>
      </c>
      <c r="DQ15" s="21" t="str">
        <f>IFERROR(INDEX(DB!I:I,MATCH(ROW($A11),DB!$W:$W,0)),"")</f>
        <v/>
      </c>
      <c r="DR15" s="21" t="str">
        <f>IFERROR(INDEX(DB!J:J,MATCH(ROW($A11),DB!$W:$W,0)),"")</f>
        <v/>
      </c>
      <c r="DS15" s="21" t="str">
        <f>IFERROR(INDEX(DB!K:K,MATCH(ROW($A11),DB!$W:$W,0)),"")</f>
        <v/>
      </c>
      <c r="DT15" s="21" t="str">
        <f>IFERROR(INDEX(DB!L:L,MATCH(ROW($A11),DB!$W:$W,0)),"")</f>
        <v/>
      </c>
      <c r="DU15" s="21" t="str">
        <f>IFERROR(INDEX(DB!M:M,MATCH(ROW($A11),DB!$W:$W,0)),"")</f>
        <v/>
      </c>
      <c r="DV15" s="21" t="str">
        <f>IFERROR(INDEX(DB!N:N,MATCH(ROW($A11),DB!$W:$W,0)),"")</f>
        <v/>
      </c>
      <c r="DW15" s="21" t="str">
        <f>IFERROR(INDEX(DB!O:O,MATCH(ROW($A11),DB!$W:$W,0)),"")</f>
        <v/>
      </c>
      <c r="DX15" s="21"/>
      <c r="DY15" s="21" t="str">
        <f>IFERROR(INDEX(DB!A:A,MATCH(ROW($A11),DB!$X:$X,0)),"")</f>
        <v/>
      </c>
      <c r="DZ15" s="21" t="str">
        <f>IFERROR(INDEX(DB!B:B,MATCH(ROW($A11),DB!$X:$X,0)),"")</f>
        <v/>
      </c>
      <c r="EA15" s="21" t="str">
        <f>IFERROR(INDEX(DB!C:C,MATCH(ROW($A11),DB!$X:$X,0)),"")</f>
        <v/>
      </c>
      <c r="EB15" s="21" t="str">
        <f>IFERROR(INDEX(DB!D:D,MATCH(ROW($A11),DB!$X:$X,0)),"")</f>
        <v/>
      </c>
      <c r="EC15" s="21" t="str">
        <f>IFERROR(INDEX(DB!E:E,MATCH(ROW($A11),DB!$X:$X,0)),"")</f>
        <v/>
      </c>
      <c r="ED15" s="21" t="str">
        <f>IFERROR(INDEX(DB!F:F,MATCH(ROW($A11),DB!$X:$X,0)),"")</f>
        <v/>
      </c>
      <c r="EE15" s="21" t="str">
        <f>IFERROR(INDEX(DB!G:G,MATCH(ROW($A11),DB!$X:$X,0)),"")</f>
        <v/>
      </c>
      <c r="EF15" s="21" t="str">
        <f>IFERROR(INDEX(DB!H:H,MATCH(ROW($A11),DB!$X:$X,0)),"")</f>
        <v/>
      </c>
      <c r="EG15" s="21" t="str">
        <f>IFERROR(INDEX(DB!I:I,MATCH(ROW($A11),DB!$X:$X,0)),"")</f>
        <v/>
      </c>
      <c r="EH15" s="21" t="str">
        <f>IFERROR(INDEX(DB!J:J,MATCH(ROW($A11),DB!$X:$X,0)),"")</f>
        <v/>
      </c>
      <c r="EI15" s="21" t="str">
        <f>IFERROR(INDEX(DB!K:K,MATCH(ROW($A11),DB!$X:$X,0)),"")</f>
        <v/>
      </c>
      <c r="EJ15" s="21" t="str">
        <f>IFERROR(INDEX(DB!L:L,MATCH(ROW($A11),DB!$X:$X,0)),"")</f>
        <v/>
      </c>
      <c r="EK15" s="21" t="str">
        <f>IFERROR(INDEX(DB!M:M,MATCH(ROW($A11),DB!$X:$X,0)),"")</f>
        <v/>
      </c>
      <c r="EL15" s="21" t="str">
        <f>IFERROR(INDEX(DB!N:N,MATCH(ROW($A11),DB!$X:$X,0)),"")</f>
        <v/>
      </c>
      <c r="EM15" s="21" t="str">
        <f>IFERROR(INDEX(DB!O:O,MATCH(ROW($A11),DB!$X:$X,0)),"")</f>
        <v/>
      </c>
      <c r="EN15" s="21"/>
      <c r="EO15" s="21" t="str">
        <f>IFERROR(INDEX(DB!A:A,MATCH(ROW($A11),DB!$Y:$Y,0)),"")</f>
        <v/>
      </c>
      <c r="EP15" s="21" t="str">
        <f>IFERROR(INDEX(DB!B:B,MATCH(ROW($A11),DB!$Y:$Y,0)),"")</f>
        <v/>
      </c>
      <c r="EQ15" s="21" t="str">
        <f>IFERROR(INDEX(DB!C:C,MATCH(ROW($A11),DB!$Y:$Y,0)),"")</f>
        <v/>
      </c>
      <c r="ER15" s="21" t="str">
        <f>IFERROR(INDEX(DB!D:D,MATCH(ROW($A11),DB!$Y:$Y,0)),"")</f>
        <v/>
      </c>
      <c r="ES15" s="21" t="str">
        <f>IFERROR(INDEX(DB!E:E,MATCH(ROW($A11),DB!$Y:$Y,0)),"")</f>
        <v/>
      </c>
      <c r="ET15" s="21" t="str">
        <f>IFERROR(INDEX(DB!F:F,MATCH(ROW($A11),DB!$Y:$Y,0)),"")</f>
        <v/>
      </c>
      <c r="EU15" s="21" t="str">
        <f>IFERROR(INDEX(DB!G:G,MATCH(ROW($A11),DB!$Y:$Y,0)),"")</f>
        <v/>
      </c>
      <c r="EV15" s="21" t="str">
        <f>IFERROR(INDEX(DB!H:H,MATCH(ROW($A11),DB!$Y:$Y,0)),"")</f>
        <v/>
      </c>
      <c r="EW15" s="21" t="str">
        <f>IFERROR(INDEX(DB!I:I,MATCH(ROW($A11),DB!$Y:$Y,0)),"")</f>
        <v/>
      </c>
      <c r="EX15" s="21" t="str">
        <f>IFERROR(INDEX(DB!J:J,MATCH(ROW($A11),DB!$Y:$Y,0)),"")</f>
        <v/>
      </c>
      <c r="EY15" s="21" t="str">
        <f>IFERROR(INDEX(DB!K:K,MATCH(ROW($A11),DB!$Y:$Y,0)),"")</f>
        <v/>
      </c>
      <c r="EZ15" s="21" t="str">
        <f>IFERROR(INDEX(DB!L:L,MATCH(ROW($A11),DB!$Y:$Y,0)),"")</f>
        <v/>
      </c>
      <c r="FA15" s="21" t="str">
        <f>IFERROR(INDEX(DB!M:M,MATCH(ROW($A11),DB!$Y:$Y,0)),"")</f>
        <v/>
      </c>
      <c r="FB15" s="21" t="str">
        <f>IFERROR(INDEX(DB!N:N,MATCH(ROW($A11),DB!$Y:$Y,0)),"")</f>
        <v/>
      </c>
      <c r="FC15" s="21" t="str">
        <f>IFERROR(INDEX(DB!O:O,MATCH(ROW($A11),DB!$Y:$Y,0)),"")</f>
        <v/>
      </c>
      <c r="FD15" s="21"/>
      <c r="FE15" s="21" t="str">
        <f>IFERROR(INDEX(DB!A:A,MATCH(ROW($A11),DB!$Z:$Z,0)),"")</f>
        <v/>
      </c>
      <c r="FF15" s="21" t="str">
        <f>IFERROR(INDEX(DB!B:B,MATCH(ROW($A11),DB!$Z:$Z,0)),"")</f>
        <v/>
      </c>
      <c r="FG15" s="21" t="str">
        <f>IFERROR(INDEX(DB!C:C,MATCH(ROW($A11),DB!$Z:$Z,0)),"")</f>
        <v/>
      </c>
      <c r="FH15" s="21" t="str">
        <f>IFERROR(INDEX(DB!D:D,MATCH(ROW($A11),DB!$Z:$Z,0)),"")</f>
        <v/>
      </c>
      <c r="FI15" s="21" t="str">
        <f>IFERROR(INDEX(DB!E:E,MATCH(ROW($A11),DB!$Z:$Z,0)),"")</f>
        <v/>
      </c>
      <c r="FJ15" s="21" t="str">
        <f>IFERROR(INDEX(DB!F:F,MATCH(ROW($A11),DB!$Z:$Z,0)),"")</f>
        <v/>
      </c>
      <c r="FK15" s="21" t="str">
        <f>IFERROR(INDEX(DB!G:G,MATCH(ROW($A11),DB!$Z:$Z,0)),"")</f>
        <v/>
      </c>
      <c r="FL15" s="21" t="str">
        <f>IFERROR(INDEX(DB!H:H,MATCH(ROW($A11),DB!$Z:$Z,0)),"")</f>
        <v/>
      </c>
      <c r="FM15" s="21" t="str">
        <f>IFERROR(INDEX(DB!I:I,MATCH(ROW($A11),DB!$Z:$Z,0)),"")</f>
        <v/>
      </c>
      <c r="FN15" s="21" t="str">
        <f>IFERROR(INDEX(DB!J:J,MATCH(ROW($A11),DB!$Z:$Z,0)),"")</f>
        <v/>
      </c>
      <c r="FO15" s="21" t="str">
        <f>IFERROR(INDEX(DB!K:K,MATCH(ROW($A11),DB!$Z:$Z,0)),"")</f>
        <v/>
      </c>
      <c r="FP15" s="21" t="str">
        <f>IFERROR(INDEX(DB!L:L,MATCH(ROW($A11),DB!$Z:$Z,0)),"")</f>
        <v/>
      </c>
      <c r="FQ15" s="21" t="str">
        <f>IFERROR(INDEX(DB!M:M,MATCH(ROW($A11),DB!$Z:$Z,0)),"")</f>
        <v/>
      </c>
      <c r="FR15" s="21" t="str">
        <f>IFERROR(INDEX(DB!N:N,MATCH(ROW($A11),DB!$Z:$Z,0)),"")</f>
        <v/>
      </c>
      <c r="FS15" s="21" t="str">
        <f>IFERROR(INDEX(DB!O:O,MATCH(ROW($A11),DB!$Z:$Z,0)),"")</f>
        <v/>
      </c>
      <c r="FU15" s="21" t="str">
        <f>IFERROR(INDEX(DB!A:A,MATCH(ROW($A11),DB!$AA:$AA,0)),"")</f>
        <v/>
      </c>
      <c r="FV15" s="21" t="str">
        <f>IFERROR(INDEX(DB!B:B,MATCH(ROW($A11),DB!$AA:$AA,0)),"")</f>
        <v/>
      </c>
      <c r="FW15" s="21" t="str">
        <f>IFERROR(INDEX(DB!C:C,MATCH(ROW($A11),DB!$AA:$AA,0)),"")</f>
        <v/>
      </c>
      <c r="FX15" s="21" t="str">
        <f>IFERROR(INDEX(DB!D:D,MATCH(ROW($A11),DB!$AA:$AA,0)),"")</f>
        <v/>
      </c>
      <c r="FY15" s="21" t="str">
        <f>IFERROR(INDEX(DB!E:E,MATCH(ROW($A11),DB!$AA:$AA,0)),"")</f>
        <v/>
      </c>
      <c r="FZ15" s="21" t="str">
        <f>IFERROR(INDEX(DB!F:F,MATCH(ROW($A11),DB!$AA:$AA,0)),"")</f>
        <v/>
      </c>
      <c r="GA15" s="21" t="str">
        <f>IFERROR(INDEX(DB!G:G,MATCH(ROW($A11),DB!$AA:$AA,0)),"")</f>
        <v/>
      </c>
      <c r="GB15" s="21" t="str">
        <f>IFERROR(INDEX(DB!H:H,MATCH(ROW($A11),DB!$AA:$AA,0)),"")</f>
        <v/>
      </c>
      <c r="GC15" s="21" t="str">
        <f>IFERROR(INDEX(DB!I:I,MATCH(ROW($A11),DB!$AA:$AA,0)),"")</f>
        <v/>
      </c>
      <c r="GD15" s="21" t="str">
        <f>IFERROR(INDEX(DB!J:J,MATCH(ROW($A11),DB!$AA:$AA,0)),"")</f>
        <v/>
      </c>
      <c r="GE15" s="21" t="str">
        <f>IFERROR(INDEX(DB!K:K,MATCH(ROW($A11),DB!$AA:$AA,0)),"")</f>
        <v/>
      </c>
      <c r="GF15" s="21" t="str">
        <f>IFERROR(INDEX(DB!L:L,MATCH(ROW($A11),DB!$AA:$AA,0)),"")</f>
        <v/>
      </c>
      <c r="GG15" s="21" t="str">
        <f>IFERROR(INDEX(DB!M:M,MATCH(ROW($A11),DB!$AA:$AA,0)),"")</f>
        <v/>
      </c>
      <c r="GH15" s="21" t="str">
        <f>IFERROR(INDEX(DB!N:N,MATCH(ROW($A11),DB!$AA:$AA,0)),"")</f>
        <v/>
      </c>
      <c r="GI15" s="21" t="str">
        <f>IFERROR(INDEX(DB!O:O,MATCH(ROW($A11),DB!$AA:$AA,0)),"")</f>
        <v/>
      </c>
      <c r="GK15" s="21" t="str">
        <f>IFERROR(INDEX(DB!A:A,MATCH(ROW($A11),DB!$AB:$AB,0)),"")</f>
        <v/>
      </c>
      <c r="GL15" s="21" t="str">
        <f>IFERROR(INDEX(DB!B:B,MATCH(ROW($A11),DB!$AB:$AB,0)),"")</f>
        <v/>
      </c>
      <c r="GM15" s="21" t="str">
        <f>IFERROR(INDEX(DB!C:C,MATCH(ROW($A11),DB!$AB:$AB,0)),"")</f>
        <v/>
      </c>
      <c r="GN15" s="21" t="str">
        <f>IFERROR(INDEX(DB!D:D,MATCH(ROW($A11),DB!$AB:$AB,0)),"")</f>
        <v/>
      </c>
      <c r="GO15" s="21" t="str">
        <f>IFERROR(INDEX(DB!E:E,MATCH(ROW($A11),DB!$AB:$AB,0)),"")</f>
        <v/>
      </c>
      <c r="GP15" s="21" t="str">
        <f>IFERROR(INDEX(DB!F:F,MATCH(ROW($A11),DB!$AB:$AB,0)),"")</f>
        <v/>
      </c>
      <c r="GQ15" s="21" t="str">
        <f>IFERROR(INDEX(DB!G:G,MATCH(ROW($A11),DB!$AB:$AB,0)),"")</f>
        <v/>
      </c>
      <c r="GR15" s="21" t="str">
        <f>IFERROR(INDEX(DB!H:H,MATCH(ROW($A11),DB!$AB:$AB,0)),"")</f>
        <v/>
      </c>
      <c r="GS15" s="21" t="str">
        <f>IFERROR(INDEX(DB!I:I,MATCH(ROW($A11),DB!$AB:$AB,0)),"")</f>
        <v/>
      </c>
      <c r="GT15" s="21" t="str">
        <f>IFERROR(INDEX(DB!J:J,MATCH(ROW($A11),DB!$AB:$AB,0)),"")</f>
        <v/>
      </c>
      <c r="GU15" s="21" t="str">
        <f>IFERROR(INDEX(DB!K:K,MATCH(ROW($A11),DB!$AB:$AB,0)),"")</f>
        <v/>
      </c>
      <c r="GV15" s="21" t="str">
        <f>IFERROR(INDEX(DB!L:L,MATCH(ROW($A11),DB!$AB:$AB,0)),"")</f>
        <v/>
      </c>
      <c r="GW15" s="21" t="str">
        <f>IFERROR(INDEX(DB!M:M,MATCH(ROW($A11),DB!$AB:$AB,0)),"")</f>
        <v/>
      </c>
      <c r="GX15" s="21" t="str">
        <f>IFERROR(INDEX(DB!N:N,MATCH(ROW($A11),DB!$AB:$AB,0)),"")</f>
        <v/>
      </c>
      <c r="GY15" s="21" t="str">
        <f>IFERROR(INDEX(DB!O:O,MATCH(ROW($A11),DB!$AB:$AB,0)),"")</f>
        <v/>
      </c>
      <c r="HA15" s="21" t="str">
        <f>IFERROR(INDEX(DB!A:A,MATCH(ROW($A11),DB!$AC:$AC,0)),"")</f>
        <v/>
      </c>
      <c r="HB15" s="21" t="str">
        <f>IFERROR(INDEX(DB!B:B,MATCH(ROW($A11),DB!$AC:$AC,0)),"")</f>
        <v/>
      </c>
      <c r="HC15" s="21" t="str">
        <f>IFERROR(INDEX(DB!C:C,MATCH(ROW($A11),DB!$AC:$AC,0)),"")</f>
        <v/>
      </c>
      <c r="HD15" s="21" t="str">
        <f>IFERROR(INDEX(DB!D:D,MATCH(ROW($A11),DB!$AC:$AC,0)),"")</f>
        <v/>
      </c>
      <c r="HE15" s="21" t="str">
        <f>IFERROR(INDEX(DB!E:E,MATCH(ROW($A11),DB!$AC:$AC,0)),"")</f>
        <v/>
      </c>
      <c r="HF15" s="21" t="str">
        <f>IFERROR(INDEX(DB!F:F,MATCH(ROW($A11),DB!$AC:$AC,0)),"")</f>
        <v/>
      </c>
      <c r="HG15" s="21" t="str">
        <f>IFERROR(INDEX(DB!G:G,MATCH(ROW($A11),DB!$AC:$AC,0)),"")</f>
        <v/>
      </c>
      <c r="HH15" s="21" t="str">
        <f>IFERROR(INDEX(DB!H:H,MATCH(ROW($A11),DB!$AC:$AC,0)),"")</f>
        <v/>
      </c>
      <c r="HI15" s="21" t="str">
        <f>IFERROR(INDEX(DB!I:I,MATCH(ROW($A11),DB!$AC:$AC,0)),"")</f>
        <v/>
      </c>
      <c r="HJ15" s="21" t="str">
        <f>IFERROR(INDEX(DB!J:J,MATCH(ROW($A11),DB!$AC:$AC,0)),"")</f>
        <v/>
      </c>
      <c r="HK15" s="21" t="str">
        <f>IFERROR(INDEX(DB!K:K,MATCH(ROW($A11),DB!$AC:$AC,0)),"")</f>
        <v/>
      </c>
      <c r="HL15" s="21" t="str">
        <f>IFERROR(INDEX(DB!L:L,MATCH(ROW($A11),DB!$AC:$AC,0)),"")</f>
        <v/>
      </c>
      <c r="HM15" s="21" t="str">
        <f>IFERROR(INDEX(DB!M:M,MATCH(ROW($A11),DB!$AC:$AC,0)),"")</f>
        <v/>
      </c>
      <c r="HN15" s="21" t="str">
        <f>IFERROR(INDEX(DB!N:N,MATCH(ROW($A11),DB!$AC:$AC,0)),"")</f>
        <v/>
      </c>
      <c r="HO15" s="21" t="str">
        <f>IFERROR(INDEX(DB!O:O,MATCH(ROW($A11),DB!$AC:$AC,0)),"")</f>
        <v/>
      </c>
    </row>
    <row r="16" spans="1:223" x14ac:dyDescent="0.25">
      <c r="A16" s="21" t="str">
        <f>IFERROR(INDEX(DB!A:A,MATCH(ROW($A12),DB!$P:$P,0)),"")</f>
        <v/>
      </c>
      <c r="B16" s="21" t="str">
        <f>IFERROR(INDEX(DB!B:B,MATCH(ROW($A12),DB!$P:$P,0)),"")</f>
        <v/>
      </c>
      <c r="C16" s="21" t="str">
        <f>IFERROR(INDEX(DB!C:C,MATCH(ROW($A12),DB!$P:$P,0)),"")</f>
        <v/>
      </c>
      <c r="D16" s="21" t="str">
        <f>IFERROR(INDEX(DB!D:D,MATCH(ROW($A12),DB!$P:$P,0)),"")</f>
        <v/>
      </c>
      <c r="E16" s="21" t="str">
        <f>IFERROR(INDEX(DB!E:E,MATCH(ROW($A12),DB!$P:$P,0)),"")</f>
        <v/>
      </c>
      <c r="F16" s="21" t="str">
        <f>IFERROR(INDEX(DB!F:F,MATCH(ROW($A12),DB!$P:$P,0)),"")</f>
        <v/>
      </c>
      <c r="G16" s="21" t="str">
        <f>IFERROR(INDEX(DB!G:G,MATCH(ROW($A12),DB!$P:$P,0)),"")</f>
        <v/>
      </c>
      <c r="H16" s="21" t="str">
        <f>IFERROR(INDEX(DB!H:H,MATCH(ROW($A12),DB!$P:$P,0)),"")</f>
        <v/>
      </c>
      <c r="I16" s="21" t="str">
        <f>IFERROR(INDEX(DB!I:I,MATCH(ROW($A12),DB!$P:$P,0)),"")</f>
        <v/>
      </c>
      <c r="J16" s="21" t="str">
        <f>IFERROR(INDEX(DB!J:J,MATCH(ROW($A12),DB!$P:$P,0)),"")</f>
        <v/>
      </c>
      <c r="K16" s="21" t="str">
        <f>IFERROR(INDEX(DB!K:K,MATCH(ROW($A12),DB!$P:$P,0)),"")</f>
        <v/>
      </c>
      <c r="L16" s="21" t="str">
        <f>IFERROR(INDEX(DB!L:L,MATCH(ROW($A12),DB!$P:$P,0)),"")</f>
        <v/>
      </c>
      <c r="M16" s="21" t="str">
        <f>IFERROR(INDEX(DB!M:M,MATCH(ROW($A12),DB!$P:$P,0)),"")</f>
        <v/>
      </c>
      <c r="N16" s="21" t="str">
        <f>IFERROR(INDEX(DB!N:N,MATCH(ROW($A12),DB!$P:$P,0)),"")</f>
        <v/>
      </c>
      <c r="O16" s="21" t="str">
        <f>IFERROR(INDEX(DB!O:O,MATCH(ROW($A12),DB!$P:$P,0)),"")</f>
        <v/>
      </c>
      <c r="P16" s="21"/>
      <c r="Q16" s="21" t="str">
        <f>IFERROR(INDEX(DB!A:A,MATCH(ROW($A12),DB!$Q:$Q,0)),"")</f>
        <v/>
      </c>
      <c r="R16" s="21" t="str">
        <f>IFERROR(INDEX(DB!B:B,MATCH(ROW($A12),DB!$Q:$Q,0)),"")</f>
        <v/>
      </c>
      <c r="S16" s="21" t="str">
        <f>IFERROR(INDEX(DB!C:C,MATCH(ROW($A12),DB!$Q:$Q,0)),"")</f>
        <v/>
      </c>
      <c r="T16" s="21" t="str">
        <f>IFERROR(INDEX(DB!D:D,MATCH(ROW($A12),DB!$Q:$Q,0)),"")</f>
        <v/>
      </c>
      <c r="U16" s="21" t="str">
        <f>IFERROR(INDEX(DB!E:E,MATCH(ROW($A12),DB!$Q:$Q,0)),"")</f>
        <v/>
      </c>
      <c r="V16" s="21" t="str">
        <f>IFERROR(INDEX(DB!F:F,MATCH(ROW($A12),DB!$Q:$Q,0)),"")</f>
        <v/>
      </c>
      <c r="W16" s="21" t="str">
        <f>IFERROR(INDEX(DB!G:G,MATCH(ROW($A12),DB!$Q:$Q,0)),"")</f>
        <v/>
      </c>
      <c r="X16" s="21" t="str">
        <f>IFERROR(INDEX(DB!H:H,MATCH(ROW($A12),DB!$Q:$Q,0)),"")</f>
        <v/>
      </c>
      <c r="Y16" s="21" t="str">
        <f>IFERROR(INDEX(DB!I:I,MATCH(ROW($A12),DB!$Q:$Q,0)),"")</f>
        <v/>
      </c>
      <c r="Z16" s="21" t="str">
        <f>IFERROR(INDEX(DB!J:J,MATCH(ROW($A12),DB!$Q:$Q,0)),"")</f>
        <v/>
      </c>
      <c r="AA16" s="21" t="str">
        <f>IFERROR(INDEX(DB!K:K,MATCH(ROW($A12),DB!$Q:$Q,0)),"")</f>
        <v/>
      </c>
      <c r="AB16" s="21" t="str">
        <f>IFERROR(INDEX(DB!L:L,MATCH(ROW($A12),DB!$Q:$Q,0)),"")</f>
        <v/>
      </c>
      <c r="AC16" s="21" t="str">
        <f>IFERROR(INDEX(DB!M:M,MATCH(ROW($A12),DB!$Q:$Q,0)),"")</f>
        <v/>
      </c>
      <c r="AD16" s="21" t="str">
        <f>IFERROR(INDEX(DB!N:N,MATCH(ROW($A12),DB!$Q:$Q,0)),"")</f>
        <v/>
      </c>
      <c r="AE16" s="21" t="str">
        <f>IFERROR(INDEX(DB!O:O,MATCH(ROW($A12),DB!$Q:$Q,0)),"")</f>
        <v/>
      </c>
      <c r="AF16" s="21"/>
      <c r="AG16" s="21" t="str">
        <f>IFERROR(INDEX(DB!A:A,MATCH(ROW($A12),DB!$R:$R,0)),"")</f>
        <v/>
      </c>
      <c r="AH16" s="21" t="str">
        <f>IFERROR(INDEX(DB!B:B,MATCH(ROW($A12),DB!$R:$R,0)),"")</f>
        <v/>
      </c>
      <c r="AI16" s="21" t="str">
        <f>IFERROR(INDEX(DB!C:C,MATCH(ROW($A12),DB!$R:$R,0)),"")</f>
        <v/>
      </c>
      <c r="AJ16" s="21" t="str">
        <f>IFERROR(INDEX(DB!D:D,MATCH(ROW($A12),DB!$R:$R,0)),"")</f>
        <v/>
      </c>
      <c r="AK16" s="21" t="str">
        <f>IFERROR(INDEX(DB!E:E,MATCH(ROW($A12),DB!$R:$R,0)),"")</f>
        <v/>
      </c>
      <c r="AL16" s="21" t="str">
        <f>IFERROR(INDEX(DB!F:F,MATCH(ROW($A12),DB!$R:$R,0)),"")</f>
        <v/>
      </c>
      <c r="AM16" s="21" t="str">
        <f>IFERROR(INDEX(DB!G:G,MATCH(ROW($A12),DB!$R:$R,0)),"")</f>
        <v/>
      </c>
      <c r="AN16" s="21" t="str">
        <f>IFERROR(INDEX(DB!H:H,MATCH(ROW($A12),DB!$R:$R,0)),"")</f>
        <v/>
      </c>
      <c r="AO16" s="21" t="str">
        <f>IFERROR(INDEX(DB!I:I,MATCH(ROW($A12),DB!$R:$R,0)),"")</f>
        <v/>
      </c>
      <c r="AP16" s="21" t="str">
        <f>IFERROR(INDEX(DB!J:J,MATCH(ROW($A12),DB!$R:$R,0)),"")</f>
        <v/>
      </c>
      <c r="AQ16" s="21" t="str">
        <f>IFERROR(INDEX(DB!K:K,MATCH(ROW($A12),DB!$R:$R,0)),"")</f>
        <v/>
      </c>
      <c r="AR16" s="21" t="str">
        <f>IFERROR(INDEX(DB!L:L,MATCH(ROW($A12),DB!$R:$R,0)),"")</f>
        <v/>
      </c>
      <c r="AS16" s="21" t="str">
        <f>IFERROR(INDEX(DB!M:M,MATCH(ROW($A12),DB!$R:$R,0)),"")</f>
        <v/>
      </c>
      <c r="AT16" s="21" t="str">
        <f>IFERROR(INDEX(DB!N:N,MATCH(ROW($A12),DB!$R:$R,0)),"")</f>
        <v/>
      </c>
      <c r="AU16" s="21" t="str">
        <f>IFERROR(INDEX(DB!O:O,MATCH(ROW($A12),DB!$R:$R,0)),"")</f>
        <v/>
      </c>
      <c r="AV16" s="21"/>
      <c r="AW16" s="21" t="str">
        <f>IFERROR(INDEX(DB!A:A,MATCH(ROW($A12),DB!$S:$S,0)),"")</f>
        <v/>
      </c>
      <c r="AX16" s="21" t="str">
        <f>IFERROR(INDEX(DB!B:B,MATCH(ROW($A12),DB!$S:$S,0)),"")</f>
        <v/>
      </c>
      <c r="AY16" s="21" t="str">
        <f>IFERROR(INDEX(DB!C:C,MATCH(ROW($A12),DB!$S:$S,0)),"")</f>
        <v/>
      </c>
      <c r="AZ16" s="21" t="str">
        <f>IFERROR(INDEX(DB!D:D,MATCH(ROW($A12),DB!$S:$S,0)),"")</f>
        <v/>
      </c>
      <c r="BA16" s="21" t="str">
        <f>IFERROR(INDEX(DB!E:E,MATCH(ROW($A12),DB!$S:$S,0)),"")</f>
        <v/>
      </c>
      <c r="BB16" s="21" t="str">
        <f>IFERROR(INDEX(DB!F:F,MATCH(ROW($A12),DB!$S:$S,0)),"")</f>
        <v/>
      </c>
      <c r="BC16" s="21" t="str">
        <f>IFERROR(INDEX(DB!G:G,MATCH(ROW($A12),DB!$S:$S,0)),"")</f>
        <v/>
      </c>
      <c r="BD16" s="21" t="str">
        <f>IFERROR(INDEX(DB!H:H,MATCH(ROW($A12),DB!$S:$S,0)),"")</f>
        <v/>
      </c>
      <c r="BE16" s="21" t="str">
        <f>IFERROR(INDEX(DB!I:I,MATCH(ROW($A12),DB!$S:$S,0)),"")</f>
        <v/>
      </c>
      <c r="BF16" s="21" t="str">
        <f>IFERROR(INDEX(DB!J:J,MATCH(ROW($A12),DB!$S:$S,0)),"")</f>
        <v/>
      </c>
      <c r="BG16" s="21" t="str">
        <f>IFERROR(INDEX(DB!K:K,MATCH(ROW($A12),DB!$S:$S,0)),"")</f>
        <v/>
      </c>
      <c r="BH16" s="21" t="str">
        <f>IFERROR(INDEX(DB!L:L,MATCH(ROW($A12),DB!$S:$S,0)),"")</f>
        <v/>
      </c>
      <c r="BI16" s="21" t="str">
        <f>IFERROR(INDEX(DB!M:M,MATCH(ROW($A12),DB!$S:$S,0)),"")</f>
        <v/>
      </c>
      <c r="BJ16" s="21" t="str">
        <f>IFERROR(INDEX(DB!N:N,MATCH(ROW($A12),DB!$S:$S,0)),"")</f>
        <v/>
      </c>
      <c r="BK16" s="21" t="str">
        <f>IFERROR(INDEX(DB!O:O,MATCH(ROW($A12),DB!$S:$S,0)),"")</f>
        <v/>
      </c>
      <c r="BL16" s="21"/>
      <c r="BM16" s="21" t="str">
        <f>IFERROR(INDEX(DB!A:A,MATCH(ROW($A12),DB!$T:$T,0)),"")</f>
        <v/>
      </c>
      <c r="BN16" s="21" t="str">
        <f>IFERROR(INDEX(DB!B:B,MATCH(ROW($A12),DB!$T:$T,0)),"")</f>
        <v/>
      </c>
      <c r="BO16" s="21" t="str">
        <f>IFERROR(INDEX(DB!C:C,MATCH(ROW($A12),DB!$T:$T,0)),"")</f>
        <v/>
      </c>
      <c r="BP16" s="21" t="str">
        <f>IFERROR(INDEX(DB!D:D,MATCH(ROW($A12),DB!$T:$T,0)),"")</f>
        <v/>
      </c>
      <c r="BQ16" s="21" t="str">
        <f>IFERROR(INDEX(DB!E:E,MATCH(ROW($A12),DB!$T:$T,0)),"")</f>
        <v/>
      </c>
      <c r="BR16" s="21" t="str">
        <f>IFERROR(INDEX(DB!F:F,MATCH(ROW($A12),DB!$T:$T,0)),"")</f>
        <v/>
      </c>
      <c r="BS16" s="21" t="str">
        <f>IFERROR(INDEX(DB!G:G,MATCH(ROW($A12),DB!$T:$T,0)),"")</f>
        <v/>
      </c>
      <c r="BT16" s="21" t="str">
        <f>IFERROR(INDEX(DB!H:H,MATCH(ROW($A12),DB!$T:$T,0)),"")</f>
        <v/>
      </c>
      <c r="BU16" s="21" t="str">
        <f>IFERROR(INDEX(DB!I:I,MATCH(ROW($A12),DB!$T:$T,0)),"")</f>
        <v/>
      </c>
      <c r="BV16" s="21" t="str">
        <f>IFERROR(INDEX(DB!J:J,MATCH(ROW($A12),DB!$T:$T,0)),"")</f>
        <v/>
      </c>
      <c r="BW16" s="21" t="str">
        <f>IFERROR(INDEX(DB!K:K,MATCH(ROW($A12),DB!$T:$T,0)),"")</f>
        <v/>
      </c>
      <c r="BX16" s="21" t="str">
        <f>IFERROR(INDEX(DB!L:L,MATCH(ROW($A12),DB!$T:$T,0)),"")</f>
        <v/>
      </c>
      <c r="BY16" s="21" t="str">
        <f>IFERROR(INDEX(DB!M:M,MATCH(ROW($A12),DB!$T:$T,0)),"")</f>
        <v/>
      </c>
      <c r="BZ16" s="21" t="str">
        <f>IFERROR(INDEX(DB!N:N,MATCH(ROW($A12),DB!$T:$T,0)),"")</f>
        <v/>
      </c>
      <c r="CA16" s="21" t="str">
        <f>IFERROR(INDEX(DB!O:O,MATCH(ROW($A12),DB!$T:$T,0)),"")</f>
        <v/>
      </c>
      <c r="CB16" s="21"/>
      <c r="CC16" s="21" t="str">
        <f>IFERROR(INDEX(DB!A:A,MATCH(ROW($A12),DB!$U:$U,0)),"")</f>
        <v/>
      </c>
      <c r="CD16" s="21" t="str">
        <f>IFERROR(INDEX(DB!B:B,MATCH(ROW($A12),DB!$U:$U,0)),"")</f>
        <v/>
      </c>
      <c r="CE16" s="21" t="str">
        <f>IFERROR(INDEX(DB!C:C,MATCH(ROW($A12),DB!$U:$U,0)),"")</f>
        <v/>
      </c>
      <c r="CF16" s="21" t="str">
        <f>IFERROR(INDEX(DB!D:D,MATCH(ROW($A12),DB!$U:$U,0)),"")</f>
        <v/>
      </c>
      <c r="CG16" s="21" t="str">
        <f>IFERROR(INDEX(DB!E:E,MATCH(ROW($A12),DB!$U:$U,0)),"")</f>
        <v/>
      </c>
      <c r="CH16" s="21" t="str">
        <f>IFERROR(INDEX(DB!F:F,MATCH(ROW($A12),DB!$U:$U,0)),"")</f>
        <v/>
      </c>
      <c r="CI16" s="21" t="str">
        <f>IFERROR(INDEX(DB!G:G,MATCH(ROW($A12),DB!$U:$U,0)),"")</f>
        <v/>
      </c>
      <c r="CJ16" s="21" t="str">
        <f>IFERROR(INDEX(DB!H:H,MATCH(ROW($A12),DB!$U:$U,0)),"")</f>
        <v/>
      </c>
      <c r="CK16" s="21" t="str">
        <f>IFERROR(INDEX(DB!I:I,MATCH(ROW($A12),DB!$U:$U,0)),"")</f>
        <v/>
      </c>
      <c r="CL16" s="21" t="str">
        <f>IFERROR(INDEX(DB!J:J,MATCH(ROW($A12),DB!$U:$U,0)),"")</f>
        <v/>
      </c>
      <c r="CM16" s="21" t="str">
        <f>IFERROR(INDEX(DB!K:K,MATCH(ROW($A12),DB!$U:$U,0)),"")</f>
        <v/>
      </c>
      <c r="CN16" s="21" t="str">
        <f>IFERROR(INDEX(DB!L:L,MATCH(ROW($A12),DB!$U:$U,0)),"")</f>
        <v/>
      </c>
      <c r="CO16" s="21" t="str">
        <f>IFERROR(INDEX(DB!M:M,MATCH(ROW($A12),DB!$U:$U,0)),"")</f>
        <v/>
      </c>
      <c r="CP16" s="21" t="str">
        <f>IFERROR(INDEX(DB!N:N,MATCH(ROW($A12),DB!$U:$U,0)),"")</f>
        <v/>
      </c>
      <c r="CQ16" s="21" t="str">
        <f>IFERROR(INDEX(DB!O:O,MATCH(ROW($A12),DB!$U:$U,0)),"")</f>
        <v/>
      </c>
      <c r="CR16" s="21"/>
      <c r="CS16" s="21" t="str">
        <f>IFERROR(INDEX(DB!A:A,MATCH(ROW($A12),DB!$V:$V,0)),"")</f>
        <v/>
      </c>
      <c r="CT16" s="21" t="str">
        <f>IFERROR(INDEX(DB!B:B,MATCH(ROW($A12),DB!$V:$V,0)),"")</f>
        <v/>
      </c>
      <c r="CU16" s="21" t="str">
        <f>IFERROR(INDEX(DB!C:C,MATCH(ROW($A12),DB!$V:$V,0)),"")</f>
        <v/>
      </c>
      <c r="CV16" s="21" t="str">
        <f>IFERROR(INDEX(DB!D:D,MATCH(ROW($A12),DB!$V:$V,0)),"")</f>
        <v/>
      </c>
      <c r="CW16" s="21" t="str">
        <f>IFERROR(INDEX(DB!E:E,MATCH(ROW($A12),DB!$V:$V,0)),"")</f>
        <v/>
      </c>
      <c r="CX16" s="21" t="str">
        <f>IFERROR(INDEX(DB!F:F,MATCH(ROW($A12),DB!$V:$V,0)),"")</f>
        <v/>
      </c>
      <c r="CY16" s="21" t="str">
        <f>IFERROR(INDEX(DB!G:G,MATCH(ROW($A12),DB!$V:$V,0)),"")</f>
        <v/>
      </c>
      <c r="CZ16" s="21" t="str">
        <f>IFERROR(INDEX(DB!H:H,MATCH(ROW($A12),DB!$V:$V,0)),"")</f>
        <v/>
      </c>
      <c r="DA16" s="21" t="str">
        <f>IFERROR(INDEX(DB!I:I,MATCH(ROW($A12),DB!$V:$V,0)),"")</f>
        <v/>
      </c>
      <c r="DB16" s="21" t="str">
        <f>IFERROR(INDEX(DB!J:J,MATCH(ROW($A12),DB!$V:$V,0)),"")</f>
        <v/>
      </c>
      <c r="DC16" s="21" t="str">
        <f>IFERROR(INDEX(DB!K:K,MATCH(ROW($A12),DB!$V:$V,0)),"")</f>
        <v/>
      </c>
      <c r="DD16" s="21" t="str">
        <f>IFERROR(INDEX(DB!L:L,MATCH(ROW($A12),DB!$V:$V,0)),"")</f>
        <v/>
      </c>
      <c r="DE16" s="21" t="str">
        <f>IFERROR(INDEX(DB!M:M,MATCH(ROW($A12),DB!$V:$V,0)),"")</f>
        <v/>
      </c>
      <c r="DF16" s="21" t="str">
        <f>IFERROR(INDEX(DB!N:N,MATCH(ROW($A12),DB!$V:$V,0)),"")</f>
        <v/>
      </c>
      <c r="DG16" s="21" t="str">
        <f>IFERROR(INDEX(DB!O:O,MATCH(ROW($A12),DB!$V:$V,0)),"")</f>
        <v/>
      </c>
      <c r="DH16" s="21"/>
      <c r="DI16" s="21" t="str">
        <f>IFERROR(INDEX(DB!A:A,MATCH(ROW($A12),DB!$W:$W,0)),"")</f>
        <v/>
      </c>
      <c r="DJ16" s="21" t="str">
        <f>IFERROR(INDEX(DB!B:B,MATCH(ROW($A12),DB!$W:$W,0)),"")</f>
        <v/>
      </c>
      <c r="DK16" s="21" t="str">
        <f>IFERROR(INDEX(DB!C:C,MATCH(ROW($A12),DB!$W:$W,0)),"")</f>
        <v/>
      </c>
      <c r="DL16" s="21" t="str">
        <f>IFERROR(INDEX(DB!D:D,MATCH(ROW($A12),DB!$W:$W,0)),"")</f>
        <v/>
      </c>
      <c r="DM16" s="21" t="str">
        <f>IFERROR(INDEX(DB!E:E,MATCH(ROW($A12),DB!$W:$W,0)),"")</f>
        <v/>
      </c>
      <c r="DN16" s="21" t="str">
        <f>IFERROR(INDEX(DB!F:F,MATCH(ROW($A12),DB!$W:$W,0)),"")</f>
        <v/>
      </c>
      <c r="DO16" s="21" t="str">
        <f>IFERROR(INDEX(DB!G:G,MATCH(ROW($A12),DB!$W:$W,0)),"")</f>
        <v/>
      </c>
      <c r="DP16" s="21" t="str">
        <f>IFERROR(INDEX(DB!H:H,MATCH(ROW($A12),DB!$W:$W,0)),"")</f>
        <v/>
      </c>
      <c r="DQ16" s="21" t="str">
        <f>IFERROR(INDEX(DB!I:I,MATCH(ROW($A12),DB!$W:$W,0)),"")</f>
        <v/>
      </c>
      <c r="DR16" s="21" t="str">
        <f>IFERROR(INDEX(DB!J:J,MATCH(ROW($A12),DB!$W:$W,0)),"")</f>
        <v/>
      </c>
      <c r="DS16" s="21" t="str">
        <f>IFERROR(INDEX(DB!K:K,MATCH(ROW($A12),DB!$W:$W,0)),"")</f>
        <v/>
      </c>
      <c r="DT16" s="21" t="str">
        <f>IFERROR(INDEX(DB!L:L,MATCH(ROW($A12),DB!$W:$W,0)),"")</f>
        <v/>
      </c>
      <c r="DU16" s="21" t="str">
        <f>IFERROR(INDEX(DB!M:M,MATCH(ROW($A12),DB!$W:$W,0)),"")</f>
        <v/>
      </c>
      <c r="DV16" s="21" t="str">
        <f>IFERROR(INDEX(DB!N:N,MATCH(ROW($A12),DB!$W:$W,0)),"")</f>
        <v/>
      </c>
      <c r="DW16" s="21" t="str">
        <f>IFERROR(INDEX(DB!O:O,MATCH(ROW($A12),DB!$W:$W,0)),"")</f>
        <v/>
      </c>
      <c r="DX16" s="21"/>
      <c r="DY16" s="21" t="str">
        <f>IFERROR(INDEX(DB!A:A,MATCH(ROW($A12),DB!$X:$X,0)),"")</f>
        <v/>
      </c>
      <c r="DZ16" s="21" t="str">
        <f>IFERROR(INDEX(DB!B:B,MATCH(ROW($A12),DB!$X:$X,0)),"")</f>
        <v/>
      </c>
      <c r="EA16" s="21" t="str">
        <f>IFERROR(INDEX(DB!C:C,MATCH(ROW($A12),DB!$X:$X,0)),"")</f>
        <v/>
      </c>
      <c r="EB16" s="21" t="str">
        <f>IFERROR(INDEX(DB!D:D,MATCH(ROW($A12),DB!$X:$X,0)),"")</f>
        <v/>
      </c>
      <c r="EC16" s="21" t="str">
        <f>IFERROR(INDEX(DB!E:E,MATCH(ROW($A12),DB!$X:$X,0)),"")</f>
        <v/>
      </c>
      <c r="ED16" s="21" t="str">
        <f>IFERROR(INDEX(DB!F:F,MATCH(ROW($A12),DB!$X:$X,0)),"")</f>
        <v/>
      </c>
      <c r="EE16" s="21" t="str">
        <f>IFERROR(INDEX(DB!G:G,MATCH(ROW($A12),DB!$X:$X,0)),"")</f>
        <v/>
      </c>
      <c r="EF16" s="21" t="str">
        <f>IFERROR(INDEX(DB!H:H,MATCH(ROW($A12),DB!$X:$X,0)),"")</f>
        <v/>
      </c>
      <c r="EG16" s="21" t="str">
        <f>IFERROR(INDEX(DB!I:I,MATCH(ROW($A12),DB!$X:$X,0)),"")</f>
        <v/>
      </c>
      <c r="EH16" s="21" t="str">
        <f>IFERROR(INDEX(DB!J:J,MATCH(ROW($A12),DB!$X:$X,0)),"")</f>
        <v/>
      </c>
      <c r="EI16" s="21" t="str">
        <f>IFERROR(INDEX(DB!K:K,MATCH(ROW($A12),DB!$X:$X,0)),"")</f>
        <v/>
      </c>
      <c r="EJ16" s="21" t="str">
        <f>IFERROR(INDEX(DB!L:L,MATCH(ROW($A12),DB!$X:$X,0)),"")</f>
        <v/>
      </c>
      <c r="EK16" s="21" t="str">
        <f>IFERROR(INDEX(DB!M:M,MATCH(ROW($A12),DB!$X:$X,0)),"")</f>
        <v/>
      </c>
      <c r="EL16" s="21" t="str">
        <f>IFERROR(INDEX(DB!N:N,MATCH(ROW($A12),DB!$X:$X,0)),"")</f>
        <v/>
      </c>
      <c r="EM16" s="21" t="str">
        <f>IFERROR(INDEX(DB!O:O,MATCH(ROW($A12),DB!$X:$X,0)),"")</f>
        <v/>
      </c>
      <c r="EN16" s="21"/>
      <c r="EO16" s="21" t="str">
        <f>IFERROR(INDEX(DB!A:A,MATCH(ROW($A12),DB!$Y:$Y,0)),"")</f>
        <v/>
      </c>
      <c r="EP16" s="21" t="str">
        <f>IFERROR(INDEX(DB!B:B,MATCH(ROW($A12),DB!$Y:$Y,0)),"")</f>
        <v/>
      </c>
      <c r="EQ16" s="21" t="str">
        <f>IFERROR(INDEX(DB!C:C,MATCH(ROW($A12),DB!$Y:$Y,0)),"")</f>
        <v/>
      </c>
      <c r="ER16" s="21" t="str">
        <f>IFERROR(INDEX(DB!D:D,MATCH(ROW($A12),DB!$Y:$Y,0)),"")</f>
        <v/>
      </c>
      <c r="ES16" s="21" t="str">
        <f>IFERROR(INDEX(DB!E:E,MATCH(ROW($A12),DB!$Y:$Y,0)),"")</f>
        <v/>
      </c>
      <c r="ET16" s="21" t="str">
        <f>IFERROR(INDEX(DB!F:F,MATCH(ROW($A12),DB!$Y:$Y,0)),"")</f>
        <v/>
      </c>
      <c r="EU16" s="21" t="str">
        <f>IFERROR(INDEX(DB!G:G,MATCH(ROW($A12),DB!$Y:$Y,0)),"")</f>
        <v/>
      </c>
      <c r="EV16" s="21" t="str">
        <f>IFERROR(INDEX(DB!H:H,MATCH(ROW($A12),DB!$Y:$Y,0)),"")</f>
        <v/>
      </c>
      <c r="EW16" s="21" t="str">
        <f>IFERROR(INDEX(DB!I:I,MATCH(ROW($A12),DB!$Y:$Y,0)),"")</f>
        <v/>
      </c>
      <c r="EX16" s="21" t="str">
        <f>IFERROR(INDEX(DB!J:J,MATCH(ROW($A12),DB!$Y:$Y,0)),"")</f>
        <v/>
      </c>
      <c r="EY16" s="21" t="str">
        <f>IFERROR(INDEX(DB!K:K,MATCH(ROW($A12),DB!$Y:$Y,0)),"")</f>
        <v/>
      </c>
      <c r="EZ16" s="21" t="str">
        <f>IFERROR(INDEX(DB!L:L,MATCH(ROW($A12),DB!$Y:$Y,0)),"")</f>
        <v/>
      </c>
      <c r="FA16" s="21" t="str">
        <f>IFERROR(INDEX(DB!M:M,MATCH(ROW($A12),DB!$Y:$Y,0)),"")</f>
        <v/>
      </c>
      <c r="FB16" s="21" t="str">
        <f>IFERROR(INDEX(DB!N:N,MATCH(ROW($A12),DB!$Y:$Y,0)),"")</f>
        <v/>
      </c>
      <c r="FC16" s="21" t="str">
        <f>IFERROR(INDEX(DB!O:O,MATCH(ROW($A12),DB!$Y:$Y,0)),"")</f>
        <v/>
      </c>
      <c r="FD16" s="21"/>
      <c r="FE16" s="21" t="str">
        <f>IFERROR(INDEX(DB!A:A,MATCH(ROW($A12),DB!$Z:$Z,0)),"")</f>
        <v/>
      </c>
      <c r="FF16" s="21" t="str">
        <f>IFERROR(INDEX(DB!B:B,MATCH(ROW($A12),DB!$Z:$Z,0)),"")</f>
        <v/>
      </c>
      <c r="FG16" s="21" t="str">
        <f>IFERROR(INDEX(DB!C:C,MATCH(ROW($A12),DB!$Z:$Z,0)),"")</f>
        <v/>
      </c>
      <c r="FH16" s="21" t="str">
        <f>IFERROR(INDEX(DB!D:D,MATCH(ROW($A12),DB!$Z:$Z,0)),"")</f>
        <v/>
      </c>
      <c r="FI16" s="21" t="str">
        <f>IFERROR(INDEX(DB!E:E,MATCH(ROW($A12),DB!$Z:$Z,0)),"")</f>
        <v/>
      </c>
      <c r="FJ16" s="21" t="str">
        <f>IFERROR(INDEX(DB!F:F,MATCH(ROW($A12),DB!$Z:$Z,0)),"")</f>
        <v/>
      </c>
      <c r="FK16" s="21" t="str">
        <f>IFERROR(INDEX(DB!G:G,MATCH(ROW($A12),DB!$Z:$Z,0)),"")</f>
        <v/>
      </c>
      <c r="FL16" s="21" t="str">
        <f>IFERROR(INDEX(DB!H:H,MATCH(ROW($A12),DB!$Z:$Z,0)),"")</f>
        <v/>
      </c>
      <c r="FM16" s="21" t="str">
        <f>IFERROR(INDEX(DB!I:I,MATCH(ROW($A12),DB!$Z:$Z,0)),"")</f>
        <v/>
      </c>
      <c r="FN16" s="21" t="str">
        <f>IFERROR(INDEX(DB!J:J,MATCH(ROW($A12),DB!$Z:$Z,0)),"")</f>
        <v/>
      </c>
      <c r="FO16" s="21" t="str">
        <f>IFERROR(INDEX(DB!K:K,MATCH(ROW($A12),DB!$Z:$Z,0)),"")</f>
        <v/>
      </c>
      <c r="FP16" s="21" t="str">
        <f>IFERROR(INDEX(DB!L:L,MATCH(ROW($A12),DB!$Z:$Z,0)),"")</f>
        <v/>
      </c>
      <c r="FQ16" s="21" t="str">
        <f>IFERROR(INDEX(DB!M:M,MATCH(ROW($A12),DB!$Z:$Z,0)),"")</f>
        <v/>
      </c>
      <c r="FR16" s="21" t="str">
        <f>IFERROR(INDEX(DB!N:N,MATCH(ROW($A12),DB!$Z:$Z,0)),"")</f>
        <v/>
      </c>
      <c r="FS16" s="21" t="str">
        <f>IFERROR(INDEX(DB!O:O,MATCH(ROW($A12),DB!$Z:$Z,0)),"")</f>
        <v/>
      </c>
      <c r="FU16" s="21" t="str">
        <f>IFERROR(INDEX(DB!A:A,MATCH(ROW($A12),DB!$AA:$AA,0)),"")</f>
        <v/>
      </c>
      <c r="FV16" s="21" t="str">
        <f>IFERROR(INDEX(DB!B:B,MATCH(ROW($A12),DB!$AA:$AA,0)),"")</f>
        <v/>
      </c>
      <c r="FW16" s="21" t="str">
        <f>IFERROR(INDEX(DB!C:C,MATCH(ROW($A12),DB!$AA:$AA,0)),"")</f>
        <v/>
      </c>
      <c r="FX16" s="21" t="str">
        <f>IFERROR(INDEX(DB!D:D,MATCH(ROW($A12),DB!$AA:$AA,0)),"")</f>
        <v/>
      </c>
      <c r="FY16" s="21" t="str">
        <f>IFERROR(INDEX(DB!E:E,MATCH(ROW($A12),DB!$AA:$AA,0)),"")</f>
        <v/>
      </c>
      <c r="FZ16" s="21" t="str">
        <f>IFERROR(INDEX(DB!F:F,MATCH(ROW($A12),DB!$AA:$AA,0)),"")</f>
        <v/>
      </c>
      <c r="GA16" s="21" t="str">
        <f>IFERROR(INDEX(DB!G:G,MATCH(ROW($A12),DB!$AA:$AA,0)),"")</f>
        <v/>
      </c>
      <c r="GB16" s="21" t="str">
        <f>IFERROR(INDEX(DB!H:H,MATCH(ROW($A12),DB!$AA:$AA,0)),"")</f>
        <v/>
      </c>
      <c r="GC16" s="21" t="str">
        <f>IFERROR(INDEX(DB!I:I,MATCH(ROW($A12),DB!$AA:$AA,0)),"")</f>
        <v/>
      </c>
      <c r="GD16" s="21" t="str">
        <f>IFERROR(INDEX(DB!J:J,MATCH(ROW($A12),DB!$AA:$AA,0)),"")</f>
        <v/>
      </c>
      <c r="GE16" s="21" t="str">
        <f>IFERROR(INDEX(DB!K:K,MATCH(ROW($A12),DB!$AA:$AA,0)),"")</f>
        <v/>
      </c>
      <c r="GF16" s="21" t="str">
        <f>IFERROR(INDEX(DB!L:L,MATCH(ROW($A12),DB!$AA:$AA,0)),"")</f>
        <v/>
      </c>
      <c r="GG16" s="21" t="str">
        <f>IFERROR(INDEX(DB!M:M,MATCH(ROW($A12),DB!$AA:$AA,0)),"")</f>
        <v/>
      </c>
      <c r="GH16" s="21" t="str">
        <f>IFERROR(INDEX(DB!N:N,MATCH(ROW($A12),DB!$AA:$AA,0)),"")</f>
        <v/>
      </c>
      <c r="GI16" s="21" t="str">
        <f>IFERROR(INDEX(DB!O:O,MATCH(ROW($A12),DB!$AA:$AA,0)),"")</f>
        <v/>
      </c>
      <c r="GK16" s="21" t="str">
        <f>IFERROR(INDEX(DB!A:A,MATCH(ROW($A12),DB!$AB:$AB,0)),"")</f>
        <v/>
      </c>
      <c r="GL16" s="21" t="str">
        <f>IFERROR(INDEX(DB!B:B,MATCH(ROW($A12),DB!$AB:$AB,0)),"")</f>
        <v/>
      </c>
      <c r="GM16" s="21" t="str">
        <f>IFERROR(INDEX(DB!C:C,MATCH(ROW($A12),DB!$AB:$AB,0)),"")</f>
        <v/>
      </c>
      <c r="GN16" s="21" t="str">
        <f>IFERROR(INDEX(DB!D:D,MATCH(ROW($A12),DB!$AB:$AB,0)),"")</f>
        <v/>
      </c>
      <c r="GO16" s="21" t="str">
        <f>IFERROR(INDEX(DB!E:E,MATCH(ROW($A12),DB!$AB:$AB,0)),"")</f>
        <v/>
      </c>
      <c r="GP16" s="21" t="str">
        <f>IFERROR(INDEX(DB!F:F,MATCH(ROW($A12),DB!$AB:$AB,0)),"")</f>
        <v/>
      </c>
      <c r="GQ16" s="21" t="str">
        <f>IFERROR(INDEX(DB!G:G,MATCH(ROW($A12),DB!$AB:$AB,0)),"")</f>
        <v/>
      </c>
      <c r="GR16" s="21" t="str">
        <f>IFERROR(INDEX(DB!H:H,MATCH(ROW($A12),DB!$AB:$AB,0)),"")</f>
        <v/>
      </c>
      <c r="GS16" s="21" t="str">
        <f>IFERROR(INDEX(DB!I:I,MATCH(ROW($A12),DB!$AB:$AB,0)),"")</f>
        <v/>
      </c>
      <c r="GT16" s="21" t="str">
        <f>IFERROR(INDEX(DB!J:J,MATCH(ROW($A12),DB!$AB:$AB,0)),"")</f>
        <v/>
      </c>
      <c r="GU16" s="21" t="str">
        <f>IFERROR(INDEX(DB!K:K,MATCH(ROW($A12),DB!$AB:$AB,0)),"")</f>
        <v/>
      </c>
      <c r="GV16" s="21" t="str">
        <f>IFERROR(INDEX(DB!L:L,MATCH(ROW($A12),DB!$AB:$AB,0)),"")</f>
        <v/>
      </c>
      <c r="GW16" s="21" t="str">
        <f>IFERROR(INDEX(DB!M:M,MATCH(ROW($A12),DB!$AB:$AB,0)),"")</f>
        <v/>
      </c>
      <c r="GX16" s="21" t="str">
        <f>IFERROR(INDEX(DB!N:N,MATCH(ROW($A12),DB!$AB:$AB,0)),"")</f>
        <v/>
      </c>
      <c r="GY16" s="21" t="str">
        <f>IFERROR(INDEX(DB!O:O,MATCH(ROW($A12),DB!$AB:$AB,0)),"")</f>
        <v/>
      </c>
      <c r="HA16" s="21" t="str">
        <f>IFERROR(INDEX(DB!A:A,MATCH(ROW($A12),DB!$AC:$AC,0)),"")</f>
        <v/>
      </c>
      <c r="HB16" s="21" t="str">
        <f>IFERROR(INDEX(DB!B:B,MATCH(ROW($A12),DB!$AC:$AC,0)),"")</f>
        <v/>
      </c>
      <c r="HC16" s="21" t="str">
        <f>IFERROR(INDEX(DB!C:C,MATCH(ROW($A12),DB!$AC:$AC,0)),"")</f>
        <v/>
      </c>
      <c r="HD16" s="21" t="str">
        <f>IFERROR(INDEX(DB!D:D,MATCH(ROW($A12),DB!$AC:$AC,0)),"")</f>
        <v/>
      </c>
      <c r="HE16" s="21" t="str">
        <f>IFERROR(INDEX(DB!E:E,MATCH(ROW($A12),DB!$AC:$AC,0)),"")</f>
        <v/>
      </c>
      <c r="HF16" s="21" t="str">
        <f>IFERROR(INDEX(DB!F:F,MATCH(ROW($A12),DB!$AC:$AC,0)),"")</f>
        <v/>
      </c>
      <c r="HG16" s="21" t="str">
        <f>IFERROR(INDEX(DB!G:G,MATCH(ROW($A12),DB!$AC:$AC,0)),"")</f>
        <v/>
      </c>
      <c r="HH16" s="21" t="str">
        <f>IFERROR(INDEX(DB!H:H,MATCH(ROW($A12),DB!$AC:$AC,0)),"")</f>
        <v/>
      </c>
      <c r="HI16" s="21" t="str">
        <f>IFERROR(INDEX(DB!I:I,MATCH(ROW($A12),DB!$AC:$AC,0)),"")</f>
        <v/>
      </c>
      <c r="HJ16" s="21" t="str">
        <f>IFERROR(INDEX(DB!J:J,MATCH(ROW($A12),DB!$AC:$AC,0)),"")</f>
        <v/>
      </c>
      <c r="HK16" s="21" t="str">
        <f>IFERROR(INDEX(DB!K:K,MATCH(ROW($A12),DB!$AC:$AC,0)),"")</f>
        <v/>
      </c>
      <c r="HL16" s="21" t="str">
        <f>IFERROR(INDEX(DB!L:L,MATCH(ROW($A12),DB!$AC:$AC,0)),"")</f>
        <v/>
      </c>
      <c r="HM16" s="21" t="str">
        <f>IFERROR(INDEX(DB!M:M,MATCH(ROW($A12),DB!$AC:$AC,0)),"")</f>
        <v/>
      </c>
      <c r="HN16" s="21" t="str">
        <f>IFERROR(INDEX(DB!N:N,MATCH(ROW($A12),DB!$AC:$AC,0)),"")</f>
        <v/>
      </c>
      <c r="HO16" s="21" t="str">
        <f>IFERROR(INDEX(DB!O:O,MATCH(ROW($A12),DB!$AC:$AC,0)),"")</f>
        <v/>
      </c>
    </row>
    <row r="17" spans="1:223" x14ac:dyDescent="0.25">
      <c r="A17" s="21" t="str">
        <f>IFERROR(INDEX(DB!A:A,MATCH(ROW($A13),DB!$P:$P,0)),"")</f>
        <v/>
      </c>
      <c r="B17" s="21" t="str">
        <f>IFERROR(INDEX(DB!B:B,MATCH(ROW($A13),DB!$P:$P,0)),"")</f>
        <v/>
      </c>
      <c r="C17" s="21" t="str">
        <f>IFERROR(INDEX(DB!C:C,MATCH(ROW($A13),DB!$P:$P,0)),"")</f>
        <v/>
      </c>
      <c r="D17" s="21" t="str">
        <f>IFERROR(INDEX(DB!D:D,MATCH(ROW($A13),DB!$P:$P,0)),"")</f>
        <v/>
      </c>
      <c r="E17" s="21" t="str">
        <f>IFERROR(INDEX(DB!E:E,MATCH(ROW($A13),DB!$P:$P,0)),"")</f>
        <v/>
      </c>
      <c r="F17" s="21" t="str">
        <f>IFERROR(INDEX(DB!F:F,MATCH(ROW($A13),DB!$P:$P,0)),"")</f>
        <v/>
      </c>
      <c r="G17" s="21" t="str">
        <f>IFERROR(INDEX(DB!G:G,MATCH(ROW($A13),DB!$P:$P,0)),"")</f>
        <v/>
      </c>
      <c r="H17" s="21" t="str">
        <f>IFERROR(INDEX(DB!H:H,MATCH(ROW($A13),DB!$P:$P,0)),"")</f>
        <v/>
      </c>
      <c r="I17" s="21" t="str">
        <f>IFERROR(INDEX(DB!I:I,MATCH(ROW($A13),DB!$P:$P,0)),"")</f>
        <v/>
      </c>
      <c r="J17" s="21" t="str">
        <f>IFERROR(INDEX(DB!J:J,MATCH(ROW($A13),DB!$P:$P,0)),"")</f>
        <v/>
      </c>
      <c r="K17" s="21" t="str">
        <f>IFERROR(INDEX(DB!K:K,MATCH(ROW($A13),DB!$P:$P,0)),"")</f>
        <v/>
      </c>
      <c r="L17" s="21" t="str">
        <f>IFERROR(INDEX(DB!L:L,MATCH(ROW($A13),DB!$P:$P,0)),"")</f>
        <v/>
      </c>
      <c r="M17" s="21" t="str">
        <f>IFERROR(INDEX(DB!M:M,MATCH(ROW($A13),DB!$P:$P,0)),"")</f>
        <v/>
      </c>
      <c r="N17" s="21" t="str">
        <f>IFERROR(INDEX(DB!N:N,MATCH(ROW($A13),DB!$P:$P,0)),"")</f>
        <v/>
      </c>
      <c r="O17" s="21" t="str">
        <f>IFERROR(INDEX(DB!O:O,MATCH(ROW($A13),DB!$P:$P,0)),"")</f>
        <v/>
      </c>
      <c r="P17" s="21"/>
      <c r="Q17" s="21" t="str">
        <f>IFERROR(INDEX(DB!A:A,MATCH(ROW($A13),DB!$Q:$Q,0)),"")</f>
        <v/>
      </c>
      <c r="R17" s="21" t="str">
        <f>IFERROR(INDEX(DB!B:B,MATCH(ROW($A13),DB!$Q:$Q,0)),"")</f>
        <v/>
      </c>
      <c r="S17" s="21" t="str">
        <f>IFERROR(INDEX(DB!C:C,MATCH(ROW($A13),DB!$Q:$Q,0)),"")</f>
        <v/>
      </c>
      <c r="T17" s="21" t="str">
        <f>IFERROR(INDEX(DB!D:D,MATCH(ROW($A13),DB!$Q:$Q,0)),"")</f>
        <v/>
      </c>
      <c r="U17" s="21" t="str">
        <f>IFERROR(INDEX(DB!E:E,MATCH(ROW($A13),DB!$Q:$Q,0)),"")</f>
        <v/>
      </c>
      <c r="V17" s="21" t="str">
        <f>IFERROR(INDEX(DB!F:F,MATCH(ROW($A13),DB!$Q:$Q,0)),"")</f>
        <v/>
      </c>
      <c r="W17" s="21" t="str">
        <f>IFERROR(INDEX(DB!G:G,MATCH(ROW($A13),DB!$Q:$Q,0)),"")</f>
        <v/>
      </c>
      <c r="X17" s="21" t="str">
        <f>IFERROR(INDEX(DB!H:H,MATCH(ROW($A13),DB!$Q:$Q,0)),"")</f>
        <v/>
      </c>
      <c r="Y17" s="21" t="str">
        <f>IFERROR(INDEX(DB!I:I,MATCH(ROW($A13),DB!$Q:$Q,0)),"")</f>
        <v/>
      </c>
      <c r="Z17" s="21" t="str">
        <f>IFERROR(INDEX(DB!J:J,MATCH(ROW($A13),DB!$Q:$Q,0)),"")</f>
        <v/>
      </c>
      <c r="AA17" s="21" t="str">
        <f>IFERROR(INDEX(DB!K:K,MATCH(ROW($A13),DB!$Q:$Q,0)),"")</f>
        <v/>
      </c>
      <c r="AB17" s="21" t="str">
        <f>IFERROR(INDEX(DB!L:L,MATCH(ROW($A13),DB!$Q:$Q,0)),"")</f>
        <v/>
      </c>
      <c r="AC17" s="21" t="str">
        <f>IFERROR(INDEX(DB!M:M,MATCH(ROW($A13),DB!$Q:$Q,0)),"")</f>
        <v/>
      </c>
      <c r="AD17" s="21" t="str">
        <f>IFERROR(INDEX(DB!N:N,MATCH(ROW($A13),DB!$Q:$Q,0)),"")</f>
        <v/>
      </c>
      <c r="AE17" s="21" t="str">
        <f>IFERROR(INDEX(DB!O:O,MATCH(ROW($A13),DB!$Q:$Q,0)),"")</f>
        <v/>
      </c>
      <c r="AF17" s="21"/>
      <c r="AG17" s="21" t="str">
        <f>IFERROR(INDEX(DB!A:A,MATCH(ROW($A13),DB!$R:$R,0)),"")</f>
        <v/>
      </c>
      <c r="AH17" s="21" t="str">
        <f>IFERROR(INDEX(DB!B:B,MATCH(ROW($A13),DB!$R:$R,0)),"")</f>
        <v/>
      </c>
      <c r="AI17" s="21" t="str">
        <f>IFERROR(INDEX(DB!C:C,MATCH(ROW($A13),DB!$R:$R,0)),"")</f>
        <v/>
      </c>
      <c r="AJ17" s="21" t="str">
        <f>IFERROR(INDEX(DB!D:D,MATCH(ROW($A13),DB!$R:$R,0)),"")</f>
        <v/>
      </c>
      <c r="AK17" s="21" t="str">
        <f>IFERROR(INDEX(DB!E:E,MATCH(ROW($A13),DB!$R:$R,0)),"")</f>
        <v/>
      </c>
      <c r="AL17" s="21" t="str">
        <f>IFERROR(INDEX(DB!F:F,MATCH(ROW($A13),DB!$R:$R,0)),"")</f>
        <v/>
      </c>
      <c r="AM17" s="21" t="str">
        <f>IFERROR(INDEX(DB!G:G,MATCH(ROW($A13),DB!$R:$R,0)),"")</f>
        <v/>
      </c>
      <c r="AN17" s="21" t="str">
        <f>IFERROR(INDEX(DB!H:H,MATCH(ROW($A13),DB!$R:$R,0)),"")</f>
        <v/>
      </c>
      <c r="AO17" s="21" t="str">
        <f>IFERROR(INDEX(DB!I:I,MATCH(ROW($A13),DB!$R:$R,0)),"")</f>
        <v/>
      </c>
      <c r="AP17" s="21" t="str">
        <f>IFERROR(INDEX(DB!J:J,MATCH(ROW($A13),DB!$R:$R,0)),"")</f>
        <v/>
      </c>
      <c r="AQ17" s="21" t="str">
        <f>IFERROR(INDEX(DB!K:K,MATCH(ROW($A13),DB!$R:$R,0)),"")</f>
        <v/>
      </c>
      <c r="AR17" s="21" t="str">
        <f>IFERROR(INDEX(DB!L:L,MATCH(ROW($A13),DB!$R:$R,0)),"")</f>
        <v/>
      </c>
      <c r="AS17" s="21" t="str">
        <f>IFERROR(INDEX(DB!M:M,MATCH(ROW($A13),DB!$R:$R,0)),"")</f>
        <v/>
      </c>
      <c r="AT17" s="21" t="str">
        <f>IFERROR(INDEX(DB!N:N,MATCH(ROW($A13),DB!$R:$R,0)),"")</f>
        <v/>
      </c>
      <c r="AU17" s="21" t="str">
        <f>IFERROR(INDEX(DB!O:O,MATCH(ROW($A13),DB!$R:$R,0)),"")</f>
        <v/>
      </c>
      <c r="AV17" s="21"/>
      <c r="AW17" s="21" t="str">
        <f>IFERROR(INDEX(DB!A:A,MATCH(ROW($A13),DB!$S:$S,0)),"")</f>
        <v/>
      </c>
      <c r="AX17" s="21" t="str">
        <f>IFERROR(INDEX(DB!B:B,MATCH(ROW($A13),DB!$S:$S,0)),"")</f>
        <v/>
      </c>
      <c r="AY17" s="21" t="str">
        <f>IFERROR(INDEX(DB!C:C,MATCH(ROW($A13),DB!$S:$S,0)),"")</f>
        <v/>
      </c>
      <c r="AZ17" s="21" t="str">
        <f>IFERROR(INDEX(DB!D:D,MATCH(ROW($A13),DB!$S:$S,0)),"")</f>
        <v/>
      </c>
      <c r="BA17" s="21" t="str">
        <f>IFERROR(INDEX(DB!E:E,MATCH(ROW($A13),DB!$S:$S,0)),"")</f>
        <v/>
      </c>
      <c r="BB17" s="21" t="str">
        <f>IFERROR(INDEX(DB!F:F,MATCH(ROW($A13),DB!$S:$S,0)),"")</f>
        <v/>
      </c>
      <c r="BC17" s="21" t="str">
        <f>IFERROR(INDEX(DB!G:G,MATCH(ROW($A13),DB!$S:$S,0)),"")</f>
        <v/>
      </c>
      <c r="BD17" s="21" t="str">
        <f>IFERROR(INDEX(DB!H:H,MATCH(ROW($A13),DB!$S:$S,0)),"")</f>
        <v/>
      </c>
      <c r="BE17" s="21" t="str">
        <f>IFERROR(INDEX(DB!I:I,MATCH(ROW($A13),DB!$S:$S,0)),"")</f>
        <v/>
      </c>
      <c r="BF17" s="21" t="str">
        <f>IFERROR(INDEX(DB!J:J,MATCH(ROW($A13),DB!$S:$S,0)),"")</f>
        <v/>
      </c>
      <c r="BG17" s="21" t="str">
        <f>IFERROR(INDEX(DB!K:K,MATCH(ROW($A13),DB!$S:$S,0)),"")</f>
        <v/>
      </c>
      <c r="BH17" s="21" t="str">
        <f>IFERROR(INDEX(DB!L:L,MATCH(ROW($A13),DB!$S:$S,0)),"")</f>
        <v/>
      </c>
      <c r="BI17" s="21" t="str">
        <f>IFERROR(INDEX(DB!M:M,MATCH(ROW($A13),DB!$S:$S,0)),"")</f>
        <v/>
      </c>
      <c r="BJ17" s="21" t="str">
        <f>IFERROR(INDEX(DB!N:N,MATCH(ROW($A13),DB!$S:$S,0)),"")</f>
        <v/>
      </c>
      <c r="BK17" s="21" t="str">
        <f>IFERROR(INDEX(DB!O:O,MATCH(ROW($A13),DB!$S:$S,0)),"")</f>
        <v/>
      </c>
      <c r="BL17" s="21"/>
      <c r="BM17" s="21" t="str">
        <f>IFERROR(INDEX(DB!A:A,MATCH(ROW($A13),DB!$T:$T,0)),"")</f>
        <v/>
      </c>
      <c r="BN17" s="21" t="str">
        <f>IFERROR(INDEX(DB!B:B,MATCH(ROW($A13),DB!$T:$T,0)),"")</f>
        <v/>
      </c>
      <c r="BO17" s="21" t="str">
        <f>IFERROR(INDEX(DB!C:C,MATCH(ROW($A13),DB!$T:$T,0)),"")</f>
        <v/>
      </c>
      <c r="BP17" s="21" t="str">
        <f>IFERROR(INDEX(DB!D:D,MATCH(ROW($A13),DB!$T:$T,0)),"")</f>
        <v/>
      </c>
      <c r="BQ17" s="21" t="str">
        <f>IFERROR(INDEX(DB!E:E,MATCH(ROW($A13),DB!$T:$T,0)),"")</f>
        <v/>
      </c>
      <c r="BR17" s="21" t="str">
        <f>IFERROR(INDEX(DB!F:F,MATCH(ROW($A13),DB!$T:$T,0)),"")</f>
        <v/>
      </c>
      <c r="BS17" s="21" t="str">
        <f>IFERROR(INDEX(DB!G:G,MATCH(ROW($A13),DB!$T:$T,0)),"")</f>
        <v/>
      </c>
      <c r="BT17" s="21" t="str">
        <f>IFERROR(INDEX(DB!H:H,MATCH(ROW($A13),DB!$T:$T,0)),"")</f>
        <v/>
      </c>
      <c r="BU17" s="21" t="str">
        <f>IFERROR(INDEX(DB!I:I,MATCH(ROW($A13),DB!$T:$T,0)),"")</f>
        <v/>
      </c>
      <c r="BV17" s="21" t="str">
        <f>IFERROR(INDEX(DB!J:J,MATCH(ROW($A13),DB!$T:$T,0)),"")</f>
        <v/>
      </c>
      <c r="BW17" s="21" t="str">
        <f>IFERROR(INDEX(DB!K:K,MATCH(ROW($A13),DB!$T:$T,0)),"")</f>
        <v/>
      </c>
      <c r="BX17" s="21" t="str">
        <f>IFERROR(INDEX(DB!L:L,MATCH(ROW($A13),DB!$T:$T,0)),"")</f>
        <v/>
      </c>
      <c r="BY17" s="21" t="str">
        <f>IFERROR(INDEX(DB!M:M,MATCH(ROW($A13),DB!$T:$T,0)),"")</f>
        <v/>
      </c>
      <c r="BZ17" s="21" t="str">
        <f>IFERROR(INDEX(DB!N:N,MATCH(ROW($A13),DB!$T:$T,0)),"")</f>
        <v/>
      </c>
      <c r="CA17" s="21" t="str">
        <f>IFERROR(INDEX(DB!O:O,MATCH(ROW($A13),DB!$T:$T,0)),"")</f>
        <v/>
      </c>
      <c r="CB17" s="21"/>
      <c r="CC17" s="21" t="str">
        <f>IFERROR(INDEX(DB!A:A,MATCH(ROW($A13),DB!$U:$U,0)),"")</f>
        <v/>
      </c>
      <c r="CD17" s="21" t="str">
        <f>IFERROR(INDEX(DB!B:B,MATCH(ROW($A13),DB!$U:$U,0)),"")</f>
        <v/>
      </c>
      <c r="CE17" s="21" t="str">
        <f>IFERROR(INDEX(DB!C:C,MATCH(ROW($A13),DB!$U:$U,0)),"")</f>
        <v/>
      </c>
      <c r="CF17" s="21" t="str">
        <f>IFERROR(INDEX(DB!D:D,MATCH(ROW($A13),DB!$U:$U,0)),"")</f>
        <v/>
      </c>
      <c r="CG17" s="21" t="str">
        <f>IFERROR(INDEX(DB!E:E,MATCH(ROW($A13),DB!$U:$U,0)),"")</f>
        <v/>
      </c>
      <c r="CH17" s="21" t="str">
        <f>IFERROR(INDEX(DB!F:F,MATCH(ROW($A13),DB!$U:$U,0)),"")</f>
        <v/>
      </c>
      <c r="CI17" s="21" t="str">
        <f>IFERROR(INDEX(DB!G:G,MATCH(ROW($A13),DB!$U:$U,0)),"")</f>
        <v/>
      </c>
      <c r="CJ17" s="21" t="str">
        <f>IFERROR(INDEX(DB!H:H,MATCH(ROW($A13),DB!$U:$U,0)),"")</f>
        <v/>
      </c>
      <c r="CK17" s="21" t="str">
        <f>IFERROR(INDEX(DB!I:I,MATCH(ROW($A13),DB!$U:$U,0)),"")</f>
        <v/>
      </c>
      <c r="CL17" s="21" t="str">
        <f>IFERROR(INDEX(DB!J:J,MATCH(ROW($A13),DB!$U:$U,0)),"")</f>
        <v/>
      </c>
      <c r="CM17" s="21" t="str">
        <f>IFERROR(INDEX(DB!K:K,MATCH(ROW($A13),DB!$U:$U,0)),"")</f>
        <v/>
      </c>
      <c r="CN17" s="21" t="str">
        <f>IFERROR(INDEX(DB!L:L,MATCH(ROW($A13),DB!$U:$U,0)),"")</f>
        <v/>
      </c>
      <c r="CO17" s="21" t="str">
        <f>IFERROR(INDEX(DB!M:M,MATCH(ROW($A13),DB!$U:$U,0)),"")</f>
        <v/>
      </c>
      <c r="CP17" s="21" t="str">
        <f>IFERROR(INDEX(DB!N:N,MATCH(ROW($A13),DB!$U:$U,0)),"")</f>
        <v/>
      </c>
      <c r="CQ17" s="21" t="str">
        <f>IFERROR(INDEX(DB!O:O,MATCH(ROW($A13),DB!$U:$U,0)),"")</f>
        <v/>
      </c>
      <c r="CR17" s="21"/>
      <c r="CS17" s="21" t="str">
        <f>IFERROR(INDEX(DB!A:A,MATCH(ROW($A13),DB!$V:$V,0)),"")</f>
        <v/>
      </c>
      <c r="CT17" s="21" t="str">
        <f>IFERROR(INDEX(DB!B:B,MATCH(ROW($A13),DB!$V:$V,0)),"")</f>
        <v/>
      </c>
      <c r="CU17" s="21" t="str">
        <f>IFERROR(INDEX(DB!C:C,MATCH(ROW($A13),DB!$V:$V,0)),"")</f>
        <v/>
      </c>
      <c r="CV17" s="21" t="str">
        <f>IFERROR(INDEX(DB!D:D,MATCH(ROW($A13),DB!$V:$V,0)),"")</f>
        <v/>
      </c>
      <c r="CW17" s="21" t="str">
        <f>IFERROR(INDEX(DB!E:E,MATCH(ROW($A13),DB!$V:$V,0)),"")</f>
        <v/>
      </c>
      <c r="CX17" s="21" t="str">
        <f>IFERROR(INDEX(DB!F:F,MATCH(ROW($A13),DB!$V:$V,0)),"")</f>
        <v/>
      </c>
      <c r="CY17" s="21" t="str">
        <f>IFERROR(INDEX(DB!G:G,MATCH(ROW($A13),DB!$V:$V,0)),"")</f>
        <v/>
      </c>
      <c r="CZ17" s="21" t="str">
        <f>IFERROR(INDEX(DB!H:H,MATCH(ROW($A13),DB!$V:$V,0)),"")</f>
        <v/>
      </c>
      <c r="DA17" s="21" t="str">
        <f>IFERROR(INDEX(DB!I:I,MATCH(ROW($A13),DB!$V:$V,0)),"")</f>
        <v/>
      </c>
      <c r="DB17" s="21" t="str">
        <f>IFERROR(INDEX(DB!J:J,MATCH(ROW($A13),DB!$V:$V,0)),"")</f>
        <v/>
      </c>
      <c r="DC17" s="21" t="str">
        <f>IFERROR(INDEX(DB!K:K,MATCH(ROW($A13),DB!$V:$V,0)),"")</f>
        <v/>
      </c>
      <c r="DD17" s="21" t="str">
        <f>IFERROR(INDEX(DB!L:L,MATCH(ROW($A13),DB!$V:$V,0)),"")</f>
        <v/>
      </c>
      <c r="DE17" s="21" t="str">
        <f>IFERROR(INDEX(DB!M:M,MATCH(ROW($A13),DB!$V:$V,0)),"")</f>
        <v/>
      </c>
      <c r="DF17" s="21" t="str">
        <f>IFERROR(INDEX(DB!N:N,MATCH(ROW($A13),DB!$V:$V,0)),"")</f>
        <v/>
      </c>
      <c r="DG17" s="21" t="str">
        <f>IFERROR(INDEX(DB!O:O,MATCH(ROW($A13),DB!$V:$V,0)),"")</f>
        <v/>
      </c>
      <c r="DH17" s="21"/>
      <c r="DI17" s="21" t="str">
        <f>IFERROR(INDEX(DB!A:A,MATCH(ROW($A13),DB!$W:$W,0)),"")</f>
        <v/>
      </c>
      <c r="DJ17" s="21" t="str">
        <f>IFERROR(INDEX(DB!B:B,MATCH(ROW($A13),DB!$W:$W,0)),"")</f>
        <v/>
      </c>
      <c r="DK17" s="21" t="str">
        <f>IFERROR(INDEX(DB!C:C,MATCH(ROW($A13),DB!$W:$W,0)),"")</f>
        <v/>
      </c>
      <c r="DL17" s="21" t="str">
        <f>IFERROR(INDEX(DB!D:D,MATCH(ROW($A13),DB!$W:$W,0)),"")</f>
        <v/>
      </c>
      <c r="DM17" s="21" t="str">
        <f>IFERROR(INDEX(DB!E:E,MATCH(ROW($A13),DB!$W:$W,0)),"")</f>
        <v/>
      </c>
      <c r="DN17" s="21" t="str">
        <f>IFERROR(INDEX(DB!F:F,MATCH(ROW($A13),DB!$W:$W,0)),"")</f>
        <v/>
      </c>
      <c r="DO17" s="21" t="str">
        <f>IFERROR(INDEX(DB!G:G,MATCH(ROW($A13),DB!$W:$W,0)),"")</f>
        <v/>
      </c>
      <c r="DP17" s="21" t="str">
        <f>IFERROR(INDEX(DB!H:H,MATCH(ROW($A13),DB!$W:$W,0)),"")</f>
        <v/>
      </c>
      <c r="DQ17" s="21" t="str">
        <f>IFERROR(INDEX(DB!I:I,MATCH(ROW($A13),DB!$W:$W,0)),"")</f>
        <v/>
      </c>
      <c r="DR17" s="21" t="str">
        <f>IFERROR(INDEX(DB!J:J,MATCH(ROW($A13),DB!$W:$W,0)),"")</f>
        <v/>
      </c>
      <c r="DS17" s="21" t="str">
        <f>IFERROR(INDEX(DB!K:K,MATCH(ROW($A13),DB!$W:$W,0)),"")</f>
        <v/>
      </c>
      <c r="DT17" s="21" t="str">
        <f>IFERROR(INDEX(DB!L:L,MATCH(ROW($A13),DB!$W:$W,0)),"")</f>
        <v/>
      </c>
      <c r="DU17" s="21" t="str">
        <f>IFERROR(INDEX(DB!M:M,MATCH(ROW($A13),DB!$W:$W,0)),"")</f>
        <v/>
      </c>
      <c r="DV17" s="21" t="str">
        <f>IFERROR(INDEX(DB!N:N,MATCH(ROW($A13),DB!$W:$W,0)),"")</f>
        <v/>
      </c>
      <c r="DW17" s="21" t="str">
        <f>IFERROR(INDEX(DB!O:O,MATCH(ROW($A13),DB!$W:$W,0)),"")</f>
        <v/>
      </c>
      <c r="DX17" s="21"/>
      <c r="DY17" s="21" t="str">
        <f>IFERROR(INDEX(DB!A:A,MATCH(ROW($A13),DB!$X:$X,0)),"")</f>
        <v/>
      </c>
      <c r="DZ17" s="21" t="str">
        <f>IFERROR(INDEX(DB!B:B,MATCH(ROW($A13),DB!$X:$X,0)),"")</f>
        <v/>
      </c>
      <c r="EA17" s="21" t="str">
        <f>IFERROR(INDEX(DB!C:C,MATCH(ROW($A13),DB!$X:$X,0)),"")</f>
        <v/>
      </c>
      <c r="EB17" s="21" t="str">
        <f>IFERROR(INDEX(DB!D:D,MATCH(ROW($A13),DB!$X:$X,0)),"")</f>
        <v/>
      </c>
      <c r="EC17" s="21" t="str">
        <f>IFERROR(INDEX(DB!E:E,MATCH(ROW($A13),DB!$X:$X,0)),"")</f>
        <v/>
      </c>
      <c r="ED17" s="21" t="str">
        <f>IFERROR(INDEX(DB!F:F,MATCH(ROW($A13),DB!$X:$X,0)),"")</f>
        <v/>
      </c>
      <c r="EE17" s="21" t="str">
        <f>IFERROR(INDEX(DB!G:G,MATCH(ROW($A13),DB!$X:$X,0)),"")</f>
        <v/>
      </c>
      <c r="EF17" s="21" t="str">
        <f>IFERROR(INDEX(DB!H:H,MATCH(ROW($A13),DB!$X:$X,0)),"")</f>
        <v/>
      </c>
      <c r="EG17" s="21" t="str">
        <f>IFERROR(INDEX(DB!I:I,MATCH(ROW($A13),DB!$X:$X,0)),"")</f>
        <v/>
      </c>
      <c r="EH17" s="21" t="str">
        <f>IFERROR(INDEX(DB!J:J,MATCH(ROW($A13),DB!$X:$X,0)),"")</f>
        <v/>
      </c>
      <c r="EI17" s="21" t="str">
        <f>IFERROR(INDEX(DB!K:K,MATCH(ROW($A13),DB!$X:$X,0)),"")</f>
        <v/>
      </c>
      <c r="EJ17" s="21" t="str">
        <f>IFERROR(INDEX(DB!L:L,MATCH(ROW($A13),DB!$X:$X,0)),"")</f>
        <v/>
      </c>
      <c r="EK17" s="21" t="str">
        <f>IFERROR(INDEX(DB!M:M,MATCH(ROW($A13),DB!$X:$X,0)),"")</f>
        <v/>
      </c>
      <c r="EL17" s="21" t="str">
        <f>IFERROR(INDEX(DB!N:N,MATCH(ROW($A13),DB!$X:$X,0)),"")</f>
        <v/>
      </c>
      <c r="EM17" s="21" t="str">
        <f>IFERROR(INDEX(DB!O:O,MATCH(ROW($A13),DB!$X:$X,0)),"")</f>
        <v/>
      </c>
      <c r="EN17" s="21"/>
      <c r="EO17" s="21" t="str">
        <f>IFERROR(INDEX(DB!A:A,MATCH(ROW($A13),DB!$Y:$Y,0)),"")</f>
        <v/>
      </c>
      <c r="EP17" s="21" t="str">
        <f>IFERROR(INDEX(DB!B:B,MATCH(ROW($A13),DB!$Y:$Y,0)),"")</f>
        <v/>
      </c>
      <c r="EQ17" s="21" t="str">
        <f>IFERROR(INDEX(DB!C:C,MATCH(ROW($A13),DB!$Y:$Y,0)),"")</f>
        <v/>
      </c>
      <c r="ER17" s="21" t="str">
        <f>IFERROR(INDEX(DB!D:D,MATCH(ROW($A13),DB!$Y:$Y,0)),"")</f>
        <v/>
      </c>
      <c r="ES17" s="21" t="str">
        <f>IFERROR(INDEX(DB!E:E,MATCH(ROW($A13),DB!$Y:$Y,0)),"")</f>
        <v/>
      </c>
      <c r="ET17" s="21" t="str">
        <f>IFERROR(INDEX(DB!F:F,MATCH(ROW($A13),DB!$Y:$Y,0)),"")</f>
        <v/>
      </c>
      <c r="EU17" s="21" t="str">
        <f>IFERROR(INDEX(DB!G:G,MATCH(ROW($A13),DB!$Y:$Y,0)),"")</f>
        <v/>
      </c>
      <c r="EV17" s="21" t="str">
        <f>IFERROR(INDEX(DB!H:H,MATCH(ROW($A13),DB!$Y:$Y,0)),"")</f>
        <v/>
      </c>
      <c r="EW17" s="21" t="str">
        <f>IFERROR(INDEX(DB!I:I,MATCH(ROW($A13),DB!$Y:$Y,0)),"")</f>
        <v/>
      </c>
      <c r="EX17" s="21" t="str">
        <f>IFERROR(INDEX(DB!J:J,MATCH(ROW($A13),DB!$Y:$Y,0)),"")</f>
        <v/>
      </c>
      <c r="EY17" s="21" t="str">
        <f>IFERROR(INDEX(DB!K:K,MATCH(ROW($A13),DB!$Y:$Y,0)),"")</f>
        <v/>
      </c>
      <c r="EZ17" s="21" t="str">
        <f>IFERROR(INDEX(DB!L:L,MATCH(ROW($A13),DB!$Y:$Y,0)),"")</f>
        <v/>
      </c>
      <c r="FA17" s="21" t="str">
        <f>IFERROR(INDEX(DB!M:M,MATCH(ROW($A13),DB!$Y:$Y,0)),"")</f>
        <v/>
      </c>
      <c r="FB17" s="21" t="str">
        <f>IFERROR(INDEX(DB!N:N,MATCH(ROW($A13),DB!$Y:$Y,0)),"")</f>
        <v/>
      </c>
      <c r="FC17" s="21" t="str">
        <f>IFERROR(INDEX(DB!O:O,MATCH(ROW($A13),DB!$Y:$Y,0)),"")</f>
        <v/>
      </c>
      <c r="FD17" s="21"/>
      <c r="FE17" s="21" t="str">
        <f>IFERROR(INDEX(DB!A:A,MATCH(ROW($A13),DB!$Z:$Z,0)),"")</f>
        <v/>
      </c>
      <c r="FF17" s="21" t="str">
        <f>IFERROR(INDEX(DB!B:B,MATCH(ROW($A13),DB!$Z:$Z,0)),"")</f>
        <v/>
      </c>
      <c r="FG17" s="21" t="str">
        <f>IFERROR(INDEX(DB!C:C,MATCH(ROW($A13),DB!$Z:$Z,0)),"")</f>
        <v/>
      </c>
      <c r="FH17" s="21" t="str">
        <f>IFERROR(INDEX(DB!D:D,MATCH(ROW($A13),DB!$Z:$Z,0)),"")</f>
        <v/>
      </c>
      <c r="FI17" s="21" t="str">
        <f>IFERROR(INDEX(DB!E:E,MATCH(ROW($A13),DB!$Z:$Z,0)),"")</f>
        <v/>
      </c>
      <c r="FJ17" s="21" t="str">
        <f>IFERROR(INDEX(DB!F:F,MATCH(ROW($A13),DB!$Z:$Z,0)),"")</f>
        <v/>
      </c>
      <c r="FK17" s="21" t="str">
        <f>IFERROR(INDEX(DB!G:G,MATCH(ROW($A13),DB!$Z:$Z,0)),"")</f>
        <v/>
      </c>
      <c r="FL17" s="21" t="str">
        <f>IFERROR(INDEX(DB!H:H,MATCH(ROW($A13),DB!$Z:$Z,0)),"")</f>
        <v/>
      </c>
      <c r="FM17" s="21" t="str">
        <f>IFERROR(INDEX(DB!I:I,MATCH(ROW($A13),DB!$Z:$Z,0)),"")</f>
        <v/>
      </c>
      <c r="FN17" s="21" t="str">
        <f>IFERROR(INDEX(DB!J:J,MATCH(ROW($A13),DB!$Z:$Z,0)),"")</f>
        <v/>
      </c>
      <c r="FO17" s="21" t="str">
        <f>IFERROR(INDEX(DB!K:K,MATCH(ROW($A13),DB!$Z:$Z,0)),"")</f>
        <v/>
      </c>
      <c r="FP17" s="21" t="str">
        <f>IFERROR(INDEX(DB!L:L,MATCH(ROW($A13),DB!$Z:$Z,0)),"")</f>
        <v/>
      </c>
      <c r="FQ17" s="21" t="str">
        <f>IFERROR(INDEX(DB!M:M,MATCH(ROW($A13),DB!$Z:$Z,0)),"")</f>
        <v/>
      </c>
      <c r="FR17" s="21" t="str">
        <f>IFERROR(INDEX(DB!N:N,MATCH(ROW($A13),DB!$Z:$Z,0)),"")</f>
        <v/>
      </c>
      <c r="FS17" s="21" t="str">
        <f>IFERROR(INDEX(DB!O:O,MATCH(ROW($A13),DB!$Z:$Z,0)),"")</f>
        <v/>
      </c>
      <c r="FU17" s="21" t="str">
        <f>IFERROR(INDEX(DB!A:A,MATCH(ROW($A13),DB!$AA:$AA,0)),"")</f>
        <v/>
      </c>
      <c r="FV17" s="21" t="str">
        <f>IFERROR(INDEX(DB!B:B,MATCH(ROW($A13),DB!$AA:$AA,0)),"")</f>
        <v/>
      </c>
      <c r="FW17" s="21" t="str">
        <f>IFERROR(INDEX(DB!C:C,MATCH(ROW($A13),DB!$AA:$AA,0)),"")</f>
        <v/>
      </c>
      <c r="FX17" s="21" t="str">
        <f>IFERROR(INDEX(DB!D:D,MATCH(ROW($A13),DB!$AA:$AA,0)),"")</f>
        <v/>
      </c>
      <c r="FY17" s="21" t="str">
        <f>IFERROR(INDEX(DB!E:E,MATCH(ROW($A13),DB!$AA:$AA,0)),"")</f>
        <v/>
      </c>
      <c r="FZ17" s="21" t="str">
        <f>IFERROR(INDEX(DB!F:F,MATCH(ROW($A13),DB!$AA:$AA,0)),"")</f>
        <v/>
      </c>
      <c r="GA17" s="21" t="str">
        <f>IFERROR(INDEX(DB!G:G,MATCH(ROW($A13),DB!$AA:$AA,0)),"")</f>
        <v/>
      </c>
      <c r="GB17" s="21" t="str">
        <f>IFERROR(INDEX(DB!H:H,MATCH(ROW($A13),DB!$AA:$AA,0)),"")</f>
        <v/>
      </c>
      <c r="GC17" s="21" t="str">
        <f>IFERROR(INDEX(DB!I:I,MATCH(ROW($A13),DB!$AA:$AA,0)),"")</f>
        <v/>
      </c>
      <c r="GD17" s="21" t="str">
        <f>IFERROR(INDEX(DB!J:J,MATCH(ROW($A13),DB!$AA:$AA,0)),"")</f>
        <v/>
      </c>
      <c r="GE17" s="21" t="str">
        <f>IFERROR(INDEX(DB!K:K,MATCH(ROW($A13),DB!$AA:$AA,0)),"")</f>
        <v/>
      </c>
      <c r="GF17" s="21" t="str">
        <f>IFERROR(INDEX(DB!L:L,MATCH(ROW($A13),DB!$AA:$AA,0)),"")</f>
        <v/>
      </c>
      <c r="GG17" s="21" t="str">
        <f>IFERROR(INDEX(DB!M:M,MATCH(ROW($A13),DB!$AA:$AA,0)),"")</f>
        <v/>
      </c>
      <c r="GH17" s="21" t="str">
        <f>IFERROR(INDEX(DB!N:N,MATCH(ROW($A13),DB!$AA:$AA,0)),"")</f>
        <v/>
      </c>
      <c r="GI17" s="21" t="str">
        <f>IFERROR(INDEX(DB!O:O,MATCH(ROW($A13),DB!$AA:$AA,0)),"")</f>
        <v/>
      </c>
      <c r="GK17" s="21" t="str">
        <f>IFERROR(INDEX(DB!A:A,MATCH(ROW($A13),DB!$AB:$AB,0)),"")</f>
        <v/>
      </c>
      <c r="GL17" s="21" t="str">
        <f>IFERROR(INDEX(DB!B:B,MATCH(ROW($A13),DB!$AB:$AB,0)),"")</f>
        <v/>
      </c>
      <c r="GM17" s="21" t="str">
        <f>IFERROR(INDEX(DB!C:C,MATCH(ROW($A13),DB!$AB:$AB,0)),"")</f>
        <v/>
      </c>
      <c r="GN17" s="21" t="str">
        <f>IFERROR(INDEX(DB!D:D,MATCH(ROW($A13),DB!$AB:$AB,0)),"")</f>
        <v/>
      </c>
      <c r="GO17" s="21" t="str">
        <f>IFERROR(INDEX(DB!E:E,MATCH(ROW($A13),DB!$AB:$AB,0)),"")</f>
        <v/>
      </c>
      <c r="GP17" s="21" t="str">
        <f>IFERROR(INDEX(DB!F:F,MATCH(ROW($A13),DB!$AB:$AB,0)),"")</f>
        <v/>
      </c>
      <c r="GQ17" s="21" t="str">
        <f>IFERROR(INDEX(DB!G:G,MATCH(ROW($A13),DB!$AB:$AB,0)),"")</f>
        <v/>
      </c>
      <c r="GR17" s="21" t="str">
        <f>IFERROR(INDEX(DB!H:H,MATCH(ROW($A13),DB!$AB:$AB,0)),"")</f>
        <v/>
      </c>
      <c r="GS17" s="21" t="str">
        <f>IFERROR(INDEX(DB!I:I,MATCH(ROW($A13),DB!$AB:$AB,0)),"")</f>
        <v/>
      </c>
      <c r="GT17" s="21" t="str">
        <f>IFERROR(INDEX(DB!J:J,MATCH(ROW($A13),DB!$AB:$AB,0)),"")</f>
        <v/>
      </c>
      <c r="GU17" s="21" t="str">
        <f>IFERROR(INDEX(DB!K:K,MATCH(ROW($A13),DB!$AB:$AB,0)),"")</f>
        <v/>
      </c>
      <c r="GV17" s="21" t="str">
        <f>IFERROR(INDEX(DB!L:L,MATCH(ROW($A13),DB!$AB:$AB,0)),"")</f>
        <v/>
      </c>
      <c r="GW17" s="21" t="str">
        <f>IFERROR(INDEX(DB!M:M,MATCH(ROW($A13),DB!$AB:$AB,0)),"")</f>
        <v/>
      </c>
      <c r="GX17" s="21" t="str">
        <f>IFERROR(INDEX(DB!N:N,MATCH(ROW($A13),DB!$AB:$AB,0)),"")</f>
        <v/>
      </c>
      <c r="GY17" s="21" t="str">
        <f>IFERROR(INDEX(DB!O:O,MATCH(ROW($A13),DB!$AB:$AB,0)),"")</f>
        <v/>
      </c>
      <c r="HA17" s="21" t="str">
        <f>IFERROR(INDEX(DB!A:A,MATCH(ROW($A13),DB!$AC:$AC,0)),"")</f>
        <v/>
      </c>
      <c r="HB17" s="21" t="str">
        <f>IFERROR(INDEX(DB!B:B,MATCH(ROW($A13),DB!$AC:$AC,0)),"")</f>
        <v/>
      </c>
      <c r="HC17" s="21" t="str">
        <f>IFERROR(INDEX(DB!C:C,MATCH(ROW($A13),DB!$AC:$AC,0)),"")</f>
        <v/>
      </c>
      <c r="HD17" s="21" t="str">
        <f>IFERROR(INDEX(DB!D:D,MATCH(ROW($A13),DB!$AC:$AC,0)),"")</f>
        <v/>
      </c>
      <c r="HE17" s="21" t="str">
        <f>IFERROR(INDEX(DB!E:E,MATCH(ROW($A13),DB!$AC:$AC,0)),"")</f>
        <v/>
      </c>
      <c r="HF17" s="21" t="str">
        <f>IFERROR(INDEX(DB!F:F,MATCH(ROW($A13),DB!$AC:$AC,0)),"")</f>
        <v/>
      </c>
      <c r="HG17" s="21" t="str">
        <f>IFERROR(INDEX(DB!G:G,MATCH(ROW($A13),DB!$AC:$AC,0)),"")</f>
        <v/>
      </c>
      <c r="HH17" s="21" t="str">
        <f>IFERROR(INDEX(DB!H:H,MATCH(ROW($A13),DB!$AC:$AC,0)),"")</f>
        <v/>
      </c>
      <c r="HI17" s="21" t="str">
        <f>IFERROR(INDEX(DB!I:I,MATCH(ROW($A13),DB!$AC:$AC,0)),"")</f>
        <v/>
      </c>
      <c r="HJ17" s="21" t="str">
        <f>IFERROR(INDEX(DB!J:J,MATCH(ROW($A13),DB!$AC:$AC,0)),"")</f>
        <v/>
      </c>
      <c r="HK17" s="21" t="str">
        <f>IFERROR(INDEX(DB!K:K,MATCH(ROW($A13),DB!$AC:$AC,0)),"")</f>
        <v/>
      </c>
      <c r="HL17" s="21" t="str">
        <f>IFERROR(INDEX(DB!L:L,MATCH(ROW($A13),DB!$AC:$AC,0)),"")</f>
        <v/>
      </c>
      <c r="HM17" s="21" t="str">
        <f>IFERROR(INDEX(DB!M:M,MATCH(ROW($A13),DB!$AC:$AC,0)),"")</f>
        <v/>
      </c>
      <c r="HN17" s="21" t="str">
        <f>IFERROR(INDEX(DB!N:N,MATCH(ROW($A13),DB!$AC:$AC,0)),"")</f>
        <v/>
      </c>
      <c r="HO17" s="21" t="str">
        <f>IFERROR(INDEX(DB!O:O,MATCH(ROW($A13),DB!$AC:$AC,0)),"")</f>
        <v/>
      </c>
    </row>
    <row r="18" spans="1:223" x14ac:dyDescent="0.25">
      <c r="A18" s="21" t="str">
        <f>IFERROR(INDEX(DB!A:A,MATCH(ROW($A14),DB!$P:$P,0)),"")</f>
        <v/>
      </c>
      <c r="B18" s="21" t="str">
        <f>IFERROR(INDEX(DB!B:B,MATCH(ROW($A14),DB!$P:$P,0)),"")</f>
        <v/>
      </c>
      <c r="C18" s="21" t="str">
        <f>IFERROR(INDEX(DB!C:C,MATCH(ROW($A14),DB!$P:$P,0)),"")</f>
        <v/>
      </c>
      <c r="D18" s="21" t="str">
        <f>IFERROR(INDEX(DB!D:D,MATCH(ROW($A14),DB!$P:$P,0)),"")</f>
        <v/>
      </c>
      <c r="E18" s="21" t="str">
        <f>IFERROR(INDEX(DB!E:E,MATCH(ROW($A14),DB!$P:$P,0)),"")</f>
        <v/>
      </c>
      <c r="F18" s="21" t="str">
        <f>IFERROR(INDEX(DB!F:F,MATCH(ROW($A14),DB!$P:$P,0)),"")</f>
        <v/>
      </c>
      <c r="G18" s="21" t="str">
        <f>IFERROR(INDEX(DB!G:G,MATCH(ROW($A14),DB!$P:$P,0)),"")</f>
        <v/>
      </c>
      <c r="H18" s="21" t="str">
        <f>IFERROR(INDEX(DB!H:H,MATCH(ROW($A14),DB!$P:$P,0)),"")</f>
        <v/>
      </c>
      <c r="I18" s="21" t="str">
        <f>IFERROR(INDEX(DB!I:I,MATCH(ROW($A14),DB!$P:$P,0)),"")</f>
        <v/>
      </c>
      <c r="J18" s="21" t="str">
        <f>IFERROR(INDEX(DB!J:J,MATCH(ROW($A14),DB!$P:$P,0)),"")</f>
        <v/>
      </c>
      <c r="K18" s="21" t="str">
        <f>IFERROR(INDEX(DB!K:K,MATCH(ROW($A14),DB!$P:$P,0)),"")</f>
        <v/>
      </c>
      <c r="L18" s="21" t="str">
        <f>IFERROR(INDEX(DB!L:L,MATCH(ROW($A14),DB!$P:$P,0)),"")</f>
        <v/>
      </c>
      <c r="M18" s="21" t="str">
        <f>IFERROR(INDEX(DB!M:M,MATCH(ROW($A14),DB!$P:$P,0)),"")</f>
        <v/>
      </c>
      <c r="N18" s="21" t="str">
        <f>IFERROR(INDEX(DB!N:N,MATCH(ROW($A14),DB!$P:$P,0)),"")</f>
        <v/>
      </c>
      <c r="O18" s="21" t="str">
        <f>IFERROR(INDEX(DB!O:O,MATCH(ROW($A14),DB!$P:$P,0)),"")</f>
        <v/>
      </c>
      <c r="P18" s="21"/>
      <c r="Q18" s="21" t="str">
        <f>IFERROR(INDEX(DB!A:A,MATCH(ROW($A14),DB!$Q:$Q,0)),"")</f>
        <v/>
      </c>
      <c r="R18" s="21" t="str">
        <f>IFERROR(INDEX(DB!B:B,MATCH(ROW($A14),DB!$Q:$Q,0)),"")</f>
        <v/>
      </c>
      <c r="S18" s="21" t="str">
        <f>IFERROR(INDEX(DB!C:C,MATCH(ROW($A14),DB!$Q:$Q,0)),"")</f>
        <v/>
      </c>
      <c r="T18" s="21" t="str">
        <f>IFERROR(INDEX(DB!D:D,MATCH(ROW($A14),DB!$Q:$Q,0)),"")</f>
        <v/>
      </c>
      <c r="U18" s="21" t="str">
        <f>IFERROR(INDEX(DB!E:E,MATCH(ROW($A14),DB!$Q:$Q,0)),"")</f>
        <v/>
      </c>
      <c r="V18" s="21" t="str">
        <f>IFERROR(INDEX(DB!F:F,MATCH(ROW($A14),DB!$Q:$Q,0)),"")</f>
        <v/>
      </c>
      <c r="W18" s="21" t="str">
        <f>IFERROR(INDEX(DB!G:G,MATCH(ROW($A14),DB!$Q:$Q,0)),"")</f>
        <v/>
      </c>
      <c r="X18" s="21" t="str">
        <f>IFERROR(INDEX(DB!H:H,MATCH(ROW($A14),DB!$Q:$Q,0)),"")</f>
        <v/>
      </c>
      <c r="Y18" s="21" t="str">
        <f>IFERROR(INDEX(DB!I:I,MATCH(ROW($A14),DB!$Q:$Q,0)),"")</f>
        <v/>
      </c>
      <c r="Z18" s="21" t="str">
        <f>IFERROR(INDEX(DB!J:J,MATCH(ROW($A14),DB!$Q:$Q,0)),"")</f>
        <v/>
      </c>
      <c r="AA18" s="21" t="str">
        <f>IFERROR(INDEX(DB!K:K,MATCH(ROW($A14),DB!$Q:$Q,0)),"")</f>
        <v/>
      </c>
      <c r="AB18" s="21" t="str">
        <f>IFERROR(INDEX(DB!L:L,MATCH(ROW($A14),DB!$Q:$Q,0)),"")</f>
        <v/>
      </c>
      <c r="AC18" s="21" t="str">
        <f>IFERROR(INDEX(DB!M:M,MATCH(ROW($A14),DB!$Q:$Q,0)),"")</f>
        <v/>
      </c>
      <c r="AD18" s="21" t="str">
        <f>IFERROR(INDEX(DB!N:N,MATCH(ROW($A14),DB!$Q:$Q,0)),"")</f>
        <v/>
      </c>
      <c r="AE18" s="21" t="str">
        <f>IFERROR(INDEX(DB!O:O,MATCH(ROW($A14),DB!$Q:$Q,0)),"")</f>
        <v/>
      </c>
      <c r="AF18" s="21"/>
      <c r="AG18" s="21" t="str">
        <f>IFERROR(INDEX(DB!A:A,MATCH(ROW($A14),DB!$R:$R,0)),"")</f>
        <v/>
      </c>
      <c r="AH18" s="21" t="str">
        <f>IFERROR(INDEX(DB!B:B,MATCH(ROW($A14),DB!$R:$R,0)),"")</f>
        <v/>
      </c>
      <c r="AI18" s="21" t="str">
        <f>IFERROR(INDEX(DB!C:C,MATCH(ROW($A14),DB!$R:$R,0)),"")</f>
        <v/>
      </c>
      <c r="AJ18" s="21" t="str">
        <f>IFERROR(INDEX(DB!D:D,MATCH(ROW($A14),DB!$R:$R,0)),"")</f>
        <v/>
      </c>
      <c r="AK18" s="21" t="str">
        <f>IFERROR(INDEX(DB!E:E,MATCH(ROW($A14),DB!$R:$R,0)),"")</f>
        <v/>
      </c>
      <c r="AL18" s="21" t="str">
        <f>IFERROR(INDEX(DB!F:F,MATCH(ROW($A14),DB!$R:$R,0)),"")</f>
        <v/>
      </c>
      <c r="AM18" s="21" t="str">
        <f>IFERROR(INDEX(DB!G:G,MATCH(ROW($A14),DB!$R:$R,0)),"")</f>
        <v/>
      </c>
      <c r="AN18" s="21" t="str">
        <f>IFERROR(INDEX(DB!H:H,MATCH(ROW($A14),DB!$R:$R,0)),"")</f>
        <v/>
      </c>
      <c r="AO18" s="21" t="str">
        <f>IFERROR(INDEX(DB!I:I,MATCH(ROW($A14),DB!$R:$R,0)),"")</f>
        <v/>
      </c>
      <c r="AP18" s="21" t="str">
        <f>IFERROR(INDEX(DB!J:J,MATCH(ROW($A14),DB!$R:$R,0)),"")</f>
        <v/>
      </c>
      <c r="AQ18" s="21" t="str">
        <f>IFERROR(INDEX(DB!K:K,MATCH(ROW($A14),DB!$R:$R,0)),"")</f>
        <v/>
      </c>
      <c r="AR18" s="21" t="str">
        <f>IFERROR(INDEX(DB!L:L,MATCH(ROW($A14),DB!$R:$R,0)),"")</f>
        <v/>
      </c>
      <c r="AS18" s="21" t="str">
        <f>IFERROR(INDEX(DB!M:M,MATCH(ROW($A14),DB!$R:$R,0)),"")</f>
        <v/>
      </c>
      <c r="AT18" s="21" t="str">
        <f>IFERROR(INDEX(DB!N:N,MATCH(ROW($A14),DB!$R:$R,0)),"")</f>
        <v/>
      </c>
      <c r="AU18" s="21" t="str">
        <f>IFERROR(INDEX(DB!O:O,MATCH(ROW($A14),DB!$R:$R,0)),"")</f>
        <v/>
      </c>
      <c r="AV18" s="21"/>
      <c r="AW18" s="21" t="str">
        <f>IFERROR(INDEX(DB!A:A,MATCH(ROW($A14),DB!$S:$S,0)),"")</f>
        <v/>
      </c>
      <c r="AX18" s="21" t="str">
        <f>IFERROR(INDEX(DB!B:B,MATCH(ROW($A14),DB!$S:$S,0)),"")</f>
        <v/>
      </c>
      <c r="AY18" s="21" t="str">
        <f>IFERROR(INDEX(DB!C:C,MATCH(ROW($A14),DB!$S:$S,0)),"")</f>
        <v/>
      </c>
      <c r="AZ18" s="21" t="str">
        <f>IFERROR(INDEX(DB!D:D,MATCH(ROW($A14),DB!$S:$S,0)),"")</f>
        <v/>
      </c>
      <c r="BA18" s="21" t="str">
        <f>IFERROR(INDEX(DB!E:E,MATCH(ROW($A14),DB!$S:$S,0)),"")</f>
        <v/>
      </c>
      <c r="BB18" s="21" t="str">
        <f>IFERROR(INDEX(DB!F:F,MATCH(ROW($A14),DB!$S:$S,0)),"")</f>
        <v/>
      </c>
      <c r="BC18" s="21" t="str">
        <f>IFERROR(INDEX(DB!G:G,MATCH(ROW($A14),DB!$S:$S,0)),"")</f>
        <v/>
      </c>
      <c r="BD18" s="21" t="str">
        <f>IFERROR(INDEX(DB!H:H,MATCH(ROW($A14),DB!$S:$S,0)),"")</f>
        <v/>
      </c>
      <c r="BE18" s="21" t="str">
        <f>IFERROR(INDEX(DB!I:I,MATCH(ROW($A14),DB!$S:$S,0)),"")</f>
        <v/>
      </c>
      <c r="BF18" s="21" t="str">
        <f>IFERROR(INDEX(DB!J:J,MATCH(ROW($A14),DB!$S:$S,0)),"")</f>
        <v/>
      </c>
      <c r="BG18" s="21" t="str">
        <f>IFERROR(INDEX(DB!K:K,MATCH(ROW($A14),DB!$S:$S,0)),"")</f>
        <v/>
      </c>
      <c r="BH18" s="21" t="str">
        <f>IFERROR(INDEX(DB!L:L,MATCH(ROW($A14),DB!$S:$S,0)),"")</f>
        <v/>
      </c>
      <c r="BI18" s="21" t="str">
        <f>IFERROR(INDEX(DB!M:M,MATCH(ROW($A14),DB!$S:$S,0)),"")</f>
        <v/>
      </c>
      <c r="BJ18" s="21" t="str">
        <f>IFERROR(INDEX(DB!N:N,MATCH(ROW($A14),DB!$S:$S,0)),"")</f>
        <v/>
      </c>
      <c r="BK18" s="21" t="str">
        <f>IFERROR(INDEX(DB!O:O,MATCH(ROW($A14),DB!$S:$S,0)),"")</f>
        <v/>
      </c>
      <c r="BL18" s="21"/>
      <c r="BM18" s="21" t="str">
        <f>IFERROR(INDEX(DB!A:A,MATCH(ROW($A14),DB!$T:$T,0)),"")</f>
        <v/>
      </c>
      <c r="BN18" s="21" t="str">
        <f>IFERROR(INDEX(DB!B:B,MATCH(ROW($A14),DB!$T:$T,0)),"")</f>
        <v/>
      </c>
      <c r="BO18" s="21" t="str">
        <f>IFERROR(INDEX(DB!C:C,MATCH(ROW($A14),DB!$T:$T,0)),"")</f>
        <v/>
      </c>
      <c r="BP18" s="21" t="str">
        <f>IFERROR(INDEX(DB!D:D,MATCH(ROW($A14),DB!$T:$T,0)),"")</f>
        <v/>
      </c>
      <c r="BQ18" s="21" t="str">
        <f>IFERROR(INDEX(DB!E:E,MATCH(ROW($A14),DB!$T:$T,0)),"")</f>
        <v/>
      </c>
      <c r="BR18" s="21" t="str">
        <f>IFERROR(INDEX(DB!F:F,MATCH(ROW($A14),DB!$T:$T,0)),"")</f>
        <v/>
      </c>
      <c r="BS18" s="21" t="str">
        <f>IFERROR(INDEX(DB!G:G,MATCH(ROW($A14),DB!$T:$T,0)),"")</f>
        <v/>
      </c>
      <c r="BT18" s="21" t="str">
        <f>IFERROR(INDEX(DB!H:H,MATCH(ROW($A14),DB!$T:$T,0)),"")</f>
        <v/>
      </c>
      <c r="BU18" s="21" t="str">
        <f>IFERROR(INDEX(DB!I:I,MATCH(ROW($A14),DB!$T:$T,0)),"")</f>
        <v/>
      </c>
      <c r="BV18" s="21" t="str">
        <f>IFERROR(INDEX(DB!J:J,MATCH(ROW($A14),DB!$T:$T,0)),"")</f>
        <v/>
      </c>
      <c r="BW18" s="21" t="str">
        <f>IFERROR(INDEX(DB!K:K,MATCH(ROW($A14),DB!$T:$T,0)),"")</f>
        <v/>
      </c>
      <c r="BX18" s="21" t="str">
        <f>IFERROR(INDEX(DB!L:L,MATCH(ROW($A14),DB!$T:$T,0)),"")</f>
        <v/>
      </c>
      <c r="BY18" s="21" t="str">
        <f>IFERROR(INDEX(DB!M:M,MATCH(ROW($A14),DB!$T:$T,0)),"")</f>
        <v/>
      </c>
      <c r="BZ18" s="21" t="str">
        <f>IFERROR(INDEX(DB!N:N,MATCH(ROW($A14),DB!$T:$T,0)),"")</f>
        <v/>
      </c>
      <c r="CA18" s="21" t="str">
        <f>IFERROR(INDEX(DB!O:O,MATCH(ROW($A14),DB!$T:$T,0)),"")</f>
        <v/>
      </c>
      <c r="CB18" s="21"/>
      <c r="CC18" s="21" t="str">
        <f>IFERROR(INDEX(DB!A:A,MATCH(ROW($A14),DB!$U:$U,0)),"")</f>
        <v/>
      </c>
      <c r="CD18" s="21" t="str">
        <f>IFERROR(INDEX(DB!B:B,MATCH(ROW($A14),DB!$U:$U,0)),"")</f>
        <v/>
      </c>
      <c r="CE18" s="21" t="str">
        <f>IFERROR(INDEX(DB!C:C,MATCH(ROW($A14),DB!$U:$U,0)),"")</f>
        <v/>
      </c>
      <c r="CF18" s="21" t="str">
        <f>IFERROR(INDEX(DB!D:D,MATCH(ROW($A14),DB!$U:$U,0)),"")</f>
        <v/>
      </c>
      <c r="CG18" s="21" t="str">
        <f>IFERROR(INDEX(DB!E:E,MATCH(ROW($A14),DB!$U:$U,0)),"")</f>
        <v/>
      </c>
      <c r="CH18" s="21" t="str">
        <f>IFERROR(INDEX(DB!F:F,MATCH(ROW($A14),DB!$U:$U,0)),"")</f>
        <v/>
      </c>
      <c r="CI18" s="21" t="str">
        <f>IFERROR(INDEX(DB!G:G,MATCH(ROW($A14),DB!$U:$U,0)),"")</f>
        <v/>
      </c>
      <c r="CJ18" s="21" t="str">
        <f>IFERROR(INDEX(DB!H:H,MATCH(ROW($A14),DB!$U:$U,0)),"")</f>
        <v/>
      </c>
      <c r="CK18" s="21" t="str">
        <f>IFERROR(INDEX(DB!I:I,MATCH(ROW($A14),DB!$U:$U,0)),"")</f>
        <v/>
      </c>
      <c r="CL18" s="21" t="str">
        <f>IFERROR(INDEX(DB!J:J,MATCH(ROW($A14),DB!$U:$U,0)),"")</f>
        <v/>
      </c>
      <c r="CM18" s="21" t="str">
        <f>IFERROR(INDEX(DB!K:K,MATCH(ROW($A14),DB!$U:$U,0)),"")</f>
        <v/>
      </c>
      <c r="CN18" s="21" t="str">
        <f>IFERROR(INDEX(DB!L:L,MATCH(ROW($A14),DB!$U:$U,0)),"")</f>
        <v/>
      </c>
      <c r="CO18" s="21" t="str">
        <f>IFERROR(INDEX(DB!M:M,MATCH(ROW($A14),DB!$U:$U,0)),"")</f>
        <v/>
      </c>
      <c r="CP18" s="21" t="str">
        <f>IFERROR(INDEX(DB!N:N,MATCH(ROW($A14),DB!$U:$U,0)),"")</f>
        <v/>
      </c>
      <c r="CQ18" s="21" t="str">
        <f>IFERROR(INDEX(DB!O:O,MATCH(ROW($A14),DB!$U:$U,0)),"")</f>
        <v/>
      </c>
      <c r="CR18" s="21"/>
      <c r="CS18" s="21" t="str">
        <f>IFERROR(INDEX(DB!A:A,MATCH(ROW($A14),DB!$V:$V,0)),"")</f>
        <v/>
      </c>
      <c r="CT18" s="21" t="str">
        <f>IFERROR(INDEX(DB!B:B,MATCH(ROW($A14),DB!$V:$V,0)),"")</f>
        <v/>
      </c>
      <c r="CU18" s="21" t="str">
        <f>IFERROR(INDEX(DB!C:C,MATCH(ROW($A14),DB!$V:$V,0)),"")</f>
        <v/>
      </c>
      <c r="CV18" s="21" t="str">
        <f>IFERROR(INDEX(DB!D:D,MATCH(ROW($A14),DB!$V:$V,0)),"")</f>
        <v/>
      </c>
      <c r="CW18" s="21" t="str">
        <f>IFERROR(INDEX(DB!E:E,MATCH(ROW($A14),DB!$V:$V,0)),"")</f>
        <v/>
      </c>
      <c r="CX18" s="21" t="str">
        <f>IFERROR(INDEX(DB!F:F,MATCH(ROW($A14),DB!$V:$V,0)),"")</f>
        <v/>
      </c>
      <c r="CY18" s="21" t="str">
        <f>IFERROR(INDEX(DB!G:G,MATCH(ROW($A14),DB!$V:$V,0)),"")</f>
        <v/>
      </c>
      <c r="CZ18" s="21" t="str">
        <f>IFERROR(INDEX(DB!H:H,MATCH(ROW($A14),DB!$V:$V,0)),"")</f>
        <v/>
      </c>
      <c r="DA18" s="21" t="str">
        <f>IFERROR(INDEX(DB!I:I,MATCH(ROW($A14),DB!$V:$V,0)),"")</f>
        <v/>
      </c>
      <c r="DB18" s="21" t="str">
        <f>IFERROR(INDEX(DB!J:J,MATCH(ROW($A14),DB!$V:$V,0)),"")</f>
        <v/>
      </c>
      <c r="DC18" s="21" t="str">
        <f>IFERROR(INDEX(DB!K:K,MATCH(ROW($A14),DB!$V:$V,0)),"")</f>
        <v/>
      </c>
      <c r="DD18" s="21" t="str">
        <f>IFERROR(INDEX(DB!L:L,MATCH(ROW($A14),DB!$V:$V,0)),"")</f>
        <v/>
      </c>
      <c r="DE18" s="21" t="str">
        <f>IFERROR(INDEX(DB!M:M,MATCH(ROW($A14),DB!$V:$V,0)),"")</f>
        <v/>
      </c>
      <c r="DF18" s="21" t="str">
        <f>IFERROR(INDEX(DB!N:N,MATCH(ROW($A14),DB!$V:$V,0)),"")</f>
        <v/>
      </c>
      <c r="DG18" s="21" t="str">
        <f>IFERROR(INDEX(DB!O:O,MATCH(ROW($A14),DB!$V:$V,0)),"")</f>
        <v/>
      </c>
      <c r="DH18" s="21"/>
      <c r="DI18" s="21" t="str">
        <f>IFERROR(INDEX(DB!A:A,MATCH(ROW($A14),DB!$W:$W,0)),"")</f>
        <v/>
      </c>
      <c r="DJ18" s="21" t="str">
        <f>IFERROR(INDEX(DB!B:B,MATCH(ROW($A14),DB!$W:$W,0)),"")</f>
        <v/>
      </c>
      <c r="DK18" s="21" t="str">
        <f>IFERROR(INDEX(DB!C:C,MATCH(ROW($A14),DB!$W:$W,0)),"")</f>
        <v/>
      </c>
      <c r="DL18" s="21" t="str">
        <f>IFERROR(INDEX(DB!D:D,MATCH(ROW($A14),DB!$W:$W,0)),"")</f>
        <v/>
      </c>
      <c r="DM18" s="21" t="str">
        <f>IFERROR(INDEX(DB!E:E,MATCH(ROW($A14),DB!$W:$W,0)),"")</f>
        <v/>
      </c>
      <c r="DN18" s="21" t="str">
        <f>IFERROR(INDEX(DB!F:F,MATCH(ROW($A14),DB!$W:$W,0)),"")</f>
        <v/>
      </c>
      <c r="DO18" s="21" t="str">
        <f>IFERROR(INDEX(DB!G:G,MATCH(ROW($A14),DB!$W:$W,0)),"")</f>
        <v/>
      </c>
      <c r="DP18" s="21" t="str">
        <f>IFERROR(INDEX(DB!H:H,MATCH(ROW($A14),DB!$W:$W,0)),"")</f>
        <v/>
      </c>
      <c r="DQ18" s="21" t="str">
        <f>IFERROR(INDEX(DB!I:I,MATCH(ROW($A14),DB!$W:$W,0)),"")</f>
        <v/>
      </c>
      <c r="DR18" s="21" t="str">
        <f>IFERROR(INDEX(DB!J:J,MATCH(ROW($A14),DB!$W:$W,0)),"")</f>
        <v/>
      </c>
      <c r="DS18" s="21" t="str">
        <f>IFERROR(INDEX(DB!K:K,MATCH(ROW($A14),DB!$W:$W,0)),"")</f>
        <v/>
      </c>
      <c r="DT18" s="21" t="str">
        <f>IFERROR(INDEX(DB!L:L,MATCH(ROW($A14),DB!$W:$W,0)),"")</f>
        <v/>
      </c>
      <c r="DU18" s="21" t="str">
        <f>IFERROR(INDEX(DB!M:M,MATCH(ROW($A14),DB!$W:$W,0)),"")</f>
        <v/>
      </c>
      <c r="DV18" s="21" t="str">
        <f>IFERROR(INDEX(DB!N:N,MATCH(ROW($A14),DB!$W:$W,0)),"")</f>
        <v/>
      </c>
      <c r="DW18" s="21" t="str">
        <f>IFERROR(INDEX(DB!O:O,MATCH(ROW($A14),DB!$W:$W,0)),"")</f>
        <v/>
      </c>
      <c r="DX18" s="21"/>
      <c r="DY18" s="21" t="str">
        <f>IFERROR(INDEX(DB!A:A,MATCH(ROW($A14),DB!$X:$X,0)),"")</f>
        <v/>
      </c>
      <c r="DZ18" s="21" t="str">
        <f>IFERROR(INDEX(DB!B:B,MATCH(ROW($A14),DB!$X:$X,0)),"")</f>
        <v/>
      </c>
      <c r="EA18" s="21" t="str">
        <f>IFERROR(INDEX(DB!C:C,MATCH(ROW($A14),DB!$X:$X,0)),"")</f>
        <v/>
      </c>
      <c r="EB18" s="21" t="str">
        <f>IFERROR(INDEX(DB!D:D,MATCH(ROW($A14),DB!$X:$X,0)),"")</f>
        <v/>
      </c>
      <c r="EC18" s="21" t="str">
        <f>IFERROR(INDEX(DB!E:E,MATCH(ROW($A14),DB!$X:$X,0)),"")</f>
        <v/>
      </c>
      <c r="ED18" s="21" t="str">
        <f>IFERROR(INDEX(DB!F:F,MATCH(ROW($A14),DB!$X:$X,0)),"")</f>
        <v/>
      </c>
      <c r="EE18" s="21" t="str">
        <f>IFERROR(INDEX(DB!G:G,MATCH(ROW($A14),DB!$X:$X,0)),"")</f>
        <v/>
      </c>
      <c r="EF18" s="21" t="str">
        <f>IFERROR(INDEX(DB!H:H,MATCH(ROW($A14),DB!$X:$X,0)),"")</f>
        <v/>
      </c>
      <c r="EG18" s="21" t="str">
        <f>IFERROR(INDEX(DB!I:I,MATCH(ROW($A14),DB!$X:$X,0)),"")</f>
        <v/>
      </c>
      <c r="EH18" s="21" t="str">
        <f>IFERROR(INDEX(DB!J:J,MATCH(ROW($A14),DB!$X:$X,0)),"")</f>
        <v/>
      </c>
      <c r="EI18" s="21" t="str">
        <f>IFERROR(INDEX(DB!K:K,MATCH(ROW($A14),DB!$X:$X,0)),"")</f>
        <v/>
      </c>
      <c r="EJ18" s="21" t="str">
        <f>IFERROR(INDEX(DB!L:L,MATCH(ROW($A14),DB!$X:$X,0)),"")</f>
        <v/>
      </c>
      <c r="EK18" s="21" t="str">
        <f>IFERROR(INDEX(DB!M:M,MATCH(ROW($A14),DB!$X:$X,0)),"")</f>
        <v/>
      </c>
      <c r="EL18" s="21" t="str">
        <f>IFERROR(INDEX(DB!N:N,MATCH(ROW($A14),DB!$X:$X,0)),"")</f>
        <v/>
      </c>
      <c r="EM18" s="21" t="str">
        <f>IFERROR(INDEX(DB!O:O,MATCH(ROW($A14),DB!$X:$X,0)),"")</f>
        <v/>
      </c>
      <c r="EN18" s="21"/>
      <c r="EO18" s="21" t="str">
        <f>IFERROR(INDEX(DB!A:A,MATCH(ROW($A14),DB!$Y:$Y,0)),"")</f>
        <v/>
      </c>
      <c r="EP18" s="21" t="str">
        <f>IFERROR(INDEX(DB!B:B,MATCH(ROW($A14),DB!$Y:$Y,0)),"")</f>
        <v/>
      </c>
      <c r="EQ18" s="21" t="str">
        <f>IFERROR(INDEX(DB!C:C,MATCH(ROW($A14),DB!$Y:$Y,0)),"")</f>
        <v/>
      </c>
      <c r="ER18" s="21" t="str">
        <f>IFERROR(INDEX(DB!D:D,MATCH(ROW($A14),DB!$Y:$Y,0)),"")</f>
        <v/>
      </c>
      <c r="ES18" s="21" t="str">
        <f>IFERROR(INDEX(DB!E:E,MATCH(ROW($A14),DB!$Y:$Y,0)),"")</f>
        <v/>
      </c>
      <c r="ET18" s="21" t="str">
        <f>IFERROR(INDEX(DB!F:F,MATCH(ROW($A14),DB!$Y:$Y,0)),"")</f>
        <v/>
      </c>
      <c r="EU18" s="21" t="str">
        <f>IFERROR(INDEX(DB!G:G,MATCH(ROW($A14),DB!$Y:$Y,0)),"")</f>
        <v/>
      </c>
      <c r="EV18" s="21" t="str">
        <f>IFERROR(INDEX(DB!H:H,MATCH(ROW($A14),DB!$Y:$Y,0)),"")</f>
        <v/>
      </c>
      <c r="EW18" s="21" t="str">
        <f>IFERROR(INDEX(DB!I:I,MATCH(ROW($A14),DB!$Y:$Y,0)),"")</f>
        <v/>
      </c>
      <c r="EX18" s="21" t="str">
        <f>IFERROR(INDEX(DB!J:J,MATCH(ROW($A14),DB!$Y:$Y,0)),"")</f>
        <v/>
      </c>
      <c r="EY18" s="21" t="str">
        <f>IFERROR(INDEX(DB!K:K,MATCH(ROW($A14),DB!$Y:$Y,0)),"")</f>
        <v/>
      </c>
      <c r="EZ18" s="21" t="str">
        <f>IFERROR(INDEX(DB!L:L,MATCH(ROW($A14),DB!$Y:$Y,0)),"")</f>
        <v/>
      </c>
      <c r="FA18" s="21" t="str">
        <f>IFERROR(INDEX(DB!M:M,MATCH(ROW($A14),DB!$Y:$Y,0)),"")</f>
        <v/>
      </c>
      <c r="FB18" s="21" t="str">
        <f>IFERROR(INDEX(DB!N:N,MATCH(ROW($A14),DB!$Y:$Y,0)),"")</f>
        <v/>
      </c>
      <c r="FC18" s="21" t="str">
        <f>IFERROR(INDEX(DB!O:O,MATCH(ROW($A14),DB!$Y:$Y,0)),"")</f>
        <v/>
      </c>
      <c r="FD18" s="21"/>
      <c r="FE18" s="21" t="str">
        <f>IFERROR(INDEX(DB!A:A,MATCH(ROW($A14),DB!$Z:$Z,0)),"")</f>
        <v/>
      </c>
      <c r="FF18" s="21" t="str">
        <f>IFERROR(INDEX(DB!B:B,MATCH(ROW($A14),DB!$Z:$Z,0)),"")</f>
        <v/>
      </c>
      <c r="FG18" s="21" t="str">
        <f>IFERROR(INDEX(DB!C:C,MATCH(ROW($A14),DB!$Z:$Z,0)),"")</f>
        <v/>
      </c>
      <c r="FH18" s="21" t="str">
        <f>IFERROR(INDEX(DB!D:D,MATCH(ROW($A14),DB!$Z:$Z,0)),"")</f>
        <v/>
      </c>
      <c r="FI18" s="21" t="str">
        <f>IFERROR(INDEX(DB!E:E,MATCH(ROW($A14),DB!$Z:$Z,0)),"")</f>
        <v/>
      </c>
      <c r="FJ18" s="21" t="str">
        <f>IFERROR(INDEX(DB!F:F,MATCH(ROW($A14),DB!$Z:$Z,0)),"")</f>
        <v/>
      </c>
      <c r="FK18" s="21" t="str">
        <f>IFERROR(INDEX(DB!G:G,MATCH(ROW($A14),DB!$Z:$Z,0)),"")</f>
        <v/>
      </c>
      <c r="FL18" s="21" t="str">
        <f>IFERROR(INDEX(DB!H:H,MATCH(ROW($A14),DB!$Z:$Z,0)),"")</f>
        <v/>
      </c>
      <c r="FM18" s="21" t="str">
        <f>IFERROR(INDEX(DB!I:I,MATCH(ROW($A14),DB!$Z:$Z,0)),"")</f>
        <v/>
      </c>
      <c r="FN18" s="21" t="str">
        <f>IFERROR(INDEX(DB!J:J,MATCH(ROW($A14),DB!$Z:$Z,0)),"")</f>
        <v/>
      </c>
      <c r="FO18" s="21" t="str">
        <f>IFERROR(INDEX(DB!K:K,MATCH(ROW($A14),DB!$Z:$Z,0)),"")</f>
        <v/>
      </c>
      <c r="FP18" s="21" t="str">
        <f>IFERROR(INDEX(DB!L:L,MATCH(ROW($A14),DB!$Z:$Z,0)),"")</f>
        <v/>
      </c>
      <c r="FQ18" s="21" t="str">
        <f>IFERROR(INDEX(DB!M:M,MATCH(ROW($A14),DB!$Z:$Z,0)),"")</f>
        <v/>
      </c>
      <c r="FR18" s="21" t="str">
        <f>IFERROR(INDEX(DB!N:N,MATCH(ROW($A14),DB!$Z:$Z,0)),"")</f>
        <v/>
      </c>
      <c r="FS18" s="21" t="str">
        <f>IFERROR(INDEX(DB!O:O,MATCH(ROW($A14),DB!$Z:$Z,0)),"")</f>
        <v/>
      </c>
      <c r="FU18" s="21" t="str">
        <f>IFERROR(INDEX(DB!A:A,MATCH(ROW($A14),DB!$AA:$AA,0)),"")</f>
        <v/>
      </c>
      <c r="FV18" s="21" t="str">
        <f>IFERROR(INDEX(DB!B:B,MATCH(ROW($A14),DB!$AA:$AA,0)),"")</f>
        <v/>
      </c>
      <c r="FW18" s="21" t="str">
        <f>IFERROR(INDEX(DB!C:C,MATCH(ROW($A14),DB!$AA:$AA,0)),"")</f>
        <v/>
      </c>
      <c r="FX18" s="21" t="str">
        <f>IFERROR(INDEX(DB!D:D,MATCH(ROW($A14),DB!$AA:$AA,0)),"")</f>
        <v/>
      </c>
      <c r="FY18" s="21" t="str">
        <f>IFERROR(INDEX(DB!E:E,MATCH(ROW($A14),DB!$AA:$AA,0)),"")</f>
        <v/>
      </c>
      <c r="FZ18" s="21" t="str">
        <f>IFERROR(INDEX(DB!F:F,MATCH(ROW($A14),DB!$AA:$AA,0)),"")</f>
        <v/>
      </c>
      <c r="GA18" s="21" t="str">
        <f>IFERROR(INDEX(DB!G:G,MATCH(ROW($A14),DB!$AA:$AA,0)),"")</f>
        <v/>
      </c>
      <c r="GB18" s="21" t="str">
        <f>IFERROR(INDEX(DB!H:H,MATCH(ROW($A14),DB!$AA:$AA,0)),"")</f>
        <v/>
      </c>
      <c r="GC18" s="21" t="str">
        <f>IFERROR(INDEX(DB!I:I,MATCH(ROW($A14),DB!$AA:$AA,0)),"")</f>
        <v/>
      </c>
      <c r="GD18" s="21" t="str">
        <f>IFERROR(INDEX(DB!J:J,MATCH(ROW($A14),DB!$AA:$AA,0)),"")</f>
        <v/>
      </c>
      <c r="GE18" s="21" t="str">
        <f>IFERROR(INDEX(DB!K:K,MATCH(ROW($A14),DB!$AA:$AA,0)),"")</f>
        <v/>
      </c>
      <c r="GF18" s="21" t="str">
        <f>IFERROR(INDEX(DB!L:L,MATCH(ROW($A14),DB!$AA:$AA,0)),"")</f>
        <v/>
      </c>
      <c r="GG18" s="21" t="str">
        <f>IFERROR(INDEX(DB!M:M,MATCH(ROW($A14),DB!$AA:$AA,0)),"")</f>
        <v/>
      </c>
      <c r="GH18" s="21" t="str">
        <f>IFERROR(INDEX(DB!N:N,MATCH(ROW($A14),DB!$AA:$AA,0)),"")</f>
        <v/>
      </c>
      <c r="GI18" s="21" t="str">
        <f>IFERROR(INDEX(DB!O:O,MATCH(ROW($A14),DB!$AA:$AA,0)),"")</f>
        <v/>
      </c>
      <c r="GK18" s="21" t="str">
        <f>IFERROR(INDEX(DB!A:A,MATCH(ROW($A14),DB!$AB:$AB,0)),"")</f>
        <v/>
      </c>
      <c r="GL18" s="21" t="str">
        <f>IFERROR(INDEX(DB!B:B,MATCH(ROW($A14),DB!$AB:$AB,0)),"")</f>
        <v/>
      </c>
      <c r="GM18" s="21" t="str">
        <f>IFERROR(INDEX(DB!C:C,MATCH(ROW($A14),DB!$AB:$AB,0)),"")</f>
        <v/>
      </c>
      <c r="GN18" s="21" t="str">
        <f>IFERROR(INDEX(DB!D:D,MATCH(ROW($A14),DB!$AB:$AB,0)),"")</f>
        <v/>
      </c>
      <c r="GO18" s="21" t="str">
        <f>IFERROR(INDEX(DB!E:E,MATCH(ROW($A14),DB!$AB:$AB,0)),"")</f>
        <v/>
      </c>
      <c r="GP18" s="21" t="str">
        <f>IFERROR(INDEX(DB!F:F,MATCH(ROW($A14),DB!$AB:$AB,0)),"")</f>
        <v/>
      </c>
      <c r="GQ18" s="21" t="str">
        <f>IFERROR(INDEX(DB!G:G,MATCH(ROW($A14),DB!$AB:$AB,0)),"")</f>
        <v/>
      </c>
      <c r="GR18" s="21" t="str">
        <f>IFERROR(INDEX(DB!H:H,MATCH(ROW($A14),DB!$AB:$AB,0)),"")</f>
        <v/>
      </c>
      <c r="GS18" s="21" t="str">
        <f>IFERROR(INDEX(DB!I:I,MATCH(ROW($A14),DB!$AB:$AB,0)),"")</f>
        <v/>
      </c>
      <c r="GT18" s="21" t="str">
        <f>IFERROR(INDEX(DB!J:J,MATCH(ROW($A14),DB!$AB:$AB,0)),"")</f>
        <v/>
      </c>
      <c r="GU18" s="21" t="str">
        <f>IFERROR(INDEX(DB!K:K,MATCH(ROW($A14),DB!$AB:$AB,0)),"")</f>
        <v/>
      </c>
      <c r="GV18" s="21" t="str">
        <f>IFERROR(INDEX(DB!L:L,MATCH(ROW($A14),DB!$AB:$AB,0)),"")</f>
        <v/>
      </c>
      <c r="GW18" s="21" t="str">
        <f>IFERROR(INDEX(DB!M:M,MATCH(ROW($A14),DB!$AB:$AB,0)),"")</f>
        <v/>
      </c>
      <c r="GX18" s="21" t="str">
        <f>IFERROR(INDEX(DB!N:N,MATCH(ROW($A14),DB!$AB:$AB,0)),"")</f>
        <v/>
      </c>
      <c r="GY18" s="21" t="str">
        <f>IFERROR(INDEX(DB!O:O,MATCH(ROW($A14),DB!$AB:$AB,0)),"")</f>
        <v/>
      </c>
      <c r="HA18" s="21" t="str">
        <f>IFERROR(INDEX(DB!A:A,MATCH(ROW($A14),DB!$AC:$AC,0)),"")</f>
        <v/>
      </c>
      <c r="HB18" s="21" t="str">
        <f>IFERROR(INDEX(DB!B:B,MATCH(ROW($A14),DB!$AC:$AC,0)),"")</f>
        <v/>
      </c>
      <c r="HC18" s="21" t="str">
        <f>IFERROR(INDEX(DB!C:C,MATCH(ROW($A14),DB!$AC:$AC,0)),"")</f>
        <v/>
      </c>
      <c r="HD18" s="21" t="str">
        <f>IFERROR(INDEX(DB!D:D,MATCH(ROW($A14),DB!$AC:$AC,0)),"")</f>
        <v/>
      </c>
      <c r="HE18" s="21" t="str">
        <f>IFERROR(INDEX(DB!E:E,MATCH(ROW($A14),DB!$AC:$AC,0)),"")</f>
        <v/>
      </c>
      <c r="HF18" s="21" t="str">
        <f>IFERROR(INDEX(DB!F:F,MATCH(ROW($A14),DB!$AC:$AC,0)),"")</f>
        <v/>
      </c>
      <c r="HG18" s="21" t="str">
        <f>IFERROR(INDEX(DB!G:G,MATCH(ROW($A14),DB!$AC:$AC,0)),"")</f>
        <v/>
      </c>
      <c r="HH18" s="21" t="str">
        <f>IFERROR(INDEX(DB!H:H,MATCH(ROW($A14),DB!$AC:$AC,0)),"")</f>
        <v/>
      </c>
      <c r="HI18" s="21" t="str">
        <f>IFERROR(INDEX(DB!I:I,MATCH(ROW($A14),DB!$AC:$AC,0)),"")</f>
        <v/>
      </c>
      <c r="HJ18" s="21" t="str">
        <f>IFERROR(INDEX(DB!J:J,MATCH(ROW($A14),DB!$AC:$AC,0)),"")</f>
        <v/>
      </c>
      <c r="HK18" s="21" t="str">
        <f>IFERROR(INDEX(DB!K:K,MATCH(ROW($A14),DB!$AC:$AC,0)),"")</f>
        <v/>
      </c>
      <c r="HL18" s="21" t="str">
        <f>IFERROR(INDEX(DB!L:L,MATCH(ROW($A14),DB!$AC:$AC,0)),"")</f>
        <v/>
      </c>
      <c r="HM18" s="21" t="str">
        <f>IFERROR(INDEX(DB!M:M,MATCH(ROW($A14),DB!$AC:$AC,0)),"")</f>
        <v/>
      </c>
      <c r="HN18" s="21" t="str">
        <f>IFERROR(INDEX(DB!N:N,MATCH(ROW($A14),DB!$AC:$AC,0)),"")</f>
        <v/>
      </c>
      <c r="HO18" s="21" t="str">
        <f>IFERROR(INDEX(DB!O:O,MATCH(ROW($A14),DB!$AC:$AC,0)),"")</f>
        <v/>
      </c>
    </row>
    <row r="19" spans="1:223" x14ac:dyDescent="0.25">
      <c r="A19" s="21" t="str">
        <f>IFERROR(INDEX(DB!A:A,MATCH(ROW($A15),DB!$P:$P,0)),"")</f>
        <v/>
      </c>
      <c r="B19" s="21" t="str">
        <f>IFERROR(INDEX(DB!B:B,MATCH(ROW($A15),DB!$P:$P,0)),"")</f>
        <v/>
      </c>
      <c r="C19" s="21" t="str">
        <f>IFERROR(INDEX(DB!C:C,MATCH(ROW($A15),DB!$P:$P,0)),"")</f>
        <v/>
      </c>
      <c r="D19" s="21" t="str">
        <f>IFERROR(INDEX(DB!D:D,MATCH(ROW($A15),DB!$P:$P,0)),"")</f>
        <v/>
      </c>
      <c r="E19" s="21" t="str">
        <f>IFERROR(INDEX(DB!E:E,MATCH(ROW($A15),DB!$P:$P,0)),"")</f>
        <v/>
      </c>
      <c r="F19" s="21" t="str">
        <f>IFERROR(INDEX(DB!F:F,MATCH(ROW($A15),DB!$P:$P,0)),"")</f>
        <v/>
      </c>
      <c r="G19" s="21" t="str">
        <f>IFERROR(INDEX(DB!G:G,MATCH(ROW($A15),DB!$P:$P,0)),"")</f>
        <v/>
      </c>
      <c r="H19" s="21" t="str">
        <f>IFERROR(INDEX(DB!H:H,MATCH(ROW($A15),DB!$P:$P,0)),"")</f>
        <v/>
      </c>
      <c r="I19" s="21" t="str">
        <f>IFERROR(INDEX(DB!I:I,MATCH(ROW($A15),DB!$P:$P,0)),"")</f>
        <v/>
      </c>
      <c r="J19" s="21" t="str">
        <f>IFERROR(INDEX(DB!J:J,MATCH(ROW($A15),DB!$P:$P,0)),"")</f>
        <v/>
      </c>
      <c r="K19" s="21" t="str">
        <f>IFERROR(INDEX(DB!K:K,MATCH(ROW($A15),DB!$P:$P,0)),"")</f>
        <v/>
      </c>
      <c r="L19" s="21" t="str">
        <f>IFERROR(INDEX(DB!L:L,MATCH(ROW($A15),DB!$P:$P,0)),"")</f>
        <v/>
      </c>
      <c r="M19" s="21" t="str">
        <f>IFERROR(INDEX(DB!M:M,MATCH(ROW($A15),DB!$P:$P,0)),"")</f>
        <v/>
      </c>
      <c r="N19" s="21" t="str">
        <f>IFERROR(INDEX(DB!N:N,MATCH(ROW($A15),DB!$P:$P,0)),"")</f>
        <v/>
      </c>
      <c r="O19" s="21" t="str">
        <f>IFERROR(INDEX(DB!O:O,MATCH(ROW($A15),DB!$P:$P,0)),"")</f>
        <v/>
      </c>
      <c r="P19" s="21"/>
      <c r="Q19" s="21" t="str">
        <f>IFERROR(INDEX(DB!A:A,MATCH(ROW($A15),DB!$Q:$Q,0)),"")</f>
        <v/>
      </c>
      <c r="R19" s="21" t="str">
        <f>IFERROR(INDEX(DB!B:B,MATCH(ROW($A15),DB!$Q:$Q,0)),"")</f>
        <v/>
      </c>
      <c r="S19" s="21" t="str">
        <f>IFERROR(INDEX(DB!C:C,MATCH(ROW($A15),DB!$Q:$Q,0)),"")</f>
        <v/>
      </c>
      <c r="T19" s="21" t="str">
        <f>IFERROR(INDEX(DB!D:D,MATCH(ROW($A15),DB!$Q:$Q,0)),"")</f>
        <v/>
      </c>
      <c r="U19" s="21" t="str">
        <f>IFERROR(INDEX(DB!E:E,MATCH(ROW($A15),DB!$Q:$Q,0)),"")</f>
        <v/>
      </c>
      <c r="V19" s="21" t="str">
        <f>IFERROR(INDEX(DB!F:F,MATCH(ROW($A15),DB!$Q:$Q,0)),"")</f>
        <v/>
      </c>
      <c r="W19" s="21" t="str">
        <f>IFERROR(INDEX(DB!G:G,MATCH(ROW($A15),DB!$Q:$Q,0)),"")</f>
        <v/>
      </c>
      <c r="X19" s="21" t="str">
        <f>IFERROR(INDEX(DB!H:H,MATCH(ROW($A15),DB!$Q:$Q,0)),"")</f>
        <v/>
      </c>
      <c r="Y19" s="21" t="str">
        <f>IFERROR(INDEX(DB!I:I,MATCH(ROW($A15),DB!$Q:$Q,0)),"")</f>
        <v/>
      </c>
      <c r="Z19" s="21" t="str">
        <f>IFERROR(INDEX(DB!J:J,MATCH(ROW($A15),DB!$Q:$Q,0)),"")</f>
        <v/>
      </c>
      <c r="AA19" s="21" t="str">
        <f>IFERROR(INDEX(DB!K:K,MATCH(ROW($A15),DB!$Q:$Q,0)),"")</f>
        <v/>
      </c>
      <c r="AB19" s="21" t="str">
        <f>IFERROR(INDEX(DB!L:L,MATCH(ROW($A15),DB!$Q:$Q,0)),"")</f>
        <v/>
      </c>
      <c r="AC19" s="21" t="str">
        <f>IFERROR(INDEX(DB!M:M,MATCH(ROW($A15),DB!$Q:$Q,0)),"")</f>
        <v/>
      </c>
      <c r="AD19" s="21" t="str">
        <f>IFERROR(INDEX(DB!N:N,MATCH(ROW($A15),DB!$Q:$Q,0)),"")</f>
        <v/>
      </c>
      <c r="AE19" s="21" t="str">
        <f>IFERROR(INDEX(DB!O:O,MATCH(ROW($A15),DB!$Q:$Q,0)),"")</f>
        <v/>
      </c>
      <c r="AF19" s="21"/>
      <c r="AG19" s="21" t="str">
        <f>IFERROR(INDEX(DB!A:A,MATCH(ROW($A15),DB!$R:$R,0)),"")</f>
        <v/>
      </c>
      <c r="AH19" s="21" t="str">
        <f>IFERROR(INDEX(DB!B:B,MATCH(ROW($A15),DB!$R:$R,0)),"")</f>
        <v/>
      </c>
      <c r="AI19" s="21" t="str">
        <f>IFERROR(INDEX(DB!C:C,MATCH(ROW($A15),DB!$R:$R,0)),"")</f>
        <v/>
      </c>
      <c r="AJ19" s="21" t="str">
        <f>IFERROR(INDEX(DB!D:D,MATCH(ROW($A15),DB!$R:$R,0)),"")</f>
        <v/>
      </c>
      <c r="AK19" s="21" t="str">
        <f>IFERROR(INDEX(DB!E:E,MATCH(ROW($A15),DB!$R:$R,0)),"")</f>
        <v/>
      </c>
      <c r="AL19" s="21" t="str">
        <f>IFERROR(INDEX(DB!F:F,MATCH(ROW($A15),DB!$R:$R,0)),"")</f>
        <v/>
      </c>
      <c r="AM19" s="21" t="str">
        <f>IFERROR(INDEX(DB!G:G,MATCH(ROW($A15),DB!$R:$R,0)),"")</f>
        <v/>
      </c>
      <c r="AN19" s="21" t="str">
        <f>IFERROR(INDEX(DB!H:H,MATCH(ROW($A15),DB!$R:$R,0)),"")</f>
        <v/>
      </c>
      <c r="AO19" s="21" t="str">
        <f>IFERROR(INDEX(DB!I:I,MATCH(ROW($A15),DB!$R:$R,0)),"")</f>
        <v/>
      </c>
      <c r="AP19" s="21" t="str">
        <f>IFERROR(INDEX(DB!J:J,MATCH(ROW($A15),DB!$R:$R,0)),"")</f>
        <v/>
      </c>
      <c r="AQ19" s="21" t="str">
        <f>IFERROR(INDEX(DB!K:K,MATCH(ROW($A15),DB!$R:$R,0)),"")</f>
        <v/>
      </c>
      <c r="AR19" s="21" t="str">
        <f>IFERROR(INDEX(DB!L:L,MATCH(ROW($A15),DB!$R:$R,0)),"")</f>
        <v/>
      </c>
      <c r="AS19" s="21" t="str">
        <f>IFERROR(INDEX(DB!M:M,MATCH(ROW($A15),DB!$R:$R,0)),"")</f>
        <v/>
      </c>
      <c r="AT19" s="21" t="str">
        <f>IFERROR(INDEX(DB!N:N,MATCH(ROW($A15),DB!$R:$R,0)),"")</f>
        <v/>
      </c>
      <c r="AU19" s="21" t="str">
        <f>IFERROR(INDEX(DB!O:O,MATCH(ROW($A15),DB!$R:$R,0)),"")</f>
        <v/>
      </c>
      <c r="AV19" s="21"/>
      <c r="AW19" s="21" t="str">
        <f>IFERROR(INDEX(DB!A:A,MATCH(ROW($A15),DB!$S:$S,0)),"")</f>
        <v/>
      </c>
      <c r="AX19" s="21" t="str">
        <f>IFERROR(INDEX(DB!B:B,MATCH(ROW($A15),DB!$S:$S,0)),"")</f>
        <v/>
      </c>
      <c r="AY19" s="21" t="str">
        <f>IFERROR(INDEX(DB!C:C,MATCH(ROW($A15),DB!$S:$S,0)),"")</f>
        <v/>
      </c>
      <c r="AZ19" s="21" t="str">
        <f>IFERROR(INDEX(DB!D:D,MATCH(ROW($A15),DB!$S:$S,0)),"")</f>
        <v/>
      </c>
      <c r="BA19" s="21" t="str">
        <f>IFERROR(INDEX(DB!E:E,MATCH(ROW($A15),DB!$S:$S,0)),"")</f>
        <v/>
      </c>
      <c r="BB19" s="21" t="str">
        <f>IFERROR(INDEX(DB!F:F,MATCH(ROW($A15),DB!$S:$S,0)),"")</f>
        <v/>
      </c>
      <c r="BC19" s="21" t="str">
        <f>IFERROR(INDEX(DB!G:G,MATCH(ROW($A15),DB!$S:$S,0)),"")</f>
        <v/>
      </c>
      <c r="BD19" s="21" t="str">
        <f>IFERROR(INDEX(DB!H:H,MATCH(ROW($A15),DB!$S:$S,0)),"")</f>
        <v/>
      </c>
      <c r="BE19" s="21" t="str">
        <f>IFERROR(INDEX(DB!I:I,MATCH(ROW($A15),DB!$S:$S,0)),"")</f>
        <v/>
      </c>
      <c r="BF19" s="21" t="str">
        <f>IFERROR(INDEX(DB!J:J,MATCH(ROW($A15),DB!$S:$S,0)),"")</f>
        <v/>
      </c>
      <c r="BG19" s="21" t="str">
        <f>IFERROR(INDEX(DB!K:K,MATCH(ROW($A15),DB!$S:$S,0)),"")</f>
        <v/>
      </c>
      <c r="BH19" s="21" t="str">
        <f>IFERROR(INDEX(DB!L:L,MATCH(ROW($A15),DB!$S:$S,0)),"")</f>
        <v/>
      </c>
      <c r="BI19" s="21" t="str">
        <f>IFERROR(INDEX(DB!M:M,MATCH(ROW($A15),DB!$S:$S,0)),"")</f>
        <v/>
      </c>
      <c r="BJ19" s="21" t="str">
        <f>IFERROR(INDEX(DB!N:N,MATCH(ROW($A15),DB!$S:$S,0)),"")</f>
        <v/>
      </c>
      <c r="BK19" s="21" t="str">
        <f>IFERROR(INDEX(DB!O:O,MATCH(ROW($A15),DB!$S:$S,0)),"")</f>
        <v/>
      </c>
      <c r="BL19" s="21"/>
      <c r="BM19" s="21" t="str">
        <f>IFERROR(INDEX(DB!A:A,MATCH(ROW($A15),DB!$T:$T,0)),"")</f>
        <v/>
      </c>
      <c r="BN19" s="21" t="str">
        <f>IFERROR(INDEX(DB!B:B,MATCH(ROW($A15),DB!$T:$T,0)),"")</f>
        <v/>
      </c>
      <c r="BO19" s="21" t="str">
        <f>IFERROR(INDEX(DB!C:C,MATCH(ROW($A15),DB!$T:$T,0)),"")</f>
        <v/>
      </c>
      <c r="BP19" s="21" t="str">
        <f>IFERROR(INDEX(DB!D:D,MATCH(ROW($A15),DB!$T:$T,0)),"")</f>
        <v/>
      </c>
      <c r="BQ19" s="21" t="str">
        <f>IFERROR(INDEX(DB!E:E,MATCH(ROW($A15),DB!$T:$T,0)),"")</f>
        <v/>
      </c>
      <c r="BR19" s="21" t="str">
        <f>IFERROR(INDEX(DB!F:F,MATCH(ROW($A15),DB!$T:$T,0)),"")</f>
        <v/>
      </c>
      <c r="BS19" s="21" t="str">
        <f>IFERROR(INDEX(DB!G:G,MATCH(ROW($A15),DB!$T:$T,0)),"")</f>
        <v/>
      </c>
      <c r="BT19" s="21" t="str">
        <f>IFERROR(INDEX(DB!H:H,MATCH(ROW($A15),DB!$T:$T,0)),"")</f>
        <v/>
      </c>
      <c r="BU19" s="21" t="str">
        <f>IFERROR(INDEX(DB!I:I,MATCH(ROW($A15),DB!$T:$T,0)),"")</f>
        <v/>
      </c>
      <c r="BV19" s="21" t="str">
        <f>IFERROR(INDEX(DB!J:J,MATCH(ROW($A15),DB!$T:$T,0)),"")</f>
        <v/>
      </c>
      <c r="BW19" s="21" t="str">
        <f>IFERROR(INDEX(DB!K:K,MATCH(ROW($A15),DB!$T:$T,0)),"")</f>
        <v/>
      </c>
      <c r="BX19" s="21" t="str">
        <f>IFERROR(INDEX(DB!L:L,MATCH(ROW($A15),DB!$T:$T,0)),"")</f>
        <v/>
      </c>
      <c r="BY19" s="21" t="str">
        <f>IFERROR(INDEX(DB!M:M,MATCH(ROW($A15),DB!$T:$T,0)),"")</f>
        <v/>
      </c>
      <c r="BZ19" s="21" t="str">
        <f>IFERROR(INDEX(DB!N:N,MATCH(ROW($A15),DB!$T:$T,0)),"")</f>
        <v/>
      </c>
      <c r="CA19" s="21" t="str">
        <f>IFERROR(INDEX(DB!O:O,MATCH(ROW($A15),DB!$T:$T,0)),"")</f>
        <v/>
      </c>
      <c r="CB19" s="21"/>
      <c r="CC19" s="21" t="str">
        <f>IFERROR(INDEX(DB!A:A,MATCH(ROW($A15),DB!$U:$U,0)),"")</f>
        <v/>
      </c>
      <c r="CD19" s="21" t="str">
        <f>IFERROR(INDEX(DB!B:B,MATCH(ROW($A15),DB!$U:$U,0)),"")</f>
        <v/>
      </c>
      <c r="CE19" s="21" t="str">
        <f>IFERROR(INDEX(DB!C:C,MATCH(ROW($A15),DB!$U:$U,0)),"")</f>
        <v/>
      </c>
      <c r="CF19" s="21" t="str">
        <f>IFERROR(INDEX(DB!D:D,MATCH(ROW($A15),DB!$U:$U,0)),"")</f>
        <v/>
      </c>
      <c r="CG19" s="21" t="str">
        <f>IFERROR(INDEX(DB!E:E,MATCH(ROW($A15),DB!$U:$U,0)),"")</f>
        <v/>
      </c>
      <c r="CH19" s="21" t="str">
        <f>IFERROR(INDEX(DB!F:F,MATCH(ROW($A15),DB!$U:$U,0)),"")</f>
        <v/>
      </c>
      <c r="CI19" s="21" t="str">
        <f>IFERROR(INDEX(DB!G:G,MATCH(ROW($A15),DB!$U:$U,0)),"")</f>
        <v/>
      </c>
      <c r="CJ19" s="21" t="str">
        <f>IFERROR(INDEX(DB!H:H,MATCH(ROW($A15),DB!$U:$U,0)),"")</f>
        <v/>
      </c>
      <c r="CK19" s="21" t="str">
        <f>IFERROR(INDEX(DB!I:I,MATCH(ROW($A15),DB!$U:$U,0)),"")</f>
        <v/>
      </c>
      <c r="CL19" s="21" t="str">
        <f>IFERROR(INDEX(DB!J:J,MATCH(ROW($A15),DB!$U:$U,0)),"")</f>
        <v/>
      </c>
      <c r="CM19" s="21" t="str">
        <f>IFERROR(INDEX(DB!K:K,MATCH(ROW($A15),DB!$U:$U,0)),"")</f>
        <v/>
      </c>
      <c r="CN19" s="21" t="str">
        <f>IFERROR(INDEX(DB!L:L,MATCH(ROW($A15),DB!$U:$U,0)),"")</f>
        <v/>
      </c>
      <c r="CO19" s="21" t="str">
        <f>IFERROR(INDEX(DB!M:M,MATCH(ROW($A15),DB!$U:$U,0)),"")</f>
        <v/>
      </c>
      <c r="CP19" s="21" t="str">
        <f>IFERROR(INDEX(DB!N:N,MATCH(ROW($A15),DB!$U:$U,0)),"")</f>
        <v/>
      </c>
      <c r="CQ19" s="21" t="str">
        <f>IFERROR(INDEX(DB!O:O,MATCH(ROW($A15),DB!$U:$U,0)),"")</f>
        <v/>
      </c>
      <c r="CR19" s="21"/>
      <c r="CS19" s="21" t="str">
        <f>IFERROR(INDEX(DB!A:A,MATCH(ROW($A15),DB!$V:$V,0)),"")</f>
        <v/>
      </c>
      <c r="CT19" s="21" t="str">
        <f>IFERROR(INDEX(DB!B:B,MATCH(ROW($A15),DB!$V:$V,0)),"")</f>
        <v/>
      </c>
      <c r="CU19" s="21" t="str">
        <f>IFERROR(INDEX(DB!C:C,MATCH(ROW($A15),DB!$V:$V,0)),"")</f>
        <v/>
      </c>
      <c r="CV19" s="21" t="str">
        <f>IFERROR(INDEX(DB!D:D,MATCH(ROW($A15),DB!$V:$V,0)),"")</f>
        <v/>
      </c>
      <c r="CW19" s="21" t="str">
        <f>IFERROR(INDEX(DB!E:E,MATCH(ROW($A15),DB!$V:$V,0)),"")</f>
        <v/>
      </c>
      <c r="CX19" s="21" t="str">
        <f>IFERROR(INDEX(DB!F:F,MATCH(ROW($A15),DB!$V:$V,0)),"")</f>
        <v/>
      </c>
      <c r="CY19" s="21" t="str">
        <f>IFERROR(INDEX(DB!G:G,MATCH(ROW($A15),DB!$V:$V,0)),"")</f>
        <v/>
      </c>
      <c r="CZ19" s="21" t="str">
        <f>IFERROR(INDEX(DB!H:H,MATCH(ROW($A15),DB!$V:$V,0)),"")</f>
        <v/>
      </c>
      <c r="DA19" s="21" t="str">
        <f>IFERROR(INDEX(DB!I:I,MATCH(ROW($A15),DB!$V:$V,0)),"")</f>
        <v/>
      </c>
      <c r="DB19" s="21" t="str">
        <f>IFERROR(INDEX(DB!J:J,MATCH(ROW($A15),DB!$V:$V,0)),"")</f>
        <v/>
      </c>
      <c r="DC19" s="21" t="str">
        <f>IFERROR(INDEX(DB!K:K,MATCH(ROW($A15),DB!$V:$V,0)),"")</f>
        <v/>
      </c>
      <c r="DD19" s="21" t="str">
        <f>IFERROR(INDEX(DB!L:L,MATCH(ROW($A15),DB!$V:$V,0)),"")</f>
        <v/>
      </c>
      <c r="DE19" s="21" t="str">
        <f>IFERROR(INDEX(DB!M:M,MATCH(ROW($A15),DB!$V:$V,0)),"")</f>
        <v/>
      </c>
      <c r="DF19" s="21" t="str">
        <f>IFERROR(INDEX(DB!N:N,MATCH(ROW($A15),DB!$V:$V,0)),"")</f>
        <v/>
      </c>
      <c r="DG19" s="21" t="str">
        <f>IFERROR(INDEX(DB!O:O,MATCH(ROW($A15),DB!$V:$V,0)),"")</f>
        <v/>
      </c>
      <c r="DH19" s="21"/>
      <c r="DI19" s="21" t="str">
        <f>IFERROR(INDEX(DB!A:A,MATCH(ROW($A15),DB!$W:$W,0)),"")</f>
        <v/>
      </c>
      <c r="DJ19" s="21" t="str">
        <f>IFERROR(INDEX(DB!B:B,MATCH(ROW($A15),DB!$W:$W,0)),"")</f>
        <v/>
      </c>
      <c r="DK19" s="21" t="str">
        <f>IFERROR(INDEX(DB!C:C,MATCH(ROW($A15),DB!$W:$W,0)),"")</f>
        <v/>
      </c>
      <c r="DL19" s="21" t="str">
        <f>IFERROR(INDEX(DB!D:D,MATCH(ROW($A15),DB!$W:$W,0)),"")</f>
        <v/>
      </c>
      <c r="DM19" s="21" t="str">
        <f>IFERROR(INDEX(DB!E:E,MATCH(ROW($A15),DB!$W:$W,0)),"")</f>
        <v/>
      </c>
      <c r="DN19" s="21" t="str">
        <f>IFERROR(INDEX(DB!F:F,MATCH(ROW($A15),DB!$W:$W,0)),"")</f>
        <v/>
      </c>
      <c r="DO19" s="21" t="str">
        <f>IFERROR(INDEX(DB!G:G,MATCH(ROW($A15),DB!$W:$W,0)),"")</f>
        <v/>
      </c>
      <c r="DP19" s="21" t="str">
        <f>IFERROR(INDEX(DB!H:H,MATCH(ROW($A15),DB!$W:$W,0)),"")</f>
        <v/>
      </c>
      <c r="DQ19" s="21" t="str">
        <f>IFERROR(INDEX(DB!I:I,MATCH(ROW($A15),DB!$W:$W,0)),"")</f>
        <v/>
      </c>
      <c r="DR19" s="21" t="str">
        <f>IFERROR(INDEX(DB!J:J,MATCH(ROW($A15),DB!$W:$W,0)),"")</f>
        <v/>
      </c>
      <c r="DS19" s="21" t="str">
        <f>IFERROR(INDEX(DB!K:K,MATCH(ROW($A15),DB!$W:$W,0)),"")</f>
        <v/>
      </c>
      <c r="DT19" s="21" t="str">
        <f>IFERROR(INDEX(DB!L:L,MATCH(ROW($A15),DB!$W:$W,0)),"")</f>
        <v/>
      </c>
      <c r="DU19" s="21" t="str">
        <f>IFERROR(INDEX(DB!M:M,MATCH(ROW($A15),DB!$W:$W,0)),"")</f>
        <v/>
      </c>
      <c r="DV19" s="21" t="str">
        <f>IFERROR(INDEX(DB!N:N,MATCH(ROW($A15),DB!$W:$W,0)),"")</f>
        <v/>
      </c>
      <c r="DW19" s="21" t="str">
        <f>IFERROR(INDEX(DB!O:O,MATCH(ROW($A15),DB!$W:$W,0)),"")</f>
        <v/>
      </c>
      <c r="DX19" s="21"/>
      <c r="DY19" s="21" t="str">
        <f>IFERROR(INDEX(DB!A:A,MATCH(ROW($A15),DB!$X:$X,0)),"")</f>
        <v/>
      </c>
      <c r="DZ19" s="21" t="str">
        <f>IFERROR(INDEX(DB!B:B,MATCH(ROW($A15),DB!$X:$X,0)),"")</f>
        <v/>
      </c>
      <c r="EA19" s="21" t="str">
        <f>IFERROR(INDEX(DB!C:C,MATCH(ROW($A15),DB!$X:$X,0)),"")</f>
        <v/>
      </c>
      <c r="EB19" s="21" t="str">
        <f>IFERROR(INDEX(DB!D:D,MATCH(ROW($A15),DB!$X:$X,0)),"")</f>
        <v/>
      </c>
      <c r="EC19" s="21" t="str">
        <f>IFERROR(INDEX(DB!E:E,MATCH(ROW($A15),DB!$X:$X,0)),"")</f>
        <v/>
      </c>
      <c r="ED19" s="21" t="str">
        <f>IFERROR(INDEX(DB!F:F,MATCH(ROW($A15),DB!$X:$X,0)),"")</f>
        <v/>
      </c>
      <c r="EE19" s="21" t="str">
        <f>IFERROR(INDEX(DB!G:G,MATCH(ROW($A15),DB!$X:$X,0)),"")</f>
        <v/>
      </c>
      <c r="EF19" s="21" t="str">
        <f>IFERROR(INDEX(DB!H:H,MATCH(ROW($A15),DB!$X:$X,0)),"")</f>
        <v/>
      </c>
      <c r="EG19" s="21" t="str">
        <f>IFERROR(INDEX(DB!I:I,MATCH(ROW($A15),DB!$X:$X,0)),"")</f>
        <v/>
      </c>
      <c r="EH19" s="21" t="str">
        <f>IFERROR(INDEX(DB!J:J,MATCH(ROW($A15),DB!$X:$X,0)),"")</f>
        <v/>
      </c>
      <c r="EI19" s="21" t="str">
        <f>IFERROR(INDEX(DB!K:K,MATCH(ROW($A15),DB!$X:$X,0)),"")</f>
        <v/>
      </c>
      <c r="EJ19" s="21" t="str">
        <f>IFERROR(INDEX(DB!L:L,MATCH(ROW($A15),DB!$X:$X,0)),"")</f>
        <v/>
      </c>
      <c r="EK19" s="21" t="str">
        <f>IFERROR(INDEX(DB!M:M,MATCH(ROW($A15),DB!$X:$X,0)),"")</f>
        <v/>
      </c>
      <c r="EL19" s="21" t="str">
        <f>IFERROR(INDEX(DB!N:N,MATCH(ROW($A15),DB!$X:$X,0)),"")</f>
        <v/>
      </c>
      <c r="EM19" s="21" t="str">
        <f>IFERROR(INDEX(DB!O:O,MATCH(ROW($A15),DB!$X:$X,0)),"")</f>
        <v/>
      </c>
      <c r="EN19" s="21"/>
      <c r="EO19" s="21" t="str">
        <f>IFERROR(INDEX(DB!A:A,MATCH(ROW($A15),DB!$Y:$Y,0)),"")</f>
        <v/>
      </c>
      <c r="EP19" s="21" t="str">
        <f>IFERROR(INDEX(DB!B:B,MATCH(ROW($A15),DB!$Y:$Y,0)),"")</f>
        <v/>
      </c>
      <c r="EQ19" s="21" t="str">
        <f>IFERROR(INDEX(DB!C:C,MATCH(ROW($A15),DB!$Y:$Y,0)),"")</f>
        <v/>
      </c>
      <c r="ER19" s="21" t="str">
        <f>IFERROR(INDEX(DB!D:D,MATCH(ROW($A15),DB!$Y:$Y,0)),"")</f>
        <v/>
      </c>
      <c r="ES19" s="21" t="str">
        <f>IFERROR(INDEX(DB!E:E,MATCH(ROW($A15),DB!$Y:$Y,0)),"")</f>
        <v/>
      </c>
      <c r="ET19" s="21" t="str">
        <f>IFERROR(INDEX(DB!F:F,MATCH(ROW($A15),DB!$Y:$Y,0)),"")</f>
        <v/>
      </c>
      <c r="EU19" s="21" t="str">
        <f>IFERROR(INDEX(DB!G:G,MATCH(ROW($A15),DB!$Y:$Y,0)),"")</f>
        <v/>
      </c>
      <c r="EV19" s="21" t="str">
        <f>IFERROR(INDEX(DB!H:H,MATCH(ROW($A15),DB!$Y:$Y,0)),"")</f>
        <v/>
      </c>
      <c r="EW19" s="21" t="str">
        <f>IFERROR(INDEX(DB!I:I,MATCH(ROW($A15),DB!$Y:$Y,0)),"")</f>
        <v/>
      </c>
      <c r="EX19" s="21" t="str">
        <f>IFERROR(INDEX(DB!J:J,MATCH(ROW($A15),DB!$Y:$Y,0)),"")</f>
        <v/>
      </c>
      <c r="EY19" s="21" t="str">
        <f>IFERROR(INDEX(DB!K:K,MATCH(ROW($A15),DB!$Y:$Y,0)),"")</f>
        <v/>
      </c>
      <c r="EZ19" s="21" t="str">
        <f>IFERROR(INDEX(DB!L:L,MATCH(ROW($A15),DB!$Y:$Y,0)),"")</f>
        <v/>
      </c>
      <c r="FA19" s="21" t="str">
        <f>IFERROR(INDEX(DB!M:M,MATCH(ROW($A15),DB!$Y:$Y,0)),"")</f>
        <v/>
      </c>
      <c r="FB19" s="21" t="str">
        <f>IFERROR(INDEX(DB!N:N,MATCH(ROW($A15),DB!$Y:$Y,0)),"")</f>
        <v/>
      </c>
      <c r="FC19" s="21" t="str">
        <f>IFERROR(INDEX(DB!O:O,MATCH(ROW($A15),DB!$Y:$Y,0)),"")</f>
        <v/>
      </c>
      <c r="FD19" s="21"/>
      <c r="FE19" s="21" t="str">
        <f>IFERROR(INDEX(DB!A:A,MATCH(ROW($A15),DB!$Z:$Z,0)),"")</f>
        <v/>
      </c>
      <c r="FF19" s="21" t="str">
        <f>IFERROR(INDEX(DB!B:B,MATCH(ROW($A15),DB!$Z:$Z,0)),"")</f>
        <v/>
      </c>
      <c r="FG19" s="21" t="str">
        <f>IFERROR(INDEX(DB!C:C,MATCH(ROW($A15),DB!$Z:$Z,0)),"")</f>
        <v/>
      </c>
      <c r="FH19" s="21" t="str">
        <f>IFERROR(INDEX(DB!D:D,MATCH(ROW($A15),DB!$Z:$Z,0)),"")</f>
        <v/>
      </c>
      <c r="FI19" s="21" t="str">
        <f>IFERROR(INDEX(DB!E:E,MATCH(ROW($A15),DB!$Z:$Z,0)),"")</f>
        <v/>
      </c>
      <c r="FJ19" s="21" t="str">
        <f>IFERROR(INDEX(DB!F:F,MATCH(ROW($A15),DB!$Z:$Z,0)),"")</f>
        <v/>
      </c>
      <c r="FK19" s="21" t="str">
        <f>IFERROR(INDEX(DB!G:G,MATCH(ROW($A15),DB!$Z:$Z,0)),"")</f>
        <v/>
      </c>
      <c r="FL19" s="21" t="str">
        <f>IFERROR(INDEX(DB!H:H,MATCH(ROW($A15),DB!$Z:$Z,0)),"")</f>
        <v/>
      </c>
      <c r="FM19" s="21" t="str">
        <f>IFERROR(INDEX(DB!I:I,MATCH(ROW($A15),DB!$Z:$Z,0)),"")</f>
        <v/>
      </c>
      <c r="FN19" s="21" t="str">
        <f>IFERROR(INDEX(DB!J:J,MATCH(ROW($A15),DB!$Z:$Z,0)),"")</f>
        <v/>
      </c>
      <c r="FO19" s="21" t="str">
        <f>IFERROR(INDEX(DB!K:K,MATCH(ROW($A15),DB!$Z:$Z,0)),"")</f>
        <v/>
      </c>
      <c r="FP19" s="21" t="str">
        <f>IFERROR(INDEX(DB!L:L,MATCH(ROW($A15),DB!$Z:$Z,0)),"")</f>
        <v/>
      </c>
      <c r="FQ19" s="21" t="str">
        <f>IFERROR(INDEX(DB!M:M,MATCH(ROW($A15),DB!$Z:$Z,0)),"")</f>
        <v/>
      </c>
      <c r="FR19" s="21" t="str">
        <f>IFERROR(INDEX(DB!N:N,MATCH(ROW($A15),DB!$Z:$Z,0)),"")</f>
        <v/>
      </c>
      <c r="FS19" s="21" t="str">
        <f>IFERROR(INDEX(DB!O:O,MATCH(ROW($A15),DB!$Z:$Z,0)),"")</f>
        <v/>
      </c>
      <c r="FU19" s="21" t="str">
        <f>IFERROR(INDEX(DB!A:A,MATCH(ROW($A15),DB!$AA:$AA,0)),"")</f>
        <v/>
      </c>
      <c r="FV19" s="21" t="str">
        <f>IFERROR(INDEX(DB!B:B,MATCH(ROW($A15),DB!$AA:$AA,0)),"")</f>
        <v/>
      </c>
      <c r="FW19" s="21" t="str">
        <f>IFERROR(INDEX(DB!C:C,MATCH(ROW($A15),DB!$AA:$AA,0)),"")</f>
        <v/>
      </c>
      <c r="FX19" s="21" t="str">
        <f>IFERROR(INDEX(DB!D:D,MATCH(ROW($A15),DB!$AA:$AA,0)),"")</f>
        <v/>
      </c>
      <c r="FY19" s="21" t="str">
        <f>IFERROR(INDEX(DB!E:E,MATCH(ROW($A15),DB!$AA:$AA,0)),"")</f>
        <v/>
      </c>
      <c r="FZ19" s="21" t="str">
        <f>IFERROR(INDEX(DB!F:F,MATCH(ROW($A15),DB!$AA:$AA,0)),"")</f>
        <v/>
      </c>
      <c r="GA19" s="21" t="str">
        <f>IFERROR(INDEX(DB!G:G,MATCH(ROW($A15),DB!$AA:$AA,0)),"")</f>
        <v/>
      </c>
      <c r="GB19" s="21" t="str">
        <f>IFERROR(INDEX(DB!H:H,MATCH(ROW($A15),DB!$AA:$AA,0)),"")</f>
        <v/>
      </c>
      <c r="GC19" s="21" t="str">
        <f>IFERROR(INDEX(DB!I:I,MATCH(ROW($A15),DB!$AA:$AA,0)),"")</f>
        <v/>
      </c>
      <c r="GD19" s="21" t="str">
        <f>IFERROR(INDEX(DB!J:J,MATCH(ROW($A15),DB!$AA:$AA,0)),"")</f>
        <v/>
      </c>
      <c r="GE19" s="21" t="str">
        <f>IFERROR(INDEX(DB!K:K,MATCH(ROW($A15),DB!$AA:$AA,0)),"")</f>
        <v/>
      </c>
      <c r="GF19" s="21" t="str">
        <f>IFERROR(INDEX(DB!L:L,MATCH(ROW($A15),DB!$AA:$AA,0)),"")</f>
        <v/>
      </c>
      <c r="GG19" s="21" t="str">
        <f>IFERROR(INDEX(DB!M:M,MATCH(ROW($A15),DB!$AA:$AA,0)),"")</f>
        <v/>
      </c>
      <c r="GH19" s="21" t="str">
        <f>IFERROR(INDEX(DB!N:N,MATCH(ROW($A15),DB!$AA:$AA,0)),"")</f>
        <v/>
      </c>
      <c r="GI19" s="21" t="str">
        <f>IFERROR(INDEX(DB!O:O,MATCH(ROW($A15),DB!$AA:$AA,0)),"")</f>
        <v/>
      </c>
      <c r="GK19" s="21" t="str">
        <f>IFERROR(INDEX(DB!A:A,MATCH(ROW($A15),DB!$AB:$AB,0)),"")</f>
        <v/>
      </c>
      <c r="GL19" s="21" t="str">
        <f>IFERROR(INDEX(DB!B:B,MATCH(ROW($A15),DB!$AB:$AB,0)),"")</f>
        <v/>
      </c>
      <c r="GM19" s="21" t="str">
        <f>IFERROR(INDEX(DB!C:C,MATCH(ROW($A15),DB!$AB:$AB,0)),"")</f>
        <v/>
      </c>
      <c r="GN19" s="21" t="str">
        <f>IFERROR(INDEX(DB!D:D,MATCH(ROW($A15),DB!$AB:$AB,0)),"")</f>
        <v/>
      </c>
      <c r="GO19" s="21" t="str">
        <f>IFERROR(INDEX(DB!E:E,MATCH(ROW($A15),DB!$AB:$AB,0)),"")</f>
        <v/>
      </c>
      <c r="GP19" s="21" t="str">
        <f>IFERROR(INDEX(DB!F:F,MATCH(ROW($A15),DB!$AB:$AB,0)),"")</f>
        <v/>
      </c>
      <c r="GQ19" s="21" t="str">
        <f>IFERROR(INDEX(DB!G:G,MATCH(ROW($A15),DB!$AB:$AB,0)),"")</f>
        <v/>
      </c>
      <c r="GR19" s="21" t="str">
        <f>IFERROR(INDEX(DB!H:H,MATCH(ROW($A15),DB!$AB:$AB,0)),"")</f>
        <v/>
      </c>
      <c r="GS19" s="21" t="str">
        <f>IFERROR(INDEX(DB!I:I,MATCH(ROW($A15),DB!$AB:$AB,0)),"")</f>
        <v/>
      </c>
      <c r="GT19" s="21" t="str">
        <f>IFERROR(INDEX(DB!J:J,MATCH(ROW($A15),DB!$AB:$AB,0)),"")</f>
        <v/>
      </c>
      <c r="GU19" s="21" t="str">
        <f>IFERROR(INDEX(DB!K:K,MATCH(ROW($A15),DB!$AB:$AB,0)),"")</f>
        <v/>
      </c>
      <c r="GV19" s="21" t="str">
        <f>IFERROR(INDEX(DB!L:L,MATCH(ROW($A15),DB!$AB:$AB,0)),"")</f>
        <v/>
      </c>
      <c r="GW19" s="21" t="str">
        <f>IFERROR(INDEX(DB!M:M,MATCH(ROW($A15),DB!$AB:$AB,0)),"")</f>
        <v/>
      </c>
      <c r="GX19" s="21" t="str">
        <f>IFERROR(INDEX(DB!N:N,MATCH(ROW($A15),DB!$AB:$AB,0)),"")</f>
        <v/>
      </c>
      <c r="GY19" s="21" t="str">
        <f>IFERROR(INDEX(DB!O:O,MATCH(ROW($A15),DB!$AB:$AB,0)),"")</f>
        <v/>
      </c>
      <c r="HA19" s="21" t="str">
        <f>IFERROR(INDEX(DB!A:A,MATCH(ROW($A15),DB!$AC:$AC,0)),"")</f>
        <v/>
      </c>
      <c r="HB19" s="21" t="str">
        <f>IFERROR(INDEX(DB!B:B,MATCH(ROW($A15),DB!$AC:$AC,0)),"")</f>
        <v/>
      </c>
      <c r="HC19" s="21" t="str">
        <f>IFERROR(INDEX(DB!C:C,MATCH(ROW($A15),DB!$AC:$AC,0)),"")</f>
        <v/>
      </c>
      <c r="HD19" s="21" t="str">
        <f>IFERROR(INDEX(DB!D:D,MATCH(ROW($A15),DB!$AC:$AC,0)),"")</f>
        <v/>
      </c>
      <c r="HE19" s="21" t="str">
        <f>IFERROR(INDEX(DB!E:E,MATCH(ROW($A15),DB!$AC:$AC,0)),"")</f>
        <v/>
      </c>
      <c r="HF19" s="21" t="str">
        <f>IFERROR(INDEX(DB!F:F,MATCH(ROW($A15),DB!$AC:$AC,0)),"")</f>
        <v/>
      </c>
      <c r="HG19" s="21" t="str">
        <f>IFERROR(INDEX(DB!G:G,MATCH(ROW($A15),DB!$AC:$AC,0)),"")</f>
        <v/>
      </c>
      <c r="HH19" s="21" t="str">
        <f>IFERROR(INDEX(DB!H:H,MATCH(ROW($A15),DB!$AC:$AC,0)),"")</f>
        <v/>
      </c>
      <c r="HI19" s="21" t="str">
        <f>IFERROR(INDEX(DB!I:I,MATCH(ROW($A15),DB!$AC:$AC,0)),"")</f>
        <v/>
      </c>
      <c r="HJ19" s="21" t="str">
        <f>IFERROR(INDEX(DB!J:J,MATCH(ROW($A15),DB!$AC:$AC,0)),"")</f>
        <v/>
      </c>
      <c r="HK19" s="21" t="str">
        <f>IFERROR(INDEX(DB!K:K,MATCH(ROW($A15),DB!$AC:$AC,0)),"")</f>
        <v/>
      </c>
      <c r="HL19" s="21" t="str">
        <f>IFERROR(INDEX(DB!L:L,MATCH(ROW($A15),DB!$AC:$AC,0)),"")</f>
        <v/>
      </c>
      <c r="HM19" s="21" t="str">
        <f>IFERROR(INDEX(DB!M:M,MATCH(ROW($A15),DB!$AC:$AC,0)),"")</f>
        <v/>
      </c>
      <c r="HN19" s="21" t="str">
        <f>IFERROR(INDEX(DB!N:N,MATCH(ROW($A15),DB!$AC:$AC,0)),"")</f>
        <v/>
      </c>
      <c r="HO19" s="21" t="str">
        <f>IFERROR(INDEX(DB!O:O,MATCH(ROW($A15),DB!$AC:$AC,0)),"")</f>
        <v/>
      </c>
    </row>
    <row r="20" spans="1:223" x14ac:dyDescent="0.25">
      <c r="A20" s="21" t="str">
        <f>IFERROR(INDEX(DB!A:A,MATCH(ROW($A16),DB!$P:$P,0)),"")</f>
        <v/>
      </c>
      <c r="B20" s="21" t="str">
        <f>IFERROR(INDEX(DB!B:B,MATCH(ROW($A16),DB!$P:$P,0)),"")</f>
        <v/>
      </c>
      <c r="C20" s="21" t="str">
        <f>IFERROR(INDEX(DB!C:C,MATCH(ROW($A16),DB!$P:$P,0)),"")</f>
        <v/>
      </c>
      <c r="D20" s="21" t="str">
        <f>IFERROR(INDEX(DB!D:D,MATCH(ROW($A16),DB!$P:$P,0)),"")</f>
        <v/>
      </c>
      <c r="E20" s="21" t="str">
        <f>IFERROR(INDEX(DB!E:E,MATCH(ROW($A16),DB!$P:$P,0)),"")</f>
        <v/>
      </c>
      <c r="F20" s="21" t="str">
        <f>IFERROR(INDEX(DB!F:F,MATCH(ROW($A16),DB!$P:$P,0)),"")</f>
        <v/>
      </c>
      <c r="G20" s="21" t="str">
        <f>IFERROR(INDEX(DB!G:G,MATCH(ROW($A16),DB!$P:$P,0)),"")</f>
        <v/>
      </c>
      <c r="H20" s="21" t="str">
        <f>IFERROR(INDEX(DB!H:H,MATCH(ROW($A16),DB!$P:$P,0)),"")</f>
        <v/>
      </c>
      <c r="I20" s="21" t="str">
        <f>IFERROR(INDEX(DB!I:I,MATCH(ROW($A16),DB!$P:$P,0)),"")</f>
        <v/>
      </c>
      <c r="J20" s="21" t="str">
        <f>IFERROR(INDEX(DB!J:J,MATCH(ROW($A16),DB!$P:$P,0)),"")</f>
        <v/>
      </c>
      <c r="K20" s="21" t="str">
        <f>IFERROR(INDEX(DB!K:K,MATCH(ROW($A16),DB!$P:$P,0)),"")</f>
        <v/>
      </c>
      <c r="L20" s="21" t="str">
        <f>IFERROR(INDEX(DB!L:L,MATCH(ROW($A16),DB!$P:$P,0)),"")</f>
        <v/>
      </c>
      <c r="M20" s="21" t="str">
        <f>IFERROR(INDEX(DB!M:M,MATCH(ROW($A16),DB!$P:$P,0)),"")</f>
        <v/>
      </c>
      <c r="N20" s="21" t="str">
        <f>IFERROR(INDEX(DB!N:N,MATCH(ROW($A16),DB!$P:$P,0)),"")</f>
        <v/>
      </c>
      <c r="O20" s="21" t="str">
        <f>IFERROR(INDEX(DB!O:O,MATCH(ROW($A16),DB!$P:$P,0)),"")</f>
        <v/>
      </c>
      <c r="P20" s="21"/>
      <c r="Q20" s="21" t="str">
        <f>IFERROR(INDEX(DB!A:A,MATCH(ROW($A16),DB!$Q:$Q,0)),"")</f>
        <v/>
      </c>
      <c r="R20" s="21" t="str">
        <f>IFERROR(INDEX(DB!B:B,MATCH(ROW($A16),DB!$Q:$Q,0)),"")</f>
        <v/>
      </c>
      <c r="S20" s="21" t="str">
        <f>IFERROR(INDEX(DB!C:C,MATCH(ROW($A16),DB!$Q:$Q,0)),"")</f>
        <v/>
      </c>
      <c r="T20" s="21" t="str">
        <f>IFERROR(INDEX(DB!D:D,MATCH(ROW($A16),DB!$Q:$Q,0)),"")</f>
        <v/>
      </c>
      <c r="U20" s="21" t="str">
        <f>IFERROR(INDEX(DB!E:E,MATCH(ROW($A16),DB!$Q:$Q,0)),"")</f>
        <v/>
      </c>
      <c r="V20" s="21" t="str">
        <f>IFERROR(INDEX(DB!F:F,MATCH(ROW($A16),DB!$Q:$Q,0)),"")</f>
        <v/>
      </c>
      <c r="W20" s="21" t="str">
        <f>IFERROR(INDEX(DB!G:G,MATCH(ROW($A16),DB!$Q:$Q,0)),"")</f>
        <v/>
      </c>
      <c r="X20" s="21" t="str">
        <f>IFERROR(INDEX(DB!H:H,MATCH(ROW($A16),DB!$Q:$Q,0)),"")</f>
        <v/>
      </c>
      <c r="Y20" s="21" t="str">
        <f>IFERROR(INDEX(DB!I:I,MATCH(ROW($A16),DB!$Q:$Q,0)),"")</f>
        <v/>
      </c>
      <c r="Z20" s="21" t="str">
        <f>IFERROR(INDEX(DB!J:J,MATCH(ROW($A16),DB!$Q:$Q,0)),"")</f>
        <v/>
      </c>
      <c r="AA20" s="21" t="str">
        <f>IFERROR(INDEX(DB!K:K,MATCH(ROW($A16),DB!$Q:$Q,0)),"")</f>
        <v/>
      </c>
      <c r="AB20" s="21" t="str">
        <f>IFERROR(INDEX(DB!L:L,MATCH(ROW($A16),DB!$Q:$Q,0)),"")</f>
        <v/>
      </c>
      <c r="AC20" s="21" t="str">
        <f>IFERROR(INDEX(DB!M:M,MATCH(ROW($A16),DB!$Q:$Q,0)),"")</f>
        <v/>
      </c>
      <c r="AD20" s="21" t="str">
        <f>IFERROR(INDEX(DB!N:N,MATCH(ROW($A16),DB!$Q:$Q,0)),"")</f>
        <v/>
      </c>
      <c r="AE20" s="21" t="str">
        <f>IFERROR(INDEX(DB!O:O,MATCH(ROW($A16),DB!$Q:$Q,0)),"")</f>
        <v/>
      </c>
      <c r="AF20" s="21"/>
      <c r="AG20" s="21" t="str">
        <f>IFERROR(INDEX(DB!A:A,MATCH(ROW($A16),DB!$R:$R,0)),"")</f>
        <v/>
      </c>
      <c r="AH20" s="21" t="str">
        <f>IFERROR(INDEX(DB!B:B,MATCH(ROW($A16),DB!$R:$R,0)),"")</f>
        <v/>
      </c>
      <c r="AI20" s="21" t="str">
        <f>IFERROR(INDEX(DB!C:C,MATCH(ROW($A16),DB!$R:$R,0)),"")</f>
        <v/>
      </c>
      <c r="AJ20" s="21" t="str">
        <f>IFERROR(INDEX(DB!D:D,MATCH(ROW($A16),DB!$R:$R,0)),"")</f>
        <v/>
      </c>
      <c r="AK20" s="21" t="str">
        <f>IFERROR(INDEX(DB!E:E,MATCH(ROW($A16),DB!$R:$R,0)),"")</f>
        <v/>
      </c>
      <c r="AL20" s="21" t="str">
        <f>IFERROR(INDEX(DB!F:F,MATCH(ROW($A16),DB!$R:$R,0)),"")</f>
        <v/>
      </c>
      <c r="AM20" s="21" t="str">
        <f>IFERROR(INDEX(DB!G:G,MATCH(ROW($A16),DB!$R:$R,0)),"")</f>
        <v/>
      </c>
      <c r="AN20" s="21" t="str">
        <f>IFERROR(INDEX(DB!H:H,MATCH(ROW($A16),DB!$R:$R,0)),"")</f>
        <v/>
      </c>
      <c r="AO20" s="21" t="str">
        <f>IFERROR(INDEX(DB!I:I,MATCH(ROW($A16),DB!$R:$R,0)),"")</f>
        <v/>
      </c>
      <c r="AP20" s="21" t="str">
        <f>IFERROR(INDEX(DB!J:J,MATCH(ROW($A16),DB!$R:$R,0)),"")</f>
        <v/>
      </c>
      <c r="AQ20" s="21" t="str">
        <f>IFERROR(INDEX(DB!K:K,MATCH(ROW($A16),DB!$R:$R,0)),"")</f>
        <v/>
      </c>
      <c r="AR20" s="21" t="str">
        <f>IFERROR(INDEX(DB!L:L,MATCH(ROW($A16),DB!$R:$R,0)),"")</f>
        <v/>
      </c>
      <c r="AS20" s="21" t="str">
        <f>IFERROR(INDEX(DB!M:M,MATCH(ROW($A16),DB!$R:$R,0)),"")</f>
        <v/>
      </c>
      <c r="AT20" s="21" t="str">
        <f>IFERROR(INDEX(DB!N:N,MATCH(ROW($A16),DB!$R:$R,0)),"")</f>
        <v/>
      </c>
      <c r="AU20" s="21" t="str">
        <f>IFERROR(INDEX(DB!O:O,MATCH(ROW($A16),DB!$R:$R,0)),"")</f>
        <v/>
      </c>
      <c r="AV20" s="21"/>
      <c r="AW20" s="21" t="str">
        <f>IFERROR(INDEX(DB!A:A,MATCH(ROW($A16),DB!$S:$S,0)),"")</f>
        <v/>
      </c>
      <c r="AX20" s="21" t="str">
        <f>IFERROR(INDEX(DB!B:B,MATCH(ROW($A16),DB!$S:$S,0)),"")</f>
        <v/>
      </c>
      <c r="AY20" s="21" t="str">
        <f>IFERROR(INDEX(DB!C:C,MATCH(ROW($A16),DB!$S:$S,0)),"")</f>
        <v/>
      </c>
      <c r="AZ20" s="21" t="str">
        <f>IFERROR(INDEX(DB!D:D,MATCH(ROW($A16),DB!$S:$S,0)),"")</f>
        <v/>
      </c>
      <c r="BA20" s="21" t="str">
        <f>IFERROR(INDEX(DB!E:E,MATCH(ROW($A16),DB!$S:$S,0)),"")</f>
        <v/>
      </c>
      <c r="BB20" s="21" t="str">
        <f>IFERROR(INDEX(DB!F:F,MATCH(ROW($A16),DB!$S:$S,0)),"")</f>
        <v/>
      </c>
      <c r="BC20" s="21" t="str">
        <f>IFERROR(INDEX(DB!G:G,MATCH(ROW($A16),DB!$S:$S,0)),"")</f>
        <v/>
      </c>
      <c r="BD20" s="21" t="str">
        <f>IFERROR(INDEX(DB!H:H,MATCH(ROW($A16),DB!$S:$S,0)),"")</f>
        <v/>
      </c>
      <c r="BE20" s="21" t="str">
        <f>IFERROR(INDEX(DB!I:I,MATCH(ROW($A16),DB!$S:$S,0)),"")</f>
        <v/>
      </c>
      <c r="BF20" s="21" t="str">
        <f>IFERROR(INDEX(DB!J:J,MATCH(ROW($A16),DB!$S:$S,0)),"")</f>
        <v/>
      </c>
      <c r="BG20" s="21" t="str">
        <f>IFERROR(INDEX(DB!K:K,MATCH(ROW($A16),DB!$S:$S,0)),"")</f>
        <v/>
      </c>
      <c r="BH20" s="21" t="str">
        <f>IFERROR(INDEX(DB!L:L,MATCH(ROW($A16),DB!$S:$S,0)),"")</f>
        <v/>
      </c>
      <c r="BI20" s="21" t="str">
        <f>IFERROR(INDEX(DB!M:M,MATCH(ROW($A16),DB!$S:$S,0)),"")</f>
        <v/>
      </c>
      <c r="BJ20" s="21" t="str">
        <f>IFERROR(INDEX(DB!N:N,MATCH(ROW($A16),DB!$S:$S,0)),"")</f>
        <v/>
      </c>
      <c r="BK20" s="21" t="str">
        <f>IFERROR(INDEX(DB!O:O,MATCH(ROW($A16),DB!$S:$S,0)),"")</f>
        <v/>
      </c>
      <c r="BL20" s="21"/>
      <c r="BM20" s="21" t="str">
        <f>IFERROR(INDEX(DB!A:A,MATCH(ROW($A16),DB!$T:$T,0)),"")</f>
        <v/>
      </c>
      <c r="BN20" s="21" t="str">
        <f>IFERROR(INDEX(DB!B:B,MATCH(ROW($A16),DB!$T:$T,0)),"")</f>
        <v/>
      </c>
      <c r="BO20" s="21" t="str">
        <f>IFERROR(INDEX(DB!C:C,MATCH(ROW($A16),DB!$T:$T,0)),"")</f>
        <v/>
      </c>
      <c r="BP20" s="21" t="str">
        <f>IFERROR(INDEX(DB!D:D,MATCH(ROW($A16),DB!$T:$T,0)),"")</f>
        <v/>
      </c>
      <c r="BQ20" s="21" t="str">
        <f>IFERROR(INDEX(DB!E:E,MATCH(ROW($A16),DB!$T:$T,0)),"")</f>
        <v/>
      </c>
      <c r="BR20" s="21" t="str">
        <f>IFERROR(INDEX(DB!F:F,MATCH(ROW($A16),DB!$T:$T,0)),"")</f>
        <v/>
      </c>
      <c r="BS20" s="21" t="str">
        <f>IFERROR(INDEX(DB!G:G,MATCH(ROW($A16),DB!$T:$T,0)),"")</f>
        <v/>
      </c>
      <c r="BT20" s="21" t="str">
        <f>IFERROR(INDEX(DB!H:H,MATCH(ROW($A16),DB!$T:$T,0)),"")</f>
        <v/>
      </c>
      <c r="BU20" s="21" t="str">
        <f>IFERROR(INDEX(DB!I:I,MATCH(ROW($A16),DB!$T:$T,0)),"")</f>
        <v/>
      </c>
      <c r="BV20" s="21" t="str">
        <f>IFERROR(INDEX(DB!J:J,MATCH(ROW($A16),DB!$T:$T,0)),"")</f>
        <v/>
      </c>
      <c r="BW20" s="21" t="str">
        <f>IFERROR(INDEX(DB!K:K,MATCH(ROW($A16),DB!$T:$T,0)),"")</f>
        <v/>
      </c>
      <c r="BX20" s="21" t="str">
        <f>IFERROR(INDEX(DB!L:L,MATCH(ROW($A16),DB!$T:$T,0)),"")</f>
        <v/>
      </c>
      <c r="BY20" s="21" t="str">
        <f>IFERROR(INDEX(DB!M:M,MATCH(ROW($A16),DB!$T:$T,0)),"")</f>
        <v/>
      </c>
      <c r="BZ20" s="21" t="str">
        <f>IFERROR(INDEX(DB!N:N,MATCH(ROW($A16),DB!$T:$T,0)),"")</f>
        <v/>
      </c>
      <c r="CA20" s="21" t="str">
        <f>IFERROR(INDEX(DB!O:O,MATCH(ROW($A16),DB!$T:$T,0)),"")</f>
        <v/>
      </c>
      <c r="CB20" s="21"/>
      <c r="CC20" s="21" t="str">
        <f>IFERROR(INDEX(DB!A:A,MATCH(ROW($A16),DB!$U:$U,0)),"")</f>
        <v/>
      </c>
      <c r="CD20" s="21" t="str">
        <f>IFERROR(INDEX(DB!B:B,MATCH(ROW($A16),DB!$U:$U,0)),"")</f>
        <v/>
      </c>
      <c r="CE20" s="21" t="str">
        <f>IFERROR(INDEX(DB!C:C,MATCH(ROW($A16),DB!$U:$U,0)),"")</f>
        <v/>
      </c>
      <c r="CF20" s="21" t="str">
        <f>IFERROR(INDEX(DB!D:D,MATCH(ROW($A16),DB!$U:$U,0)),"")</f>
        <v/>
      </c>
      <c r="CG20" s="21" t="str">
        <f>IFERROR(INDEX(DB!E:E,MATCH(ROW($A16),DB!$U:$U,0)),"")</f>
        <v/>
      </c>
      <c r="CH20" s="21" t="str">
        <f>IFERROR(INDEX(DB!F:F,MATCH(ROW($A16),DB!$U:$U,0)),"")</f>
        <v/>
      </c>
      <c r="CI20" s="21" t="str">
        <f>IFERROR(INDEX(DB!G:G,MATCH(ROW($A16),DB!$U:$U,0)),"")</f>
        <v/>
      </c>
      <c r="CJ20" s="21" t="str">
        <f>IFERROR(INDEX(DB!H:H,MATCH(ROW($A16),DB!$U:$U,0)),"")</f>
        <v/>
      </c>
      <c r="CK20" s="21" t="str">
        <f>IFERROR(INDEX(DB!I:I,MATCH(ROW($A16),DB!$U:$U,0)),"")</f>
        <v/>
      </c>
      <c r="CL20" s="21" t="str">
        <f>IFERROR(INDEX(DB!J:J,MATCH(ROW($A16),DB!$U:$U,0)),"")</f>
        <v/>
      </c>
      <c r="CM20" s="21" t="str">
        <f>IFERROR(INDEX(DB!K:K,MATCH(ROW($A16),DB!$U:$U,0)),"")</f>
        <v/>
      </c>
      <c r="CN20" s="21" t="str">
        <f>IFERROR(INDEX(DB!L:L,MATCH(ROW($A16),DB!$U:$U,0)),"")</f>
        <v/>
      </c>
      <c r="CO20" s="21" t="str">
        <f>IFERROR(INDEX(DB!M:M,MATCH(ROW($A16),DB!$U:$U,0)),"")</f>
        <v/>
      </c>
      <c r="CP20" s="21" t="str">
        <f>IFERROR(INDEX(DB!N:N,MATCH(ROW($A16),DB!$U:$U,0)),"")</f>
        <v/>
      </c>
      <c r="CQ20" s="21" t="str">
        <f>IFERROR(INDEX(DB!O:O,MATCH(ROW($A16),DB!$U:$U,0)),"")</f>
        <v/>
      </c>
      <c r="CR20" s="21"/>
      <c r="CS20" s="21" t="str">
        <f>IFERROR(INDEX(DB!A:A,MATCH(ROW($A16),DB!$V:$V,0)),"")</f>
        <v/>
      </c>
      <c r="CT20" s="21" t="str">
        <f>IFERROR(INDEX(DB!B:B,MATCH(ROW($A16),DB!$V:$V,0)),"")</f>
        <v/>
      </c>
      <c r="CU20" s="21" t="str">
        <f>IFERROR(INDEX(DB!C:C,MATCH(ROW($A16),DB!$V:$V,0)),"")</f>
        <v/>
      </c>
      <c r="CV20" s="21" t="str">
        <f>IFERROR(INDEX(DB!D:D,MATCH(ROW($A16),DB!$V:$V,0)),"")</f>
        <v/>
      </c>
      <c r="CW20" s="21" t="str">
        <f>IFERROR(INDEX(DB!E:E,MATCH(ROW($A16),DB!$V:$V,0)),"")</f>
        <v/>
      </c>
      <c r="CX20" s="21" t="str">
        <f>IFERROR(INDEX(DB!F:F,MATCH(ROW($A16),DB!$V:$V,0)),"")</f>
        <v/>
      </c>
      <c r="CY20" s="21" t="str">
        <f>IFERROR(INDEX(DB!G:G,MATCH(ROW($A16),DB!$V:$V,0)),"")</f>
        <v/>
      </c>
      <c r="CZ20" s="21" t="str">
        <f>IFERROR(INDEX(DB!H:H,MATCH(ROW($A16),DB!$V:$V,0)),"")</f>
        <v/>
      </c>
      <c r="DA20" s="21" t="str">
        <f>IFERROR(INDEX(DB!I:I,MATCH(ROW($A16),DB!$V:$V,0)),"")</f>
        <v/>
      </c>
      <c r="DB20" s="21" t="str">
        <f>IFERROR(INDEX(DB!J:J,MATCH(ROW($A16),DB!$V:$V,0)),"")</f>
        <v/>
      </c>
      <c r="DC20" s="21" t="str">
        <f>IFERROR(INDEX(DB!K:K,MATCH(ROW($A16),DB!$V:$V,0)),"")</f>
        <v/>
      </c>
      <c r="DD20" s="21" t="str">
        <f>IFERROR(INDEX(DB!L:L,MATCH(ROW($A16),DB!$V:$V,0)),"")</f>
        <v/>
      </c>
      <c r="DE20" s="21" t="str">
        <f>IFERROR(INDEX(DB!M:M,MATCH(ROW($A16),DB!$V:$V,0)),"")</f>
        <v/>
      </c>
      <c r="DF20" s="21" t="str">
        <f>IFERROR(INDEX(DB!N:N,MATCH(ROW($A16),DB!$V:$V,0)),"")</f>
        <v/>
      </c>
      <c r="DG20" s="21" t="str">
        <f>IFERROR(INDEX(DB!O:O,MATCH(ROW($A16),DB!$V:$V,0)),"")</f>
        <v/>
      </c>
      <c r="DH20" s="21"/>
      <c r="DI20" s="21" t="str">
        <f>IFERROR(INDEX(DB!A:A,MATCH(ROW($A16),DB!$W:$W,0)),"")</f>
        <v/>
      </c>
      <c r="DJ20" s="21" t="str">
        <f>IFERROR(INDEX(DB!B:B,MATCH(ROW($A16),DB!$W:$W,0)),"")</f>
        <v/>
      </c>
      <c r="DK20" s="21" t="str">
        <f>IFERROR(INDEX(DB!C:C,MATCH(ROW($A16),DB!$W:$W,0)),"")</f>
        <v/>
      </c>
      <c r="DL20" s="21" t="str">
        <f>IFERROR(INDEX(DB!D:D,MATCH(ROW($A16),DB!$W:$W,0)),"")</f>
        <v/>
      </c>
      <c r="DM20" s="21" t="str">
        <f>IFERROR(INDEX(DB!E:E,MATCH(ROW($A16),DB!$W:$W,0)),"")</f>
        <v/>
      </c>
      <c r="DN20" s="21" t="str">
        <f>IFERROR(INDEX(DB!F:F,MATCH(ROW($A16),DB!$W:$W,0)),"")</f>
        <v/>
      </c>
      <c r="DO20" s="21" t="str">
        <f>IFERROR(INDEX(DB!G:G,MATCH(ROW($A16),DB!$W:$W,0)),"")</f>
        <v/>
      </c>
      <c r="DP20" s="21" t="str">
        <f>IFERROR(INDEX(DB!H:H,MATCH(ROW($A16),DB!$W:$W,0)),"")</f>
        <v/>
      </c>
      <c r="DQ20" s="21" t="str">
        <f>IFERROR(INDEX(DB!I:I,MATCH(ROW($A16),DB!$W:$W,0)),"")</f>
        <v/>
      </c>
      <c r="DR20" s="21" t="str">
        <f>IFERROR(INDEX(DB!J:J,MATCH(ROW($A16),DB!$W:$W,0)),"")</f>
        <v/>
      </c>
      <c r="DS20" s="21" t="str">
        <f>IFERROR(INDEX(DB!K:K,MATCH(ROW($A16),DB!$W:$W,0)),"")</f>
        <v/>
      </c>
      <c r="DT20" s="21" t="str">
        <f>IFERROR(INDEX(DB!L:L,MATCH(ROW($A16),DB!$W:$W,0)),"")</f>
        <v/>
      </c>
      <c r="DU20" s="21" t="str">
        <f>IFERROR(INDEX(DB!M:M,MATCH(ROW($A16),DB!$W:$W,0)),"")</f>
        <v/>
      </c>
      <c r="DV20" s="21" t="str">
        <f>IFERROR(INDEX(DB!N:N,MATCH(ROW($A16),DB!$W:$W,0)),"")</f>
        <v/>
      </c>
      <c r="DW20" s="21" t="str">
        <f>IFERROR(INDEX(DB!O:O,MATCH(ROW($A16),DB!$W:$W,0)),"")</f>
        <v/>
      </c>
      <c r="DX20" s="21"/>
      <c r="DY20" s="21" t="str">
        <f>IFERROR(INDEX(DB!A:A,MATCH(ROW($A16),DB!$X:$X,0)),"")</f>
        <v/>
      </c>
      <c r="DZ20" s="21" t="str">
        <f>IFERROR(INDEX(DB!B:B,MATCH(ROW($A16),DB!$X:$X,0)),"")</f>
        <v/>
      </c>
      <c r="EA20" s="21" t="str">
        <f>IFERROR(INDEX(DB!C:C,MATCH(ROW($A16),DB!$X:$X,0)),"")</f>
        <v/>
      </c>
      <c r="EB20" s="21" t="str">
        <f>IFERROR(INDEX(DB!D:D,MATCH(ROW($A16),DB!$X:$X,0)),"")</f>
        <v/>
      </c>
      <c r="EC20" s="21" t="str">
        <f>IFERROR(INDEX(DB!E:E,MATCH(ROW($A16),DB!$X:$X,0)),"")</f>
        <v/>
      </c>
      <c r="ED20" s="21" t="str">
        <f>IFERROR(INDEX(DB!F:F,MATCH(ROW($A16),DB!$X:$X,0)),"")</f>
        <v/>
      </c>
      <c r="EE20" s="21" t="str">
        <f>IFERROR(INDEX(DB!G:G,MATCH(ROW($A16),DB!$X:$X,0)),"")</f>
        <v/>
      </c>
      <c r="EF20" s="21" t="str">
        <f>IFERROR(INDEX(DB!H:H,MATCH(ROW($A16),DB!$X:$X,0)),"")</f>
        <v/>
      </c>
      <c r="EG20" s="21" t="str">
        <f>IFERROR(INDEX(DB!I:I,MATCH(ROW($A16),DB!$X:$X,0)),"")</f>
        <v/>
      </c>
      <c r="EH20" s="21" t="str">
        <f>IFERROR(INDEX(DB!J:J,MATCH(ROW($A16),DB!$X:$X,0)),"")</f>
        <v/>
      </c>
      <c r="EI20" s="21" t="str">
        <f>IFERROR(INDEX(DB!K:K,MATCH(ROW($A16),DB!$X:$X,0)),"")</f>
        <v/>
      </c>
      <c r="EJ20" s="21" t="str">
        <f>IFERROR(INDEX(DB!L:L,MATCH(ROW($A16),DB!$X:$X,0)),"")</f>
        <v/>
      </c>
      <c r="EK20" s="21" t="str">
        <f>IFERROR(INDEX(DB!M:M,MATCH(ROW($A16),DB!$X:$X,0)),"")</f>
        <v/>
      </c>
      <c r="EL20" s="21" t="str">
        <f>IFERROR(INDEX(DB!N:N,MATCH(ROW($A16),DB!$X:$X,0)),"")</f>
        <v/>
      </c>
      <c r="EM20" s="21" t="str">
        <f>IFERROR(INDEX(DB!O:O,MATCH(ROW($A16),DB!$X:$X,0)),"")</f>
        <v/>
      </c>
      <c r="EN20" s="21"/>
      <c r="EO20" s="21" t="str">
        <f>IFERROR(INDEX(DB!A:A,MATCH(ROW($A16),DB!$Y:$Y,0)),"")</f>
        <v/>
      </c>
      <c r="EP20" s="21" t="str">
        <f>IFERROR(INDEX(DB!B:B,MATCH(ROW($A16),DB!$Y:$Y,0)),"")</f>
        <v/>
      </c>
      <c r="EQ20" s="21" t="str">
        <f>IFERROR(INDEX(DB!C:C,MATCH(ROW($A16),DB!$Y:$Y,0)),"")</f>
        <v/>
      </c>
      <c r="ER20" s="21" t="str">
        <f>IFERROR(INDEX(DB!D:D,MATCH(ROW($A16),DB!$Y:$Y,0)),"")</f>
        <v/>
      </c>
      <c r="ES20" s="21" t="str">
        <f>IFERROR(INDEX(DB!E:E,MATCH(ROW($A16),DB!$Y:$Y,0)),"")</f>
        <v/>
      </c>
      <c r="ET20" s="21" t="str">
        <f>IFERROR(INDEX(DB!F:F,MATCH(ROW($A16),DB!$Y:$Y,0)),"")</f>
        <v/>
      </c>
      <c r="EU20" s="21" t="str">
        <f>IFERROR(INDEX(DB!G:G,MATCH(ROW($A16),DB!$Y:$Y,0)),"")</f>
        <v/>
      </c>
      <c r="EV20" s="21" t="str">
        <f>IFERROR(INDEX(DB!H:H,MATCH(ROW($A16),DB!$Y:$Y,0)),"")</f>
        <v/>
      </c>
      <c r="EW20" s="21" t="str">
        <f>IFERROR(INDEX(DB!I:I,MATCH(ROW($A16),DB!$Y:$Y,0)),"")</f>
        <v/>
      </c>
      <c r="EX20" s="21" t="str">
        <f>IFERROR(INDEX(DB!J:J,MATCH(ROW($A16),DB!$Y:$Y,0)),"")</f>
        <v/>
      </c>
      <c r="EY20" s="21" t="str">
        <f>IFERROR(INDEX(DB!K:K,MATCH(ROW($A16),DB!$Y:$Y,0)),"")</f>
        <v/>
      </c>
      <c r="EZ20" s="21" t="str">
        <f>IFERROR(INDEX(DB!L:L,MATCH(ROW($A16),DB!$Y:$Y,0)),"")</f>
        <v/>
      </c>
      <c r="FA20" s="21" t="str">
        <f>IFERROR(INDEX(DB!M:M,MATCH(ROW($A16),DB!$Y:$Y,0)),"")</f>
        <v/>
      </c>
      <c r="FB20" s="21" t="str">
        <f>IFERROR(INDEX(DB!N:N,MATCH(ROW($A16),DB!$Y:$Y,0)),"")</f>
        <v/>
      </c>
      <c r="FC20" s="21" t="str">
        <f>IFERROR(INDEX(DB!O:O,MATCH(ROW($A16),DB!$Y:$Y,0)),"")</f>
        <v/>
      </c>
      <c r="FD20" s="21"/>
      <c r="FE20" s="21" t="str">
        <f>IFERROR(INDEX(DB!A:A,MATCH(ROW($A16),DB!$Z:$Z,0)),"")</f>
        <v/>
      </c>
      <c r="FF20" s="21" t="str">
        <f>IFERROR(INDEX(DB!B:B,MATCH(ROW($A16),DB!$Z:$Z,0)),"")</f>
        <v/>
      </c>
      <c r="FG20" s="21" t="str">
        <f>IFERROR(INDEX(DB!C:C,MATCH(ROW($A16),DB!$Z:$Z,0)),"")</f>
        <v/>
      </c>
      <c r="FH20" s="21" t="str">
        <f>IFERROR(INDEX(DB!D:D,MATCH(ROW($A16),DB!$Z:$Z,0)),"")</f>
        <v/>
      </c>
      <c r="FI20" s="21" t="str">
        <f>IFERROR(INDEX(DB!E:E,MATCH(ROW($A16),DB!$Z:$Z,0)),"")</f>
        <v/>
      </c>
      <c r="FJ20" s="21" t="str">
        <f>IFERROR(INDEX(DB!F:F,MATCH(ROW($A16),DB!$Z:$Z,0)),"")</f>
        <v/>
      </c>
      <c r="FK20" s="21" t="str">
        <f>IFERROR(INDEX(DB!G:G,MATCH(ROW($A16),DB!$Z:$Z,0)),"")</f>
        <v/>
      </c>
      <c r="FL20" s="21" t="str">
        <f>IFERROR(INDEX(DB!H:H,MATCH(ROW($A16),DB!$Z:$Z,0)),"")</f>
        <v/>
      </c>
      <c r="FM20" s="21" t="str">
        <f>IFERROR(INDEX(DB!I:I,MATCH(ROW($A16),DB!$Z:$Z,0)),"")</f>
        <v/>
      </c>
      <c r="FN20" s="21" t="str">
        <f>IFERROR(INDEX(DB!J:J,MATCH(ROW($A16),DB!$Z:$Z,0)),"")</f>
        <v/>
      </c>
      <c r="FO20" s="21" t="str">
        <f>IFERROR(INDEX(DB!K:K,MATCH(ROW($A16),DB!$Z:$Z,0)),"")</f>
        <v/>
      </c>
      <c r="FP20" s="21" t="str">
        <f>IFERROR(INDEX(DB!L:L,MATCH(ROW($A16),DB!$Z:$Z,0)),"")</f>
        <v/>
      </c>
      <c r="FQ20" s="21" t="str">
        <f>IFERROR(INDEX(DB!M:M,MATCH(ROW($A16),DB!$Z:$Z,0)),"")</f>
        <v/>
      </c>
      <c r="FR20" s="21" t="str">
        <f>IFERROR(INDEX(DB!N:N,MATCH(ROW($A16),DB!$Z:$Z,0)),"")</f>
        <v/>
      </c>
      <c r="FS20" s="21" t="str">
        <f>IFERROR(INDEX(DB!O:O,MATCH(ROW($A16),DB!$Z:$Z,0)),"")</f>
        <v/>
      </c>
      <c r="FU20" s="21" t="str">
        <f>IFERROR(INDEX(DB!A:A,MATCH(ROW($A16),DB!$AA:$AA,0)),"")</f>
        <v/>
      </c>
      <c r="FV20" s="21" t="str">
        <f>IFERROR(INDEX(DB!B:B,MATCH(ROW($A16),DB!$AA:$AA,0)),"")</f>
        <v/>
      </c>
      <c r="FW20" s="21" t="str">
        <f>IFERROR(INDEX(DB!C:C,MATCH(ROW($A16),DB!$AA:$AA,0)),"")</f>
        <v/>
      </c>
      <c r="FX20" s="21" t="str">
        <f>IFERROR(INDEX(DB!D:D,MATCH(ROW($A16),DB!$AA:$AA,0)),"")</f>
        <v/>
      </c>
      <c r="FY20" s="21" t="str">
        <f>IFERROR(INDEX(DB!E:E,MATCH(ROW($A16),DB!$AA:$AA,0)),"")</f>
        <v/>
      </c>
      <c r="FZ20" s="21" t="str">
        <f>IFERROR(INDEX(DB!F:F,MATCH(ROW($A16),DB!$AA:$AA,0)),"")</f>
        <v/>
      </c>
      <c r="GA20" s="21" t="str">
        <f>IFERROR(INDEX(DB!G:G,MATCH(ROW($A16),DB!$AA:$AA,0)),"")</f>
        <v/>
      </c>
      <c r="GB20" s="21" t="str">
        <f>IFERROR(INDEX(DB!H:H,MATCH(ROW($A16),DB!$AA:$AA,0)),"")</f>
        <v/>
      </c>
      <c r="GC20" s="21" t="str">
        <f>IFERROR(INDEX(DB!I:I,MATCH(ROW($A16),DB!$AA:$AA,0)),"")</f>
        <v/>
      </c>
      <c r="GD20" s="21" t="str">
        <f>IFERROR(INDEX(DB!J:J,MATCH(ROW($A16),DB!$AA:$AA,0)),"")</f>
        <v/>
      </c>
      <c r="GE20" s="21" t="str">
        <f>IFERROR(INDEX(DB!K:K,MATCH(ROW($A16),DB!$AA:$AA,0)),"")</f>
        <v/>
      </c>
      <c r="GF20" s="21" t="str">
        <f>IFERROR(INDEX(DB!L:L,MATCH(ROW($A16),DB!$AA:$AA,0)),"")</f>
        <v/>
      </c>
      <c r="GG20" s="21" t="str">
        <f>IFERROR(INDEX(DB!M:M,MATCH(ROW($A16),DB!$AA:$AA,0)),"")</f>
        <v/>
      </c>
      <c r="GH20" s="21" t="str">
        <f>IFERROR(INDEX(DB!N:N,MATCH(ROW($A16),DB!$AA:$AA,0)),"")</f>
        <v/>
      </c>
      <c r="GI20" s="21" t="str">
        <f>IFERROR(INDEX(DB!O:O,MATCH(ROW($A16),DB!$AA:$AA,0)),"")</f>
        <v/>
      </c>
      <c r="GK20" s="21" t="str">
        <f>IFERROR(INDEX(DB!A:A,MATCH(ROW($A16),DB!$AB:$AB,0)),"")</f>
        <v/>
      </c>
      <c r="GL20" s="21" t="str">
        <f>IFERROR(INDEX(DB!B:B,MATCH(ROW($A16),DB!$AB:$AB,0)),"")</f>
        <v/>
      </c>
      <c r="GM20" s="21" t="str">
        <f>IFERROR(INDEX(DB!C:C,MATCH(ROW($A16),DB!$AB:$AB,0)),"")</f>
        <v/>
      </c>
      <c r="GN20" s="21" t="str">
        <f>IFERROR(INDEX(DB!D:D,MATCH(ROW($A16),DB!$AB:$AB,0)),"")</f>
        <v/>
      </c>
      <c r="GO20" s="21" t="str">
        <f>IFERROR(INDEX(DB!E:E,MATCH(ROW($A16),DB!$AB:$AB,0)),"")</f>
        <v/>
      </c>
      <c r="GP20" s="21" t="str">
        <f>IFERROR(INDEX(DB!F:F,MATCH(ROW($A16),DB!$AB:$AB,0)),"")</f>
        <v/>
      </c>
      <c r="GQ20" s="21" t="str">
        <f>IFERROR(INDEX(DB!G:G,MATCH(ROW($A16),DB!$AB:$AB,0)),"")</f>
        <v/>
      </c>
      <c r="GR20" s="21" t="str">
        <f>IFERROR(INDEX(DB!H:H,MATCH(ROW($A16),DB!$AB:$AB,0)),"")</f>
        <v/>
      </c>
      <c r="GS20" s="21" t="str">
        <f>IFERROR(INDEX(DB!I:I,MATCH(ROW($A16),DB!$AB:$AB,0)),"")</f>
        <v/>
      </c>
      <c r="GT20" s="21" t="str">
        <f>IFERROR(INDEX(DB!J:J,MATCH(ROW($A16),DB!$AB:$AB,0)),"")</f>
        <v/>
      </c>
      <c r="GU20" s="21" t="str">
        <f>IFERROR(INDEX(DB!K:K,MATCH(ROW($A16),DB!$AB:$AB,0)),"")</f>
        <v/>
      </c>
      <c r="GV20" s="21" t="str">
        <f>IFERROR(INDEX(DB!L:L,MATCH(ROW($A16),DB!$AB:$AB,0)),"")</f>
        <v/>
      </c>
      <c r="GW20" s="21" t="str">
        <f>IFERROR(INDEX(DB!M:M,MATCH(ROW($A16),DB!$AB:$AB,0)),"")</f>
        <v/>
      </c>
      <c r="GX20" s="21" t="str">
        <f>IFERROR(INDEX(DB!N:N,MATCH(ROW($A16),DB!$AB:$AB,0)),"")</f>
        <v/>
      </c>
      <c r="GY20" s="21" t="str">
        <f>IFERROR(INDEX(DB!O:O,MATCH(ROW($A16),DB!$AB:$AB,0)),"")</f>
        <v/>
      </c>
      <c r="HA20" s="21" t="str">
        <f>IFERROR(INDEX(DB!A:A,MATCH(ROW($A16),DB!$AC:$AC,0)),"")</f>
        <v/>
      </c>
      <c r="HB20" s="21" t="str">
        <f>IFERROR(INDEX(DB!B:B,MATCH(ROW($A16),DB!$AC:$AC,0)),"")</f>
        <v/>
      </c>
      <c r="HC20" s="21" t="str">
        <f>IFERROR(INDEX(DB!C:C,MATCH(ROW($A16),DB!$AC:$AC,0)),"")</f>
        <v/>
      </c>
      <c r="HD20" s="21" t="str">
        <f>IFERROR(INDEX(DB!D:D,MATCH(ROW($A16),DB!$AC:$AC,0)),"")</f>
        <v/>
      </c>
      <c r="HE20" s="21" t="str">
        <f>IFERROR(INDEX(DB!E:E,MATCH(ROW($A16),DB!$AC:$AC,0)),"")</f>
        <v/>
      </c>
      <c r="HF20" s="21" t="str">
        <f>IFERROR(INDEX(DB!F:F,MATCH(ROW($A16),DB!$AC:$AC,0)),"")</f>
        <v/>
      </c>
      <c r="HG20" s="21" t="str">
        <f>IFERROR(INDEX(DB!G:G,MATCH(ROW($A16),DB!$AC:$AC,0)),"")</f>
        <v/>
      </c>
      <c r="HH20" s="21" t="str">
        <f>IFERROR(INDEX(DB!H:H,MATCH(ROW($A16),DB!$AC:$AC,0)),"")</f>
        <v/>
      </c>
      <c r="HI20" s="21" t="str">
        <f>IFERROR(INDEX(DB!I:I,MATCH(ROW($A16),DB!$AC:$AC,0)),"")</f>
        <v/>
      </c>
      <c r="HJ20" s="21" t="str">
        <f>IFERROR(INDEX(DB!J:J,MATCH(ROW($A16),DB!$AC:$AC,0)),"")</f>
        <v/>
      </c>
      <c r="HK20" s="21" t="str">
        <f>IFERROR(INDEX(DB!K:K,MATCH(ROW($A16),DB!$AC:$AC,0)),"")</f>
        <v/>
      </c>
      <c r="HL20" s="21" t="str">
        <f>IFERROR(INDEX(DB!L:L,MATCH(ROW($A16),DB!$AC:$AC,0)),"")</f>
        <v/>
      </c>
      <c r="HM20" s="21" t="str">
        <f>IFERROR(INDEX(DB!M:M,MATCH(ROW($A16),DB!$AC:$AC,0)),"")</f>
        <v/>
      </c>
      <c r="HN20" s="21" t="str">
        <f>IFERROR(INDEX(DB!N:N,MATCH(ROW($A16),DB!$AC:$AC,0)),"")</f>
        <v/>
      </c>
      <c r="HO20" s="21" t="str">
        <f>IFERROR(INDEX(DB!O:O,MATCH(ROW($A16),DB!$AC:$AC,0)),"")</f>
        <v/>
      </c>
    </row>
    <row r="21" spans="1:223" x14ac:dyDescent="0.25">
      <c r="A21" s="21" t="str">
        <f>IFERROR(INDEX(DB!A:A,MATCH(ROW($A17),DB!$P:$P,0)),"")</f>
        <v/>
      </c>
      <c r="B21" s="21" t="str">
        <f>IFERROR(INDEX(DB!B:B,MATCH(ROW($A17),DB!$P:$P,0)),"")</f>
        <v/>
      </c>
      <c r="C21" s="21" t="str">
        <f>IFERROR(INDEX(DB!C:C,MATCH(ROW($A17),DB!$P:$P,0)),"")</f>
        <v/>
      </c>
      <c r="D21" s="21" t="str">
        <f>IFERROR(INDEX(DB!D:D,MATCH(ROW($A17),DB!$P:$P,0)),"")</f>
        <v/>
      </c>
      <c r="E21" s="21" t="str">
        <f>IFERROR(INDEX(DB!E:E,MATCH(ROW($A17),DB!$P:$P,0)),"")</f>
        <v/>
      </c>
      <c r="F21" s="21" t="str">
        <f>IFERROR(INDEX(DB!F:F,MATCH(ROW($A17),DB!$P:$P,0)),"")</f>
        <v/>
      </c>
      <c r="G21" s="21" t="str">
        <f>IFERROR(INDEX(DB!G:G,MATCH(ROW($A17),DB!$P:$P,0)),"")</f>
        <v/>
      </c>
      <c r="H21" s="21" t="str">
        <f>IFERROR(INDEX(DB!H:H,MATCH(ROW($A17),DB!$P:$P,0)),"")</f>
        <v/>
      </c>
      <c r="I21" s="21" t="str">
        <f>IFERROR(INDEX(DB!I:I,MATCH(ROW($A17),DB!$P:$P,0)),"")</f>
        <v/>
      </c>
      <c r="J21" s="21" t="str">
        <f>IFERROR(INDEX(DB!J:J,MATCH(ROW($A17),DB!$P:$P,0)),"")</f>
        <v/>
      </c>
      <c r="K21" s="21" t="str">
        <f>IFERROR(INDEX(DB!K:K,MATCH(ROW($A17),DB!$P:$P,0)),"")</f>
        <v/>
      </c>
      <c r="L21" s="21" t="str">
        <f>IFERROR(INDEX(DB!L:L,MATCH(ROW($A17),DB!$P:$P,0)),"")</f>
        <v/>
      </c>
      <c r="M21" s="21" t="str">
        <f>IFERROR(INDEX(DB!M:M,MATCH(ROW($A17),DB!$P:$P,0)),"")</f>
        <v/>
      </c>
      <c r="N21" s="21" t="str">
        <f>IFERROR(INDEX(DB!N:N,MATCH(ROW($A17),DB!$P:$P,0)),"")</f>
        <v/>
      </c>
      <c r="O21" s="21" t="str">
        <f>IFERROR(INDEX(DB!O:O,MATCH(ROW($A17),DB!$P:$P,0)),"")</f>
        <v/>
      </c>
      <c r="P21" s="21"/>
      <c r="Q21" s="21" t="str">
        <f>IFERROR(INDEX(DB!A:A,MATCH(ROW($A17),DB!$Q:$Q,0)),"")</f>
        <v/>
      </c>
      <c r="R21" s="21" t="str">
        <f>IFERROR(INDEX(DB!B:B,MATCH(ROW($A17),DB!$Q:$Q,0)),"")</f>
        <v/>
      </c>
      <c r="S21" s="21" t="str">
        <f>IFERROR(INDEX(DB!C:C,MATCH(ROW($A17),DB!$Q:$Q,0)),"")</f>
        <v/>
      </c>
      <c r="T21" s="21" t="str">
        <f>IFERROR(INDEX(DB!D:D,MATCH(ROW($A17),DB!$Q:$Q,0)),"")</f>
        <v/>
      </c>
      <c r="U21" s="21" t="str">
        <f>IFERROR(INDEX(DB!E:E,MATCH(ROW($A17),DB!$Q:$Q,0)),"")</f>
        <v/>
      </c>
      <c r="V21" s="21" t="str">
        <f>IFERROR(INDEX(DB!F:F,MATCH(ROW($A17),DB!$Q:$Q,0)),"")</f>
        <v/>
      </c>
      <c r="W21" s="21" t="str">
        <f>IFERROR(INDEX(DB!G:G,MATCH(ROW($A17),DB!$Q:$Q,0)),"")</f>
        <v/>
      </c>
      <c r="X21" s="21" t="str">
        <f>IFERROR(INDEX(DB!H:H,MATCH(ROW($A17),DB!$Q:$Q,0)),"")</f>
        <v/>
      </c>
      <c r="Y21" s="21" t="str">
        <f>IFERROR(INDEX(DB!I:I,MATCH(ROW($A17),DB!$Q:$Q,0)),"")</f>
        <v/>
      </c>
      <c r="Z21" s="21" t="str">
        <f>IFERROR(INDEX(DB!J:J,MATCH(ROW($A17),DB!$Q:$Q,0)),"")</f>
        <v/>
      </c>
      <c r="AA21" s="21" t="str">
        <f>IFERROR(INDEX(DB!K:K,MATCH(ROW($A17),DB!$Q:$Q,0)),"")</f>
        <v/>
      </c>
      <c r="AB21" s="21" t="str">
        <f>IFERROR(INDEX(DB!L:L,MATCH(ROW($A17),DB!$Q:$Q,0)),"")</f>
        <v/>
      </c>
      <c r="AC21" s="21" t="str">
        <f>IFERROR(INDEX(DB!M:M,MATCH(ROW($A17),DB!$Q:$Q,0)),"")</f>
        <v/>
      </c>
      <c r="AD21" s="21" t="str">
        <f>IFERROR(INDEX(DB!N:N,MATCH(ROW($A17),DB!$Q:$Q,0)),"")</f>
        <v/>
      </c>
      <c r="AE21" s="21" t="str">
        <f>IFERROR(INDEX(DB!O:O,MATCH(ROW($A17),DB!$Q:$Q,0)),"")</f>
        <v/>
      </c>
      <c r="AF21" s="21"/>
      <c r="AG21" s="21" t="str">
        <f>IFERROR(INDEX(DB!A:A,MATCH(ROW($A17),DB!$R:$R,0)),"")</f>
        <v/>
      </c>
      <c r="AH21" s="21" t="str">
        <f>IFERROR(INDEX(DB!B:B,MATCH(ROW($A17),DB!$R:$R,0)),"")</f>
        <v/>
      </c>
      <c r="AI21" s="21" t="str">
        <f>IFERROR(INDEX(DB!C:C,MATCH(ROW($A17),DB!$R:$R,0)),"")</f>
        <v/>
      </c>
      <c r="AJ21" s="21" t="str">
        <f>IFERROR(INDEX(DB!D:D,MATCH(ROW($A17),DB!$R:$R,0)),"")</f>
        <v/>
      </c>
      <c r="AK21" s="21" t="str">
        <f>IFERROR(INDEX(DB!E:E,MATCH(ROW($A17),DB!$R:$R,0)),"")</f>
        <v/>
      </c>
      <c r="AL21" s="21" t="str">
        <f>IFERROR(INDEX(DB!F:F,MATCH(ROW($A17),DB!$R:$R,0)),"")</f>
        <v/>
      </c>
      <c r="AM21" s="21" t="str">
        <f>IFERROR(INDEX(DB!G:G,MATCH(ROW($A17),DB!$R:$R,0)),"")</f>
        <v/>
      </c>
      <c r="AN21" s="21" t="str">
        <f>IFERROR(INDEX(DB!H:H,MATCH(ROW($A17),DB!$R:$R,0)),"")</f>
        <v/>
      </c>
      <c r="AO21" s="21" t="str">
        <f>IFERROR(INDEX(DB!I:I,MATCH(ROW($A17),DB!$R:$R,0)),"")</f>
        <v/>
      </c>
      <c r="AP21" s="21" t="str">
        <f>IFERROR(INDEX(DB!J:J,MATCH(ROW($A17),DB!$R:$R,0)),"")</f>
        <v/>
      </c>
      <c r="AQ21" s="21" t="str">
        <f>IFERROR(INDEX(DB!K:K,MATCH(ROW($A17),DB!$R:$R,0)),"")</f>
        <v/>
      </c>
      <c r="AR21" s="21" t="str">
        <f>IFERROR(INDEX(DB!L:L,MATCH(ROW($A17),DB!$R:$R,0)),"")</f>
        <v/>
      </c>
      <c r="AS21" s="21" t="str">
        <f>IFERROR(INDEX(DB!M:M,MATCH(ROW($A17),DB!$R:$R,0)),"")</f>
        <v/>
      </c>
      <c r="AT21" s="21" t="str">
        <f>IFERROR(INDEX(DB!N:N,MATCH(ROW($A17),DB!$R:$R,0)),"")</f>
        <v/>
      </c>
      <c r="AU21" s="21" t="str">
        <f>IFERROR(INDEX(DB!O:O,MATCH(ROW($A17),DB!$R:$R,0)),"")</f>
        <v/>
      </c>
      <c r="AV21" s="21"/>
      <c r="AW21" s="21" t="str">
        <f>IFERROR(INDEX(DB!A:A,MATCH(ROW($A17),DB!$S:$S,0)),"")</f>
        <v/>
      </c>
      <c r="AX21" s="21" t="str">
        <f>IFERROR(INDEX(DB!B:B,MATCH(ROW($A17),DB!$S:$S,0)),"")</f>
        <v/>
      </c>
      <c r="AY21" s="21" t="str">
        <f>IFERROR(INDEX(DB!C:C,MATCH(ROW($A17),DB!$S:$S,0)),"")</f>
        <v/>
      </c>
      <c r="AZ21" s="21" t="str">
        <f>IFERROR(INDEX(DB!D:D,MATCH(ROW($A17),DB!$S:$S,0)),"")</f>
        <v/>
      </c>
      <c r="BA21" s="21" t="str">
        <f>IFERROR(INDEX(DB!E:E,MATCH(ROW($A17),DB!$S:$S,0)),"")</f>
        <v/>
      </c>
      <c r="BB21" s="21" t="str">
        <f>IFERROR(INDEX(DB!F:F,MATCH(ROW($A17),DB!$S:$S,0)),"")</f>
        <v/>
      </c>
      <c r="BC21" s="21" t="str">
        <f>IFERROR(INDEX(DB!G:G,MATCH(ROW($A17),DB!$S:$S,0)),"")</f>
        <v/>
      </c>
      <c r="BD21" s="21" t="str">
        <f>IFERROR(INDEX(DB!H:H,MATCH(ROW($A17),DB!$S:$S,0)),"")</f>
        <v/>
      </c>
      <c r="BE21" s="21" t="str">
        <f>IFERROR(INDEX(DB!I:I,MATCH(ROW($A17),DB!$S:$S,0)),"")</f>
        <v/>
      </c>
      <c r="BF21" s="21" t="str">
        <f>IFERROR(INDEX(DB!J:J,MATCH(ROW($A17),DB!$S:$S,0)),"")</f>
        <v/>
      </c>
      <c r="BG21" s="21" t="str">
        <f>IFERROR(INDEX(DB!K:K,MATCH(ROW($A17),DB!$S:$S,0)),"")</f>
        <v/>
      </c>
      <c r="BH21" s="21" t="str">
        <f>IFERROR(INDEX(DB!L:L,MATCH(ROW($A17),DB!$S:$S,0)),"")</f>
        <v/>
      </c>
      <c r="BI21" s="21" t="str">
        <f>IFERROR(INDEX(DB!M:M,MATCH(ROW($A17),DB!$S:$S,0)),"")</f>
        <v/>
      </c>
      <c r="BJ21" s="21" t="str">
        <f>IFERROR(INDEX(DB!N:N,MATCH(ROW($A17),DB!$S:$S,0)),"")</f>
        <v/>
      </c>
      <c r="BK21" s="21" t="str">
        <f>IFERROR(INDEX(DB!O:O,MATCH(ROW($A17),DB!$S:$S,0)),"")</f>
        <v/>
      </c>
      <c r="BL21" s="21"/>
      <c r="BM21" s="21" t="str">
        <f>IFERROR(INDEX(DB!A:A,MATCH(ROW($A17),DB!$T:$T,0)),"")</f>
        <v/>
      </c>
      <c r="BN21" s="21" t="str">
        <f>IFERROR(INDEX(DB!B:B,MATCH(ROW($A17),DB!$T:$T,0)),"")</f>
        <v/>
      </c>
      <c r="BO21" s="21" t="str">
        <f>IFERROR(INDEX(DB!C:C,MATCH(ROW($A17),DB!$T:$T,0)),"")</f>
        <v/>
      </c>
      <c r="BP21" s="21" t="str">
        <f>IFERROR(INDEX(DB!D:D,MATCH(ROW($A17),DB!$T:$T,0)),"")</f>
        <v/>
      </c>
      <c r="BQ21" s="21" t="str">
        <f>IFERROR(INDEX(DB!E:E,MATCH(ROW($A17),DB!$T:$T,0)),"")</f>
        <v/>
      </c>
      <c r="BR21" s="21" t="str">
        <f>IFERROR(INDEX(DB!F:F,MATCH(ROW($A17),DB!$T:$T,0)),"")</f>
        <v/>
      </c>
      <c r="BS21" s="21" t="str">
        <f>IFERROR(INDEX(DB!G:G,MATCH(ROW($A17),DB!$T:$T,0)),"")</f>
        <v/>
      </c>
      <c r="BT21" s="21" t="str">
        <f>IFERROR(INDEX(DB!H:H,MATCH(ROW($A17),DB!$T:$T,0)),"")</f>
        <v/>
      </c>
      <c r="BU21" s="21" t="str">
        <f>IFERROR(INDEX(DB!I:I,MATCH(ROW($A17),DB!$T:$T,0)),"")</f>
        <v/>
      </c>
      <c r="BV21" s="21" t="str">
        <f>IFERROR(INDEX(DB!J:J,MATCH(ROW($A17),DB!$T:$T,0)),"")</f>
        <v/>
      </c>
      <c r="BW21" s="21" t="str">
        <f>IFERROR(INDEX(DB!K:K,MATCH(ROW($A17),DB!$T:$T,0)),"")</f>
        <v/>
      </c>
      <c r="BX21" s="21" t="str">
        <f>IFERROR(INDEX(DB!L:L,MATCH(ROW($A17),DB!$T:$T,0)),"")</f>
        <v/>
      </c>
      <c r="BY21" s="21" t="str">
        <f>IFERROR(INDEX(DB!M:M,MATCH(ROW($A17),DB!$T:$T,0)),"")</f>
        <v/>
      </c>
      <c r="BZ21" s="21" t="str">
        <f>IFERROR(INDEX(DB!N:N,MATCH(ROW($A17),DB!$T:$T,0)),"")</f>
        <v/>
      </c>
      <c r="CA21" s="21" t="str">
        <f>IFERROR(INDEX(DB!O:O,MATCH(ROW($A17),DB!$T:$T,0)),"")</f>
        <v/>
      </c>
      <c r="CB21" s="21"/>
      <c r="CC21" s="21" t="str">
        <f>IFERROR(INDEX(DB!A:A,MATCH(ROW($A17),DB!$U:$U,0)),"")</f>
        <v/>
      </c>
      <c r="CD21" s="21" t="str">
        <f>IFERROR(INDEX(DB!B:B,MATCH(ROW($A17),DB!$U:$U,0)),"")</f>
        <v/>
      </c>
      <c r="CE21" s="21" t="str">
        <f>IFERROR(INDEX(DB!C:C,MATCH(ROW($A17),DB!$U:$U,0)),"")</f>
        <v/>
      </c>
      <c r="CF21" s="21" t="str">
        <f>IFERROR(INDEX(DB!D:D,MATCH(ROW($A17),DB!$U:$U,0)),"")</f>
        <v/>
      </c>
      <c r="CG21" s="21" t="str">
        <f>IFERROR(INDEX(DB!E:E,MATCH(ROW($A17),DB!$U:$U,0)),"")</f>
        <v/>
      </c>
      <c r="CH21" s="21" t="str">
        <f>IFERROR(INDEX(DB!F:F,MATCH(ROW($A17),DB!$U:$U,0)),"")</f>
        <v/>
      </c>
      <c r="CI21" s="21" t="str">
        <f>IFERROR(INDEX(DB!G:G,MATCH(ROW($A17),DB!$U:$U,0)),"")</f>
        <v/>
      </c>
      <c r="CJ21" s="21" t="str">
        <f>IFERROR(INDEX(DB!H:H,MATCH(ROW($A17),DB!$U:$U,0)),"")</f>
        <v/>
      </c>
      <c r="CK21" s="21" t="str">
        <f>IFERROR(INDEX(DB!I:I,MATCH(ROW($A17),DB!$U:$U,0)),"")</f>
        <v/>
      </c>
      <c r="CL21" s="21" t="str">
        <f>IFERROR(INDEX(DB!J:J,MATCH(ROW($A17),DB!$U:$U,0)),"")</f>
        <v/>
      </c>
      <c r="CM21" s="21" t="str">
        <f>IFERROR(INDEX(DB!K:K,MATCH(ROW($A17),DB!$U:$U,0)),"")</f>
        <v/>
      </c>
      <c r="CN21" s="21" t="str">
        <f>IFERROR(INDEX(DB!L:L,MATCH(ROW($A17),DB!$U:$U,0)),"")</f>
        <v/>
      </c>
      <c r="CO21" s="21" t="str">
        <f>IFERROR(INDEX(DB!M:M,MATCH(ROW($A17),DB!$U:$U,0)),"")</f>
        <v/>
      </c>
      <c r="CP21" s="21" t="str">
        <f>IFERROR(INDEX(DB!N:N,MATCH(ROW($A17),DB!$U:$U,0)),"")</f>
        <v/>
      </c>
      <c r="CQ21" s="21" t="str">
        <f>IFERROR(INDEX(DB!O:O,MATCH(ROW($A17),DB!$U:$U,0)),"")</f>
        <v/>
      </c>
      <c r="CR21" s="21"/>
      <c r="CS21" s="21" t="str">
        <f>IFERROR(INDEX(DB!A:A,MATCH(ROW($A17),DB!$V:$V,0)),"")</f>
        <v/>
      </c>
      <c r="CT21" s="21" t="str">
        <f>IFERROR(INDEX(DB!B:B,MATCH(ROW($A17),DB!$V:$V,0)),"")</f>
        <v/>
      </c>
      <c r="CU21" s="21" t="str">
        <f>IFERROR(INDEX(DB!C:C,MATCH(ROW($A17),DB!$V:$V,0)),"")</f>
        <v/>
      </c>
      <c r="CV21" s="21" t="str">
        <f>IFERROR(INDEX(DB!D:D,MATCH(ROW($A17),DB!$V:$V,0)),"")</f>
        <v/>
      </c>
      <c r="CW21" s="21" t="str">
        <f>IFERROR(INDEX(DB!E:E,MATCH(ROW($A17),DB!$V:$V,0)),"")</f>
        <v/>
      </c>
      <c r="CX21" s="21" t="str">
        <f>IFERROR(INDEX(DB!F:F,MATCH(ROW($A17),DB!$V:$V,0)),"")</f>
        <v/>
      </c>
      <c r="CY21" s="21" t="str">
        <f>IFERROR(INDEX(DB!G:G,MATCH(ROW($A17),DB!$V:$V,0)),"")</f>
        <v/>
      </c>
      <c r="CZ21" s="21" t="str">
        <f>IFERROR(INDEX(DB!H:H,MATCH(ROW($A17),DB!$V:$V,0)),"")</f>
        <v/>
      </c>
      <c r="DA21" s="21" t="str">
        <f>IFERROR(INDEX(DB!I:I,MATCH(ROW($A17),DB!$V:$V,0)),"")</f>
        <v/>
      </c>
      <c r="DB21" s="21" t="str">
        <f>IFERROR(INDEX(DB!J:J,MATCH(ROW($A17),DB!$V:$V,0)),"")</f>
        <v/>
      </c>
      <c r="DC21" s="21" t="str">
        <f>IFERROR(INDEX(DB!K:K,MATCH(ROW($A17),DB!$V:$V,0)),"")</f>
        <v/>
      </c>
      <c r="DD21" s="21" t="str">
        <f>IFERROR(INDEX(DB!L:L,MATCH(ROW($A17),DB!$V:$V,0)),"")</f>
        <v/>
      </c>
      <c r="DE21" s="21" t="str">
        <f>IFERROR(INDEX(DB!M:M,MATCH(ROW($A17),DB!$V:$V,0)),"")</f>
        <v/>
      </c>
      <c r="DF21" s="21" t="str">
        <f>IFERROR(INDEX(DB!N:N,MATCH(ROW($A17),DB!$V:$V,0)),"")</f>
        <v/>
      </c>
      <c r="DG21" s="21" t="str">
        <f>IFERROR(INDEX(DB!O:O,MATCH(ROW($A17),DB!$V:$V,0)),"")</f>
        <v/>
      </c>
      <c r="DH21" s="21"/>
      <c r="DI21" s="21" t="str">
        <f>IFERROR(INDEX(DB!A:A,MATCH(ROW($A17),DB!$W:$W,0)),"")</f>
        <v/>
      </c>
      <c r="DJ21" s="21" t="str">
        <f>IFERROR(INDEX(DB!B:B,MATCH(ROW($A17),DB!$W:$W,0)),"")</f>
        <v/>
      </c>
      <c r="DK21" s="21" t="str">
        <f>IFERROR(INDEX(DB!C:C,MATCH(ROW($A17),DB!$W:$W,0)),"")</f>
        <v/>
      </c>
      <c r="DL21" s="21" t="str">
        <f>IFERROR(INDEX(DB!D:D,MATCH(ROW($A17),DB!$W:$W,0)),"")</f>
        <v/>
      </c>
      <c r="DM21" s="21" t="str">
        <f>IFERROR(INDEX(DB!E:E,MATCH(ROW($A17),DB!$W:$W,0)),"")</f>
        <v/>
      </c>
      <c r="DN21" s="21" t="str">
        <f>IFERROR(INDEX(DB!F:F,MATCH(ROW($A17),DB!$W:$W,0)),"")</f>
        <v/>
      </c>
      <c r="DO21" s="21" t="str">
        <f>IFERROR(INDEX(DB!G:G,MATCH(ROW($A17),DB!$W:$W,0)),"")</f>
        <v/>
      </c>
      <c r="DP21" s="21" t="str">
        <f>IFERROR(INDEX(DB!H:H,MATCH(ROW($A17),DB!$W:$W,0)),"")</f>
        <v/>
      </c>
      <c r="DQ21" s="21" t="str">
        <f>IFERROR(INDEX(DB!I:I,MATCH(ROW($A17),DB!$W:$W,0)),"")</f>
        <v/>
      </c>
      <c r="DR21" s="21" t="str">
        <f>IFERROR(INDEX(DB!J:J,MATCH(ROW($A17),DB!$W:$W,0)),"")</f>
        <v/>
      </c>
      <c r="DS21" s="21" t="str">
        <f>IFERROR(INDEX(DB!K:K,MATCH(ROW($A17),DB!$W:$W,0)),"")</f>
        <v/>
      </c>
      <c r="DT21" s="21" t="str">
        <f>IFERROR(INDEX(DB!L:L,MATCH(ROW($A17),DB!$W:$W,0)),"")</f>
        <v/>
      </c>
      <c r="DU21" s="21" t="str">
        <f>IFERROR(INDEX(DB!M:M,MATCH(ROW($A17),DB!$W:$W,0)),"")</f>
        <v/>
      </c>
      <c r="DV21" s="21" t="str">
        <f>IFERROR(INDEX(DB!N:N,MATCH(ROW($A17),DB!$W:$W,0)),"")</f>
        <v/>
      </c>
      <c r="DW21" s="21" t="str">
        <f>IFERROR(INDEX(DB!O:O,MATCH(ROW($A17),DB!$W:$W,0)),"")</f>
        <v/>
      </c>
      <c r="DX21" s="21"/>
      <c r="DY21" s="21" t="str">
        <f>IFERROR(INDEX(DB!A:A,MATCH(ROW($A17),DB!$X:$X,0)),"")</f>
        <v/>
      </c>
      <c r="DZ21" s="21" t="str">
        <f>IFERROR(INDEX(DB!B:B,MATCH(ROW($A17),DB!$X:$X,0)),"")</f>
        <v/>
      </c>
      <c r="EA21" s="21" t="str">
        <f>IFERROR(INDEX(DB!C:C,MATCH(ROW($A17),DB!$X:$X,0)),"")</f>
        <v/>
      </c>
      <c r="EB21" s="21" t="str">
        <f>IFERROR(INDEX(DB!D:D,MATCH(ROW($A17),DB!$X:$X,0)),"")</f>
        <v/>
      </c>
      <c r="EC21" s="21" t="str">
        <f>IFERROR(INDEX(DB!E:E,MATCH(ROW($A17),DB!$X:$X,0)),"")</f>
        <v/>
      </c>
      <c r="ED21" s="21" t="str">
        <f>IFERROR(INDEX(DB!F:F,MATCH(ROW($A17),DB!$X:$X,0)),"")</f>
        <v/>
      </c>
      <c r="EE21" s="21" t="str">
        <f>IFERROR(INDEX(DB!G:G,MATCH(ROW($A17),DB!$X:$X,0)),"")</f>
        <v/>
      </c>
      <c r="EF21" s="21" t="str">
        <f>IFERROR(INDEX(DB!H:H,MATCH(ROW($A17),DB!$X:$X,0)),"")</f>
        <v/>
      </c>
      <c r="EG21" s="21" t="str">
        <f>IFERROR(INDEX(DB!I:I,MATCH(ROW($A17),DB!$X:$X,0)),"")</f>
        <v/>
      </c>
      <c r="EH21" s="21" t="str">
        <f>IFERROR(INDEX(DB!J:J,MATCH(ROW($A17),DB!$X:$X,0)),"")</f>
        <v/>
      </c>
      <c r="EI21" s="21" t="str">
        <f>IFERROR(INDEX(DB!K:K,MATCH(ROW($A17),DB!$X:$X,0)),"")</f>
        <v/>
      </c>
      <c r="EJ21" s="21" t="str">
        <f>IFERROR(INDEX(DB!L:L,MATCH(ROW($A17),DB!$X:$X,0)),"")</f>
        <v/>
      </c>
      <c r="EK21" s="21" t="str">
        <f>IFERROR(INDEX(DB!M:M,MATCH(ROW($A17),DB!$X:$X,0)),"")</f>
        <v/>
      </c>
      <c r="EL21" s="21" t="str">
        <f>IFERROR(INDEX(DB!N:N,MATCH(ROW($A17),DB!$X:$X,0)),"")</f>
        <v/>
      </c>
      <c r="EM21" s="21" t="str">
        <f>IFERROR(INDEX(DB!O:O,MATCH(ROW($A17),DB!$X:$X,0)),"")</f>
        <v/>
      </c>
      <c r="EN21" s="21"/>
      <c r="EO21" s="21" t="str">
        <f>IFERROR(INDEX(DB!A:A,MATCH(ROW($A17),DB!$Y:$Y,0)),"")</f>
        <v/>
      </c>
      <c r="EP21" s="21" t="str">
        <f>IFERROR(INDEX(DB!B:B,MATCH(ROW($A17),DB!$Y:$Y,0)),"")</f>
        <v/>
      </c>
      <c r="EQ21" s="21" t="str">
        <f>IFERROR(INDEX(DB!C:C,MATCH(ROW($A17),DB!$Y:$Y,0)),"")</f>
        <v/>
      </c>
      <c r="ER21" s="21" t="str">
        <f>IFERROR(INDEX(DB!D:D,MATCH(ROW($A17),DB!$Y:$Y,0)),"")</f>
        <v/>
      </c>
      <c r="ES21" s="21" t="str">
        <f>IFERROR(INDEX(DB!E:E,MATCH(ROW($A17),DB!$Y:$Y,0)),"")</f>
        <v/>
      </c>
      <c r="ET21" s="21" t="str">
        <f>IFERROR(INDEX(DB!F:F,MATCH(ROW($A17),DB!$Y:$Y,0)),"")</f>
        <v/>
      </c>
      <c r="EU21" s="21" t="str">
        <f>IFERROR(INDEX(DB!G:G,MATCH(ROW($A17),DB!$Y:$Y,0)),"")</f>
        <v/>
      </c>
      <c r="EV21" s="21" t="str">
        <f>IFERROR(INDEX(DB!H:H,MATCH(ROW($A17),DB!$Y:$Y,0)),"")</f>
        <v/>
      </c>
      <c r="EW21" s="21" t="str">
        <f>IFERROR(INDEX(DB!I:I,MATCH(ROW($A17),DB!$Y:$Y,0)),"")</f>
        <v/>
      </c>
      <c r="EX21" s="21" t="str">
        <f>IFERROR(INDEX(DB!J:J,MATCH(ROW($A17),DB!$Y:$Y,0)),"")</f>
        <v/>
      </c>
      <c r="EY21" s="21" t="str">
        <f>IFERROR(INDEX(DB!K:K,MATCH(ROW($A17),DB!$Y:$Y,0)),"")</f>
        <v/>
      </c>
      <c r="EZ21" s="21" t="str">
        <f>IFERROR(INDEX(DB!L:L,MATCH(ROW($A17),DB!$Y:$Y,0)),"")</f>
        <v/>
      </c>
      <c r="FA21" s="21" t="str">
        <f>IFERROR(INDEX(DB!M:M,MATCH(ROW($A17),DB!$Y:$Y,0)),"")</f>
        <v/>
      </c>
      <c r="FB21" s="21" t="str">
        <f>IFERROR(INDEX(DB!N:N,MATCH(ROW($A17),DB!$Y:$Y,0)),"")</f>
        <v/>
      </c>
      <c r="FC21" s="21" t="str">
        <f>IFERROR(INDEX(DB!O:O,MATCH(ROW($A17),DB!$Y:$Y,0)),"")</f>
        <v/>
      </c>
      <c r="FD21" s="21"/>
      <c r="FE21" s="21" t="str">
        <f>IFERROR(INDEX(DB!A:A,MATCH(ROW($A17),DB!$Z:$Z,0)),"")</f>
        <v/>
      </c>
      <c r="FF21" s="21" t="str">
        <f>IFERROR(INDEX(DB!B:B,MATCH(ROW($A17),DB!$Z:$Z,0)),"")</f>
        <v/>
      </c>
      <c r="FG21" s="21" t="str">
        <f>IFERROR(INDEX(DB!C:C,MATCH(ROW($A17),DB!$Z:$Z,0)),"")</f>
        <v/>
      </c>
      <c r="FH21" s="21" t="str">
        <f>IFERROR(INDEX(DB!D:D,MATCH(ROW($A17),DB!$Z:$Z,0)),"")</f>
        <v/>
      </c>
      <c r="FI21" s="21" t="str">
        <f>IFERROR(INDEX(DB!E:E,MATCH(ROW($A17),DB!$Z:$Z,0)),"")</f>
        <v/>
      </c>
      <c r="FJ21" s="21" t="str">
        <f>IFERROR(INDEX(DB!F:F,MATCH(ROW($A17),DB!$Z:$Z,0)),"")</f>
        <v/>
      </c>
      <c r="FK21" s="21" t="str">
        <f>IFERROR(INDEX(DB!G:G,MATCH(ROW($A17),DB!$Z:$Z,0)),"")</f>
        <v/>
      </c>
      <c r="FL21" s="21" t="str">
        <f>IFERROR(INDEX(DB!H:H,MATCH(ROW($A17),DB!$Z:$Z,0)),"")</f>
        <v/>
      </c>
      <c r="FM21" s="21" t="str">
        <f>IFERROR(INDEX(DB!I:I,MATCH(ROW($A17),DB!$Z:$Z,0)),"")</f>
        <v/>
      </c>
      <c r="FN21" s="21" t="str">
        <f>IFERROR(INDEX(DB!J:J,MATCH(ROW($A17),DB!$Z:$Z,0)),"")</f>
        <v/>
      </c>
      <c r="FO21" s="21" t="str">
        <f>IFERROR(INDEX(DB!K:K,MATCH(ROW($A17),DB!$Z:$Z,0)),"")</f>
        <v/>
      </c>
      <c r="FP21" s="21" t="str">
        <f>IFERROR(INDEX(DB!L:L,MATCH(ROW($A17),DB!$Z:$Z,0)),"")</f>
        <v/>
      </c>
      <c r="FQ21" s="21" t="str">
        <f>IFERROR(INDEX(DB!M:M,MATCH(ROW($A17),DB!$Z:$Z,0)),"")</f>
        <v/>
      </c>
      <c r="FR21" s="21" t="str">
        <f>IFERROR(INDEX(DB!N:N,MATCH(ROW($A17),DB!$Z:$Z,0)),"")</f>
        <v/>
      </c>
      <c r="FS21" s="21" t="str">
        <f>IFERROR(INDEX(DB!O:O,MATCH(ROW($A17),DB!$Z:$Z,0)),"")</f>
        <v/>
      </c>
      <c r="FU21" s="21" t="str">
        <f>IFERROR(INDEX(DB!A:A,MATCH(ROW($A17),DB!$AA:$AA,0)),"")</f>
        <v/>
      </c>
      <c r="FV21" s="21" t="str">
        <f>IFERROR(INDEX(DB!B:B,MATCH(ROW($A17),DB!$AA:$AA,0)),"")</f>
        <v/>
      </c>
      <c r="FW21" s="21" t="str">
        <f>IFERROR(INDEX(DB!C:C,MATCH(ROW($A17),DB!$AA:$AA,0)),"")</f>
        <v/>
      </c>
      <c r="FX21" s="21" t="str">
        <f>IFERROR(INDEX(DB!D:D,MATCH(ROW($A17),DB!$AA:$AA,0)),"")</f>
        <v/>
      </c>
      <c r="FY21" s="21" t="str">
        <f>IFERROR(INDEX(DB!E:E,MATCH(ROW($A17),DB!$AA:$AA,0)),"")</f>
        <v/>
      </c>
      <c r="FZ21" s="21" t="str">
        <f>IFERROR(INDEX(DB!F:F,MATCH(ROW($A17),DB!$AA:$AA,0)),"")</f>
        <v/>
      </c>
      <c r="GA21" s="21" t="str">
        <f>IFERROR(INDEX(DB!G:G,MATCH(ROW($A17),DB!$AA:$AA,0)),"")</f>
        <v/>
      </c>
      <c r="GB21" s="21" t="str">
        <f>IFERROR(INDEX(DB!H:H,MATCH(ROW($A17),DB!$AA:$AA,0)),"")</f>
        <v/>
      </c>
      <c r="GC21" s="21" t="str">
        <f>IFERROR(INDEX(DB!I:I,MATCH(ROW($A17),DB!$AA:$AA,0)),"")</f>
        <v/>
      </c>
      <c r="GD21" s="21" t="str">
        <f>IFERROR(INDEX(DB!J:J,MATCH(ROW($A17),DB!$AA:$AA,0)),"")</f>
        <v/>
      </c>
      <c r="GE21" s="21" t="str">
        <f>IFERROR(INDEX(DB!K:K,MATCH(ROW($A17),DB!$AA:$AA,0)),"")</f>
        <v/>
      </c>
      <c r="GF21" s="21" t="str">
        <f>IFERROR(INDEX(DB!L:L,MATCH(ROW($A17),DB!$AA:$AA,0)),"")</f>
        <v/>
      </c>
      <c r="GG21" s="21" t="str">
        <f>IFERROR(INDEX(DB!M:M,MATCH(ROW($A17),DB!$AA:$AA,0)),"")</f>
        <v/>
      </c>
      <c r="GH21" s="21" t="str">
        <f>IFERROR(INDEX(DB!N:N,MATCH(ROW($A17),DB!$AA:$AA,0)),"")</f>
        <v/>
      </c>
      <c r="GI21" s="21" t="str">
        <f>IFERROR(INDEX(DB!O:O,MATCH(ROW($A17),DB!$AA:$AA,0)),"")</f>
        <v/>
      </c>
      <c r="GK21" s="21" t="str">
        <f>IFERROR(INDEX(DB!A:A,MATCH(ROW($A17),DB!$AB:$AB,0)),"")</f>
        <v/>
      </c>
      <c r="GL21" s="21" t="str">
        <f>IFERROR(INDEX(DB!B:B,MATCH(ROW($A17),DB!$AB:$AB,0)),"")</f>
        <v/>
      </c>
      <c r="GM21" s="21" t="str">
        <f>IFERROR(INDEX(DB!C:C,MATCH(ROW($A17),DB!$AB:$AB,0)),"")</f>
        <v/>
      </c>
      <c r="GN21" s="21" t="str">
        <f>IFERROR(INDEX(DB!D:D,MATCH(ROW($A17),DB!$AB:$AB,0)),"")</f>
        <v/>
      </c>
      <c r="GO21" s="21" t="str">
        <f>IFERROR(INDEX(DB!E:E,MATCH(ROW($A17),DB!$AB:$AB,0)),"")</f>
        <v/>
      </c>
      <c r="GP21" s="21" t="str">
        <f>IFERROR(INDEX(DB!F:F,MATCH(ROW($A17),DB!$AB:$AB,0)),"")</f>
        <v/>
      </c>
      <c r="GQ21" s="21" t="str">
        <f>IFERROR(INDEX(DB!G:G,MATCH(ROW($A17),DB!$AB:$AB,0)),"")</f>
        <v/>
      </c>
      <c r="GR21" s="21" t="str">
        <f>IFERROR(INDEX(DB!H:H,MATCH(ROW($A17),DB!$AB:$AB,0)),"")</f>
        <v/>
      </c>
      <c r="GS21" s="21" t="str">
        <f>IFERROR(INDEX(DB!I:I,MATCH(ROW($A17),DB!$AB:$AB,0)),"")</f>
        <v/>
      </c>
      <c r="GT21" s="21" t="str">
        <f>IFERROR(INDEX(DB!J:J,MATCH(ROW($A17),DB!$AB:$AB,0)),"")</f>
        <v/>
      </c>
      <c r="GU21" s="21" t="str">
        <f>IFERROR(INDEX(DB!K:K,MATCH(ROW($A17),DB!$AB:$AB,0)),"")</f>
        <v/>
      </c>
      <c r="GV21" s="21" t="str">
        <f>IFERROR(INDEX(DB!L:L,MATCH(ROW($A17),DB!$AB:$AB,0)),"")</f>
        <v/>
      </c>
      <c r="GW21" s="21" t="str">
        <f>IFERROR(INDEX(DB!M:M,MATCH(ROW($A17),DB!$AB:$AB,0)),"")</f>
        <v/>
      </c>
      <c r="GX21" s="21" t="str">
        <f>IFERROR(INDEX(DB!N:N,MATCH(ROW($A17),DB!$AB:$AB,0)),"")</f>
        <v/>
      </c>
      <c r="GY21" s="21" t="str">
        <f>IFERROR(INDEX(DB!O:O,MATCH(ROW($A17),DB!$AB:$AB,0)),"")</f>
        <v/>
      </c>
      <c r="HA21" s="21" t="str">
        <f>IFERROR(INDEX(DB!A:A,MATCH(ROW($A17),DB!$AC:$AC,0)),"")</f>
        <v/>
      </c>
      <c r="HB21" s="21" t="str">
        <f>IFERROR(INDEX(DB!B:B,MATCH(ROW($A17),DB!$AC:$AC,0)),"")</f>
        <v/>
      </c>
      <c r="HC21" s="21" t="str">
        <f>IFERROR(INDEX(DB!C:C,MATCH(ROW($A17),DB!$AC:$AC,0)),"")</f>
        <v/>
      </c>
      <c r="HD21" s="21" t="str">
        <f>IFERROR(INDEX(DB!D:D,MATCH(ROW($A17),DB!$AC:$AC,0)),"")</f>
        <v/>
      </c>
      <c r="HE21" s="21" t="str">
        <f>IFERROR(INDEX(DB!E:E,MATCH(ROW($A17),DB!$AC:$AC,0)),"")</f>
        <v/>
      </c>
      <c r="HF21" s="21" t="str">
        <f>IFERROR(INDEX(DB!F:F,MATCH(ROW($A17),DB!$AC:$AC,0)),"")</f>
        <v/>
      </c>
      <c r="HG21" s="21" t="str">
        <f>IFERROR(INDEX(DB!G:G,MATCH(ROW($A17),DB!$AC:$AC,0)),"")</f>
        <v/>
      </c>
      <c r="HH21" s="21" t="str">
        <f>IFERROR(INDEX(DB!H:H,MATCH(ROW($A17),DB!$AC:$AC,0)),"")</f>
        <v/>
      </c>
      <c r="HI21" s="21" t="str">
        <f>IFERROR(INDEX(DB!I:I,MATCH(ROW($A17),DB!$AC:$AC,0)),"")</f>
        <v/>
      </c>
      <c r="HJ21" s="21" t="str">
        <f>IFERROR(INDEX(DB!J:J,MATCH(ROW($A17),DB!$AC:$AC,0)),"")</f>
        <v/>
      </c>
      <c r="HK21" s="21" t="str">
        <f>IFERROR(INDEX(DB!K:K,MATCH(ROW($A17),DB!$AC:$AC,0)),"")</f>
        <v/>
      </c>
      <c r="HL21" s="21" t="str">
        <f>IFERROR(INDEX(DB!L:L,MATCH(ROW($A17),DB!$AC:$AC,0)),"")</f>
        <v/>
      </c>
      <c r="HM21" s="21" t="str">
        <f>IFERROR(INDEX(DB!M:M,MATCH(ROW($A17),DB!$AC:$AC,0)),"")</f>
        <v/>
      </c>
      <c r="HN21" s="21" t="str">
        <f>IFERROR(INDEX(DB!N:N,MATCH(ROW($A17),DB!$AC:$AC,0)),"")</f>
        <v/>
      </c>
      <c r="HO21" s="21" t="str">
        <f>IFERROR(INDEX(DB!O:O,MATCH(ROW($A17),DB!$AC:$AC,0)),"")</f>
        <v/>
      </c>
    </row>
    <row r="22" spans="1:223" x14ac:dyDescent="0.25">
      <c r="A22" s="21" t="str">
        <f>IFERROR(INDEX(DB!A:A,MATCH(ROW($A18),DB!$P:$P,0)),"")</f>
        <v/>
      </c>
      <c r="B22" s="21" t="str">
        <f>IFERROR(INDEX(DB!B:B,MATCH(ROW($A18),DB!$P:$P,0)),"")</f>
        <v/>
      </c>
      <c r="C22" s="21" t="str">
        <f>IFERROR(INDEX(DB!C:C,MATCH(ROW($A18),DB!$P:$P,0)),"")</f>
        <v/>
      </c>
      <c r="D22" s="21" t="str">
        <f>IFERROR(INDEX(DB!D:D,MATCH(ROW($A18),DB!$P:$P,0)),"")</f>
        <v/>
      </c>
      <c r="E22" s="21" t="str">
        <f>IFERROR(INDEX(DB!E:E,MATCH(ROW($A18),DB!$P:$P,0)),"")</f>
        <v/>
      </c>
      <c r="F22" s="21" t="str">
        <f>IFERROR(INDEX(DB!F:F,MATCH(ROW($A18),DB!$P:$P,0)),"")</f>
        <v/>
      </c>
      <c r="G22" s="21" t="str">
        <f>IFERROR(INDEX(DB!G:G,MATCH(ROW($A18),DB!$P:$P,0)),"")</f>
        <v/>
      </c>
      <c r="H22" s="21" t="str">
        <f>IFERROR(INDEX(DB!H:H,MATCH(ROW($A18),DB!$P:$P,0)),"")</f>
        <v/>
      </c>
      <c r="I22" s="21" t="str">
        <f>IFERROR(INDEX(DB!I:I,MATCH(ROW($A18),DB!$P:$P,0)),"")</f>
        <v/>
      </c>
      <c r="J22" s="21" t="str">
        <f>IFERROR(INDEX(DB!J:J,MATCH(ROW($A18),DB!$P:$P,0)),"")</f>
        <v/>
      </c>
      <c r="K22" s="21" t="str">
        <f>IFERROR(INDEX(DB!K:K,MATCH(ROW($A18),DB!$P:$P,0)),"")</f>
        <v/>
      </c>
      <c r="L22" s="21" t="str">
        <f>IFERROR(INDEX(DB!L:L,MATCH(ROW($A18),DB!$P:$P,0)),"")</f>
        <v/>
      </c>
      <c r="M22" s="21" t="str">
        <f>IFERROR(INDEX(DB!M:M,MATCH(ROW($A18),DB!$P:$P,0)),"")</f>
        <v/>
      </c>
      <c r="N22" s="21" t="str">
        <f>IFERROR(INDEX(DB!N:N,MATCH(ROW($A18),DB!$P:$P,0)),"")</f>
        <v/>
      </c>
      <c r="O22" s="21" t="str">
        <f>IFERROR(INDEX(DB!O:O,MATCH(ROW($A18),DB!$P:$P,0)),"")</f>
        <v/>
      </c>
      <c r="P22" s="21"/>
      <c r="Q22" s="21" t="str">
        <f>IFERROR(INDEX(DB!A:A,MATCH(ROW($A18),DB!$Q:$Q,0)),"")</f>
        <v/>
      </c>
      <c r="R22" s="21" t="str">
        <f>IFERROR(INDEX(DB!B:B,MATCH(ROW($A18),DB!$Q:$Q,0)),"")</f>
        <v/>
      </c>
      <c r="S22" s="21" t="str">
        <f>IFERROR(INDEX(DB!C:C,MATCH(ROW($A18),DB!$Q:$Q,0)),"")</f>
        <v/>
      </c>
      <c r="T22" s="21" t="str">
        <f>IFERROR(INDEX(DB!D:D,MATCH(ROW($A18),DB!$Q:$Q,0)),"")</f>
        <v/>
      </c>
      <c r="U22" s="21" t="str">
        <f>IFERROR(INDEX(DB!E:E,MATCH(ROW($A18),DB!$Q:$Q,0)),"")</f>
        <v/>
      </c>
      <c r="V22" s="21" t="str">
        <f>IFERROR(INDEX(DB!F:F,MATCH(ROW($A18),DB!$Q:$Q,0)),"")</f>
        <v/>
      </c>
      <c r="W22" s="21" t="str">
        <f>IFERROR(INDEX(DB!G:G,MATCH(ROW($A18),DB!$Q:$Q,0)),"")</f>
        <v/>
      </c>
      <c r="X22" s="21" t="str">
        <f>IFERROR(INDEX(DB!H:H,MATCH(ROW($A18),DB!$Q:$Q,0)),"")</f>
        <v/>
      </c>
      <c r="Y22" s="21" t="str">
        <f>IFERROR(INDEX(DB!I:I,MATCH(ROW($A18),DB!$Q:$Q,0)),"")</f>
        <v/>
      </c>
      <c r="Z22" s="21" t="str">
        <f>IFERROR(INDEX(DB!J:J,MATCH(ROW($A18),DB!$Q:$Q,0)),"")</f>
        <v/>
      </c>
      <c r="AA22" s="21" t="str">
        <f>IFERROR(INDEX(DB!K:K,MATCH(ROW($A18),DB!$Q:$Q,0)),"")</f>
        <v/>
      </c>
      <c r="AB22" s="21" t="str">
        <f>IFERROR(INDEX(DB!L:L,MATCH(ROW($A18),DB!$Q:$Q,0)),"")</f>
        <v/>
      </c>
      <c r="AC22" s="21" t="str">
        <f>IFERROR(INDEX(DB!M:M,MATCH(ROW($A18),DB!$Q:$Q,0)),"")</f>
        <v/>
      </c>
      <c r="AD22" s="21" t="str">
        <f>IFERROR(INDEX(DB!N:N,MATCH(ROW($A18),DB!$Q:$Q,0)),"")</f>
        <v/>
      </c>
      <c r="AE22" s="21" t="str">
        <f>IFERROR(INDEX(DB!O:O,MATCH(ROW($A18),DB!$Q:$Q,0)),"")</f>
        <v/>
      </c>
      <c r="AF22" s="21"/>
      <c r="AG22" s="21" t="str">
        <f>IFERROR(INDEX(DB!A:A,MATCH(ROW($A18),DB!$R:$R,0)),"")</f>
        <v/>
      </c>
      <c r="AH22" s="21" t="str">
        <f>IFERROR(INDEX(DB!B:B,MATCH(ROW($A18),DB!$R:$R,0)),"")</f>
        <v/>
      </c>
      <c r="AI22" s="21" t="str">
        <f>IFERROR(INDEX(DB!C:C,MATCH(ROW($A18),DB!$R:$R,0)),"")</f>
        <v/>
      </c>
      <c r="AJ22" s="21" t="str">
        <f>IFERROR(INDEX(DB!D:D,MATCH(ROW($A18),DB!$R:$R,0)),"")</f>
        <v/>
      </c>
      <c r="AK22" s="21" t="str">
        <f>IFERROR(INDEX(DB!E:E,MATCH(ROW($A18),DB!$R:$R,0)),"")</f>
        <v/>
      </c>
      <c r="AL22" s="21" t="str">
        <f>IFERROR(INDEX(DB!F:F,MATCH(ROW($A18),DB!$R:$R,0)),"")</f>
        <v/>
      </c>
      <c r="AM22" s="21" t="str">
        <f>IFERROR(INDEX(DB!G:G,MATCH(ROW($A18),DB!$R:$R,0)),"")</f>
        <v/>
      </c>
      <c r="AN22" s="21" t="str">
        <f>IFERROR(INDEX(DB!H:H,MATCH(ROW($A18),DB!$R:$R,0)),"")</f>
        <v/>
      </c>
      <c r="AO22" s="21" t="str">
        <f>IFERROR(INDEX(DB!I:I,MATCH(ROW($A18),DB!$R:$R,0)),"")</f>
        <v/>
      </c>
      <c r="AP22" s="21" t="str">
        <f>IFERROR(INDEX(DB!J:J,MATCH(ROW($A18),DB!$R:$R,0)),"")</f>
        <v/>
      </c>
      <c r="AQ22" s="21" t="str">
        <f>IFERROR(INDEX(DB!K:K,MATCH(ROW($A18),DB!$R:$R,0)),"")</f>
        <v/>
      </c>
      <c r="AR22" s="21" t="str">
        <f>IFERROR(INDEX(DB!L:L,MATCH(ROW($A18),DB!$R:$R,0)),"")</f>
        <v/>
      </c>
      <c r="AS22" s="21" t="str">
        <f>IFERROR(INDEX(DB!M:M,MATCH(ROW($A18),DB!$R:$R,0)),"")</f>
        <v/>
      </c>
      <c r="AT22" s="21" t="str">
        <f>IFERROR(INDEX(DB!N:N,MATCH(ROW($A18),DB!$R:$R,0)),"")</f>
        <v/>
      </c>
      <c r="AU22" s="21" t="str">
        <f>IFERROR(INDEX(DB!O:O,MATCH(ROW($A18),DB!$R:$R,0)),"")</f>
        <v/>
      </c>
      <c r="AV22" s="21"/>
      <c r="AW22" s="21" t="str">
        <f>IFERROR(INDEX(DB!A:A,MATCH(ROW($A18),DB!$S:$S,0)),"")</f>
        <v/>
      </c>
      <c r="AX22" s="21" t="str">
        <f>IFERROR(INDEX(DB!B:B,MATCH(ROW($A18),DB!$S:$S,0)),"")</f>
        <v/>
      </c>
      <c r="AY22" s="21" t="str">
        <f>IFERROR(INDEX(DB!C:C,MATCH(ROW($A18),DB!$S:$S,0)),"")</f>
        <v/>
      </c>
      <c r="AZ22" s="21" t="str">
        <f>IFERROR(INDEX(DB!D:D,MATCH(ROW($A18),DB!$S:$S,0)),"")</f>
        <v/>
      </c>
      <c r="BA22" s="21" t="str">
        <f>IFERROR(INDEX(DB!E:E,MATCH(ROW($A18),DB!$S:$S,0)),"")</f>
        <v/>
      </c>
      <c r="BB22" s="21" t="str">
        <f>IFERROR(INDEX(DB!F:F,MATCH(ROW($A18),DB!$S:$S,0)),"")</f>
        <v/>
      </c>
      <c r="BC22" s="21" t="str">
        <f>IFERROR(INDEX(DB!G:G,MATCH(ROW($A18),DB!$S:$S,0)),"")</f>
        <v/>
      </c>
      <c r="BD22" s="21" t="str">
        <f>IFERROR(INDEX(DB!H:H,MATCH(ROW($A18),DB!$S:$S,0)),"")</f>
        <v/>
      </c>
      <c r="BE22" s="21" t="str">
        <f>IFERROR(INDEX(DB!I:I,MATCH(ROW($A18),DB!$S:$S,0)),"")</f>
        <v/>
      </c>
      <c r="BF22" s="21" t="str">
        <f>IFERROR(INDEX(DB!J:J,MATCH(ROW($A18),DB!$S:$S,0)),"")</f>
        <v/>
      </c>
      <c r="BG22" s="21" t="str">
        <f>IFERROR(INDEX(DB!K:K,MATCH(ROW($A18),DB!$S:$S,0)),"")</f>
        <v/>
      </c>
      <c r="BH22" s="21" t="str">
        <f>IFERROR(INDEX(DB!L:L,MATCH(ROW($A18),DB!$S:$S,0)),"")</f>
        <v/>
      </c>
      <c r="BI22" s="21" t="str">
        <f>IFERROR(INDEX(DB!M:M,MATCH(ROW($A18),DB!$S:$S,0)),"")</f>
        <v/>
      </c>
      <c r="BJ22" s="21" t="str">
        <f>IFERROR(INDEX(DB!N:N,MATCH(ROW($A18),DB!$S:$S,0)),"")</f>
        <v/>
      </c>
      <c r="BK22" s="21" t="str">
        <f>IFERROR(INDEX(DB!O:O,MATCH(ROW($A18),DB!$S:$S,0)),"")</f>
        <v/>
      </c>
      <c r="BL22" s="21"/>
      <c r="BM22" s="21" t="str">
        <f>IFERROR(INDEX(DB!A:A,MATCH(ROW($A18),DB!$T:$T,0)),"")</f>
        <v/>
      </c>
      <c r="BN22" s="21" t="str">
        <f>IFERROR(INDEX(DB!B:B,MATCH(ROW($A18),DB!$T:$T,0)),"")</f>
        <v/>
      </c>
      <c r="BO22" s="21" t="str">
        <f>IFERROR(INDEX(DB!C:C,MATCH(ROW($A18),DB!$T:$T,0)),"")</f>
        <v/>
      </c>
      <c r="BP22" s="21" t="str">
        <f>IFERROR(INDEX(DB!D:D,MATCH(ROW($A18),DB!$T:$T,0)),"")</f>
        <v/>
      </c>
      <c r="BQ22" s="21" t="str">
        <f>IFERROR(INDEX(DB!E:E,MATCH(ROW($A18),DB!$T:$T,0)),"")</f>
        <v/>
      </c>
      <c r="BR22" s="21" t="str">
        <f>IFERROR(INDEX(DB!F:F,MATCH(ROW($A18),DB!$T:$T,0)),"")</f>
        <v/>
      </c>
      <c r="BS22" s="21" t="str">
        <f>IFERROR(INDEX(DB!G:G,MATCH(ROW($A18),DB!$T:$T,0)),"")</f>
        <v/>
      </c>
      <c r="BT22" s="21" t="str">
        <f>IFERROR(INDEX(DB!H:H,MATCH(ROW($A18),DB!$T:$T,0)),"")</f>
        <v/>
      </c>
      <c r="BU22" s="21" t="str">
        <f>IFERROR(INDEX(DB!I:I,MATCH(ROW($A18),DB!$T:$T,0)),"")</f>
        <v/>
      </c>
      <c r="BV22" s="21" t="str">
        <f>IFERROR(INDEX(DB!J:J,MATCH(ROW($A18),DB!$T:$T,0)),"")</f>
        <v/>
      </c>
      <c r="BW22" s="21" t="str">
        <f>IFERROR(INDEX(DB!K:K,MATCH(ROW($A18),DB!$T:$T,0)),"")</f>
        <v/>
      </c>
      <c r="BX22" s="21" t="str">
        <f>IFERROR(INDEX(DB!L:L,MATCH(ROW($A18),DB!$T:$T,0)),"")</f>
        <v/>
      </c>
      <c r="BY22" s="21" t="str">
        <f>IFERROR(INDEX(DB!M:M,MATCH(ROW($A18),DB!$T:$T,0)),"")</f>
        <v/>
      </c>
      <c r="BZ22" s="21" t="str">
        <f>IFERROR(INDEX(DB!N:N,MATCH(ROW($A18),DB!$T:$T,0)),"")</f>
        <v/>
      </c>
      <c r="CA22" s="21" t="str">
        <f>IFERROR(INDEX(DB!O:O,MATCH(ROW($A18),DB!$T:$T,0)),"")</f>
        <v/>
      </c>
      <c r="CB22" s="21"/>
      <c r="CC22" s="21" t="str">
        <f>IFERROR(INDEX(DB!A:A,MATCH(ROW($A18),DB!$U:$U,0)),"")</f>
        <v/>
      </c>
      <c r="CD22" s="21" t="str">
        <f>IFERROR(INDEX(DB!B:B,MATCH(ROW($A18),DB!$U:$U,0)),"")</f>
        <v/>
      </c>
      <c r="CE22" s="21" t="str">
        <f>IFERROR(INDEX(DB!C:C,MATCH(ROW($A18),DB!$U:$U,0)),"")</f>
        <v/>
      </c>
      <c r="CF22" s="21" t="str">
        <f>IFERROR(INDEX(DB!D:D,MATCH(ROW($A18),DB!$U:$U,0)),"")</f>
        <v/>
      </c>
      <c r="CG22" s="21" t="str">
        <f>IFERROR(INDEX(DB!E:E,MATCH(ROW($A18),DB!$U:$U,0)),"")</f>
        <v/>
      </c>
      <c r="CH22" s="21" t="str">
        <f>IFERROR(INDEX(DB!F:F,MATCH(ROW($A18),DB!$U:$U,0)),"")</f>
        <v/>
      </c>
      <c r="CI22" s="21" t="str">
        <f>IFERROR(INDEX(DB!G:G,MATCH(ROW($A18),DB!$U:$U,0)),"")</f>
        <v/>
      </c>
      <c r="CJ22" s="21" t="str">
        <f>IFERROR(INDEX(DB!H:H,MATCH(ROW($A18),DB!$U:$U,0)),"")</f>
        <v/>
      </c>
      <c r="CK22" s="21" t="str">
        <f>IFERROR(INDEX(DB!I:I,MATCH(ROW($A18),DB!$U:$U,0)),"")</f>
        <v/>
      </c>
      <c r="CL22" s="21" t="str">
        <f>IFERROR(INDEX(DB!J:J,MATCH(ROW($A18),DB!$U:$U,0)),"")</f>
        <v/>
      </c>
      <c r="CM22" s="21" t="str">
        <f>IFERROR(INDEX(DB!K:K,MATCH(ROW($A18),DB!$U:$U,0)),"")</f>
        <v/>
      </c>
      <c r="CN22" s="21" t="str">
        <f>IFERROR(INDEX(DB!L:L,MATCH(ROW($A18),DB!$U:$U,0)),"")</f>
        <v/>
      </c>
      <c r="CO22" s="21" t="str">
        <f>IFERROR(INDEX(DB!M:M,MATCH(ROW($A18),DB!$U:$U,0)),"")</f>
        <v/>
      </c>
      <c r="CP22" s="21" t="str">
        <f>IFERROR(INDEX(DB!N:N,MATCH(ROW($A18),DB!$U:$U,0)),"")</f>
        <v/>
      </c>
      <c r="CQ22" s="21" t="str">
        <f>IFERROR(INDEX(DB!O:O,MATCH(ROW($A18),DB!$U:$U,0)),"")</f>
        <v/>
      </c>
      <c r="CR22" s="21"/>
      <c r="CS22" s="21" t="str">
        <f>IFERROR(INDEX(DB!A:A,MATCH(ROW($A18),DB!$V:$V,0)),"")</f>
        <v/>
      </c>
      <c r="CT22" s="21" t="str">
        <f>IFERROR(INDEX(DB!B:B,MATCH(ROW($A18),DB!$V:$V,0)),"")</f>
        <v/>
      </c>
      <c r="CU22" s="21" t="str">
        <f>IFERROR(INDEX(DB!C:C,MATCH(ROW($A18),DB!$V:$V,0)),"")</f>
        <v/>
      </c>
      <c r="CV22" s="21" t="str">
        <f>IFERROR(INDEX(DB!D:D,MATCH(ROW($A18),DB!$V:$V,0)),"")</f>
        <v/>
      </c>
      <c r="CW22" s="21" t="str">
        <f>IFERROR(INDEX(DB!E:E,MATCH(ROW($A18),DB!$V:$V,0)),"")</f>
        <v/>
      </c>
      <c r="CX22" s="21" t="str">
        <f>IFERROR(INDEX(DB!F:F,MATCH(ROW($A18),DB!$V:$V,0)),"")</f>
        <v/>
      </c>
      <c r="CY22" s="21" t="str">
        <f>IFERROR(INDEX(DB!G:G,MATCH(ROW($A18),DB!$V:$V,0)),"")</f>
        <v/>
      </c>
      <c r="CZ22" s="21" t="str">
        <f>IFERROR(INDEX(DB!H:H,MATCH(ROW($A18),DB!$V:$V,0)),"")</f>
        <v/>
      </c>
      <c r="DA22" s="21" t="str">
        <f>IFERROR(INDEX(DB!I:I,MATCH(ROW($A18),DB!$V:$V,0)),"")</f>
        <v/>
      </c>
      <c r="DB22" s="21" t="str">
        <f>IFERROR(INDEX(DB!J:J,MATCH(ROW($A18),DB!$V:$V,0)),"")</f>
        <v/>
      </c>
      <c r="DC22" s="21" t="str">
        <f>IFERROR(INDEX(DB!K:K,MATCH(ROW($A18),DB!$V:$V,0)),"")</f>
        <v/>
      </c>
      <c r="DD22" s="21" t="str">
        <f>IFERROR(INDEX(DB!L:L,MATCH(ROW($A18),DB!$V:$V,0)),"")</f>
        <v/>
      </c>
      <c r="DE22" s="21" t="str">
        <f>IFERROR(INDEX(DB!M:M,MATCH(ROW($A18),DB!$V:$V,0)),"")</f>
        <v/>
      </c>
      <c r="DF22" s="21" t="str">
        <f>IFERROR(INDEX(DB!N:N,MATCH(ROW($A18),DB!$V:$V,0)),"")</f>
        <v/>
      </c>
      <c r="DG22" s="21" t="str">
        <f>IFERROR(INDEX(DB!O:O,MATCH(ROW($A18),DB!$V:$V,0)),"")</f>
        <v/>
      </c>
      <c r="DH22" s="21"/>
      <c r="DI22" s="21" t="str">
        <f>IFERROR(INDEX(DB!A:A,MATCH(ROW($A18),DB!$W:$W,0)),"")</f>
        <v/>
      </c>
      <c r="DJ22" s="21" t="str">
        <f>IFERROR(INDEX(DB!B:B,MATCH(ROW($A18),DB!$W:$W,0)),"")</f>
        <v/>
      </c>
      <c r="DK22" s="21" t="str">
        <f>IFERROR(INDEX(DB!C:C,MATCH(ROW($A18),DB!$W:$W,0)),"")</f>
        <v/>
      </c>
      <c r="DL22" s="21" t="str">
        <f>IFERROR(INDEX(DB!D:D,MATCH(ROW($A18),DB!$W:$W,0)),"")</f>
        <v/>
      </c>
      <c r="DM22" s="21" t="str">
        <f>IFERROR(INDEX(DB!E:E,MATCH(ROW($A18),DB!$W:$W,0)),"")</f>
        <v/>
      </c>
      <c r="DN22" s="21" t="str">
        <f>IFERROR(INDEX(DB!F:F,MATCH(ROW($A18),DB!$W:$W,0)),"")</f>
        <v/>
      </c>
      <c r="DO22" s="21" t="str">
        <f>IFERROR(INDEX(DB!G:G,MATCH(ROW($A18),DB!$W:$W,0)),"")</f>
        <v/>
      </c>
      <c r="DP22" s="21" t="str">
        <f>IFERROR(INDEX(DB!H:H,MATCH(ROW($A18),DB!$W:$W,0)),"")</f>
        <v/>
      </c>
      <c r="DQ22" s="21" t="str">
        <f>IFERROR(INDEX(DB!I:I,MATCH(ROW($A18),DB!$W:$W,0)),"")</f>
        <v/>
      </c>
      <c r="DR22" s="21" t="str">
        <f>IFERROR(INDEX(DB!J:J,MATCH(ROW($A18),DB!$W:$W,0)),"")</f>
        <v/>
      </c>
      <c r="DS22" s="21" t="str">
        <f>IFERROR(INDEX(DB!K:K,MATCH(ROW($A18),DB!$W:$W,0)),"")</f>
        <v/>
      </c>
      <c r="DT22" s="21" t="str">
        <f>IFERROR(INDEX(DB!L:L,MATCH(ROW($A18),DB!$W:$W,0)),"")</f>
        <v/>
      </c>
      <c r="DU22" s="21" t="str">
        <f>IFERROR(INDEX(DB!M:M,MATCH(ROW($A18),DB!$W:$W,0)),"")</f>
        <v/>
      </c>
      <c r="DV22" s="21" t="str">
        <f>IFERROR(INDEX(DB!N:N,MATCH(ROW($A18),DB!$W:$W,0)),"")</f>
        <v/>
      </c>
      <c r="DW22" s="21" t="str">
        <f>IFERROR(INDEX(DB!O:O,MATCH(ROW($A18),DB!$W:$W,0)),"")</f>
        <v/>
      </c>
      <c r="DX22" s="21"/>
      <c r="DY22" s="21" t="str">
        <f>IFERROR(INDEX(DB!A:A,MATCH(ROW($A18),DB!$X:$X,0)),"")</f>
        <v/>
      </c>
      <c r="DZ22" s="21" t="str">
        <f>IFERROR(INDEX(DB!B:B,MATCH(ROW($A18),DB!$X:$X,0)),"")</f>
        <v/>
      </c>
      <c r="EA22" s="21" t="str">
        <f>IFERROR(INDEX(DB!C:C,MATCH(ROW($A18),DB!$X:$X,0)),"")</f>
        <v/>
      </c>
      <c r="EB22" s="21" t="str">
        <f>IFERROR(INDEX(DB!D:D,MATCH(ROW($A18),DB!$X:$X,0)),"")</f>
        <v/>
      </c>
      <c r="EC22" s="21" t="str">
        <f>IFERROR(INDEX(DB!E:E,MATCH(ROW($A18),DB!$X:$X,0)),"")</f>
        <v/>
      </c>
      <c r="ED22" s="21" t="str">
        <f>IFERROR(INDEX(DB!F:F,MATCH(ROW($A18),DB!$X:$X,0)),"")</f>
        <v/>
      </c>
      <c r="EE22" s="21" t="str">
        <f>IFERROR(INDEX(DB!G:G,MATCH(ROW($A18),DB!$X:$X,0)),"")</f>
        <v/>
      </c>
      <c r="EF22" s="21" t="str">
        <f>IFERROR(INDEX(DB!H:H,MATCH(ROW($A18),DB!$X:$X,0)),"")</f>
        <v/>
      </c>
      <c r="EG22" s="21" t="str">
        <f>IFERROR(INDEX(DB!I:I,MATCH(ROW($A18),DB!$X:$X,0)),"")</f>
        <v/>
      </c>
      <c r="EH22" s="21" t="str">
        <f>IFERROR(INDEX(DB!J:J,MATCH(ROW($A18),DB!$X:$X,0)),"")</f>
        <v/>
      </c>
      <c r="EI22" s="21" t="str">
        <f>IFERROR(INDEX(DB!K:K,MATCH(ROW($A18),DB!$X:$X,0)),"")</f>
        <v/>
      </c>
      <c r="EJ22" s="21" t="str">
        <f>IFERROR(INDEX(DB!L:L,MATCH(ROW($A18),DB!$X:$X,0)),"")</f>
        <v/>
      </c>
      <c r="EK22" s="21" t="str">
        <f>IFERROR(INDEX(DB!M:M,MATCH(ROW($A18),DB!$X:$X,0)),"")</f>
        <v/>
      </c>
      <c r="EL22" s="21" t="str">
        <f>IFERROR(INDEX(DB!N:N,MATCH(ROW($A18),DB!$X:$X,0)),"")</f>
        <v/>
      </c>
      <c r="EM22" s="21" t="str">
        <f>IFERROR(INDEX(DB!O:O,MATCH(ROW($A18),DB!$X:$X,0)),"")</f>
        <v/>
      </c>
      <c r="EN22" s="21"/>
      <c r="EO22" s="21" t="str">
        <f>IFERROR(INDEX(DB!A:A,MATCH(ROW($A18),DB!$Y:$Y,0)),"")</f>
        <v/>
      </c>
      <c r="EP22" s="21" t="str">
        <f>IFERROR(INDEX(DB!B:B,MATCH(ROW($A18),DB!$Y:$Y,0)),"")</f>
        <v/>
      </c>
      <c r="EQ22" s="21" t="str">
        <f>IFERROR(INDEX(DB!C:C,MATCH(ROW($A18),DB!$Y:$Y,0)),"")</f>
        <v/>
      </c>
      <c r="ER22" s="21" t="str">
        <f>IFERROR(INDEX(DB!D:D,MATCH(ROW($A18),DB!$Y:$Y,0)),"")</f>
        <v/>
      </c>
      <c r="ES22" s="21" t="str">
        <f>IFERROR(INDEX(DB!E:E,MATCH(ROW($A18),DB!$Y:$Y,0)),"")</f>
        <v/>
      </c>
      <c r="ET22" s="21" t="str">
        <f>IFERROR(INDEX(DB!F:F,MATCH(ROW($A18),DB!$Y:$Y,0)),"")</f>
        <v/>
      </c>
      <c r="EU22" s="21" t="str">
        <f>IFERROR(INDEX(DB!G:G,MATCH(ROW($A18),DB!$Y:$Y,0)),"")</f>
        <v/>
      </c>
      <c r="EV22" s="21" t="str">
        <f>IFERROR(INDEX(DB!H:H,MATCH(ROW($A18),DB!$Y:$Y,0)),"")</f>
        <v/>
      </c>
      <c r="EW22" s="21" t="str">
        <f>IFERROR(INDEX(DB!I:I,MATCH(ROW($A18),DB!$Y:$Y,0)),"")</f>
        <v/>
      </c>
      <c r="EX22" s="21" t="str">
        <f>IFERROR(INDEX(DB!J:J,MATCH(ROW($A18),DB!$Y:$Y,0)),"")</f>
        <v/>
      </c>
      <c r="EY22" s="21" t="str">
        <f>IFERROR(INDEX(DB!K:K,MATCH(ROW($A18),DB!$Y:$Y,0)),"")</f>
        <v/>
      </c>
      <c r="EZ22" s="21" t="str">
        <f>IFERROR(INDEX(DB!L:L,MATCH(ROW($A18),DB!$Y:$Y,0)),"")</f>
        <v/>
      </c>
      <c r="FA22" s="21" t="str">
        <f>IFERROR(INDEX(DB!M:M,MATCH(ROW($A18),DB!$Y:$Y,0)),"")</f>
        <v/>
      </c>
      <c r="FB22" s="21" t="str">
        <f>IFERROR(INDEX(DB!N:N,MATCH(ROW($A18),DB!$Y:$Y,0)),"")</f>
        <v/>
      </c>
      <c r="FC22" s="21" t="str">
        <f>IFERROR(INDEX(DB!O:O,MATCH(ROW($A18),DB!$Y:$Y,0)),"")</f>
        <v/>
      </c>
      <c r="FD22" s="21"/>
      <c r="FE22" s="21" t="str">
        <f>IFERROR(INDEX(DB!A:A,MATCH(ROW($A18),DB!$Z:$Z,0)),"")</f>
        <v/>
      </c>
      <c r="FF22" s="21" t="str">
        <f>IFERROR(INDEX(DB!B:B,MATCH(ROW($A18),DB!$Z:$Z,0)),"")</f>
        <v/>
      </c>
      <c r="FG22" s="21" t="str">
        <f>IFERROR(INDEX(DB!C:C,MATCH(ROW($A18),DB!$Z:$Z,0)),"")</f>
        <v/>
      </c>
      <c r="FH22" s="21" t="str">
        <f>IFERROR(INDEX(DB!D:D,MATCH(ROW($A18),DB!$Z:$Z,0)),"")</f>
        <v/>
      </c>
      <c r="FI22" s="21" t="str">
        <f>IFERROR(INDEX(DB!E:E,MATCH(ROW($A18),DB!$Z:$Z,0)),"")</f>
        <v/>
      </c>
      <c r="FJ22" s="21" t="str">
        <f>IFERROR(INDEX(DB!F:F,MATCH(ROW($A18),DB!$Z:$Z,0)),"")</f>
        <v/>
      </c>
      <c r="FK22" s="21" t="str">
        <f>IFERROR(INDEX(DB!G:G,MATCH(ROW($A18),DB!$Z:$Z,0)),"")</f>
        <v/>
      </c>
      <c r="FL22" s="21" t="str">
        <f>IFERROR(INDEX(DB!H:H,MATCH(ROW($A18),DB!$Z:$Z,0)),"")</f>
        <v/>
      </c>
      <c r="FM22" s="21" t="str">
        <f>IFERROR(INDEX(DB!I:I,MATCH(ROW($A18),DB!$Z:$Z,0)),"")</f>
        <v/>
      </c>
      <c r="FN22" s="21" t="str">
        <f>IFERROR(INDEX(DB!J:J,MATCH(ROW($A18),DB!$Z:$Z,0)),"")</f>
        <v/>
      </c>
      <c r="FO22" s="21" t="str">
        <f>IFERROR(INDEX(DB!K:K,MATCH(ROW($A18),DB!$Z:$Z,0)),"")</f>
        <v/>
      </c>
      <c r="FP22" s="21" t="str">
        <f>IFERROR(INDEX(DB!L:L,MATCH(ROW($A18),DB!$Z:$Z,0)),"")</f>
        <v/>
      </c>
      <c r="FQ22" s="21" t="str">
        <f>IFERROR(INDEX(DB!M:M,MATCH(ROW($A18),DB!$Z:$Z,0)),"")</f>
        <v/>
      </c>
      <c r="FR22" s="21" t="str">
        <f>IFERROR(INDEX(DB!N:N,MATCH(ROW($A18),DB!$Z:$Z,0)),"")</f>
        <v/>
      </c>
      <c r="FS22" s="21" t="str">
        <f>IFERROR(INDEX(DB!O:O,MATCH(ROW($A18),DB!$Z:$Z,0)),"")</f>
        <v/>
      </c>
      <c r="FU22" s="21" t="str">
        <f>IFERROR(INDEX(DB!A:A,MATCH(ROW($A18),DB!$AA:$AA,0)),"")</f>
        <v/>
      </c>
      <c r="FV22" s="21" t="str">
        <f>IFERROR(INDEX(DB!B:B,MATCH(ROW($A18),DB!$AA:$AA,0)),"")</f>
        <v/>
      </c>
      <c r="FW22" s="21" t="str">
        <f>IFERROR(INDEX(DB!C:C,MATCH(ROW($A18),DB!$AA:$AA,0)),"")</f>
        <v/>
      </c>
      <c r="FX22" s="21" t="str">
        <f>IFERROR(INDEX(DB!D:D,MATCH(ROW($A18),DB!$AA:$AA,0)),"")</f>
        <v/>
      </c>
      <c r="FY22" s="21" t="str">
        <f>IFERROR(INDEX(DB!E:E,MATCH(ROW($A18),DB!$AA:$AA,0)),"")</f>
        <v/>
      </c>
      <c r="FZ22" s="21" t="str">
        <f>IFERROR(INDEX(DB!F:F,MATCH(ROW($A18),DB!$AA:$AA,0)),"")</f>
        <v/>
      </c>
      <c r="GA22" s="21" t="str">
        <f>IFERROR(INDEX(DB!G:G,MATCH(ROW($A18),DB!$AA:$AA,0)),"")</f>
        <v/>
      </c>
      <c r="GB22" s="21" t="str">
        <f>IFERROR(INDEX(DB!H:H,MATCH(ROW($A18),DB!$AA:$AA,0)),"")</f>
        <v/>
      </c>
      <c r="GC22" s="21" t="str">
        <f>IFERROR(INDEX(DB!I:I,MATCH(ROW($A18),DB!$AA:$AA,0)),"")</f>
        <v/>
      </c>
      <c r="GD22" s="21" t="str">
        <f>IFERROR(INDEX(DB!J:J,MATCH(ROW($A18),DB!$AA:$AA,0)),"")</f>
        <v/>
      </c>
      <c r="GE22" s="21" t="str">
        <f>IFERROR(INDEX(DB!K:K,MATCH(ROW($A18),DB!$AA:$AA,0)),"")</f>
        <v/>
      </c>
      <c r="GF22" s="21" t="str">
        <f>IFERROR(INDEX(DB!L:L,MATCH(ROW($A18),DB!$AA:$AA,0)),"")</f>
        <v/>
      </c>
      <c r="GG22" s="21" t="str">
        <f>IFERROR(INDEX(DB!M:M,MATCH(ROW($A18),DB!$AA:$AA,0)),"")</f>
        <v/>
      </c>
      <c r="GH22" s="21" t="str">
        <f>IFERROR(INDEX(DB!N:N,MATCH(ROW($A18),DB!$AA:$AA,0)),"")</f>
        <v/>
      </c>
      <c r="GI22" s="21" t="str">
        <f>IFERROR(INDEX(DB!O:O,MATCH(ROW($A18),DB!$AA:$AA,0)),"")</f>
        <v/>
      </c>
      <c r="GK22" s="21" t="str">
        <f>IFERROR(INDEX(DB!A:A,MATCH(ROW($A18),DB!$AB:$AB,0)),"")</f>
        <v/>
      </c>
      <c r="GL22" s="21" t="str">
        <f>IFERROR(INDEX(DB!B:B,MATCH(ROW($A18),DB!$AB:$AB,0)),"")</f>
        <v/>
      </c>
      <c r="GM22" s="21" t="str">
        <f>IFERROR(INDEX(DB!C:C,MATCH(ROW($A18),DB!$AB:$AB,0)),"")</f>
        <v/>
      </c>
      <c r="GN22" s="21" t="str">
        <f>IFERROR(INDEX(DB!D:D,MATCH(ROW($A18),DB!$AB:$AB,0)),"")</f>
        <v/>
      </c>
      <c r="GO22" s="21" t="str">
        <f>IFERROR(INDEX(DB!E:E,MATCH(ROW($A18),DB!$AB:$AB,0)),"")</f>
        <v/>
      </c>
      <c r="GP22" s="21" t="str">
        <f>IFERROR(INDEX(DB!F:F,MATCH(ROW($A18),DB!$AB:$AB,0)),"")</f>
        <v/>
      </c>
      <c r="GQ22" s="21" t="str">
        <f>IFERROR(INDEX(DB!G:G,MATCH(ROW($A18),DB!$AB:$AB,0)),"")</f>
        <v/>
      </c>
      <c r="GR22" s="21" t="str">
        <f>IFERROR(INDEX(DB!H:H,MATCH(ROW($A18),DB!$AB:$AB,0)),"")</f>
        <v/>
      </c>
      <c r="GS22" s="21" t="str">
        <f>IFERROR(INDEX(DB!I:I,MATCH(ROW($A18),DB!$AB:$AB,0)),"")</f>
        <v/>
      </c>
      <c r="GT22" s="21" t="str">
        <f>IFERROR(INDEX(DB!J:J,MATCH(ROW($A18),DB!$AB:$AB,0)),"")</f>
        <v/>
      </c>
      <c r="GU22" s="21" t="str">
        <f>IFERROR(INDEX(DB!K:K,MATCH(ROW($A18),DB!$AB:$AB,0)),"")</f>
        <v/>
      </c>
      <c r="GV22" s="21" t="str">
        <f>IFERROR(INDEX(DB!L:L,MATCH(ROW($A18),DB!$AB:$AB,0)),"")</f>
        <v/>
      </c>
      <c r="GW22" s="21" t="str">
        <f>IFERROR(INDEX(DB!M:M,MATCH(ROW($A18),DB!$AB:$AB,0)),"")</f>
        <v/>
      </c>
      <c r="GX22" s="21" t="str">
        <f>IFERROR(INDEX(DB!N:N,MATCH(ROW($A18),DB!$AB:$AB,0)),"")</f>
        <v/>
      </c>
      <c r="GY22" s="21" t="str">
        <f>IFERROR(INDEX(DB!O:O,MATCH(ROW($A18),DB!$AB:$AB,0)),"")</f>
        <v/>
      </c>
      <c r="HA22" s="21" t="str">
        <f>IFERROR(INDEX(DB!A:A,MATCH(ROW($A18),DB!$AC:$AC,0)),"")</f>
        <v/>
      </c>
      <c r="HB22" s="21" t="str">
        <f>IFERROR(INDEX(DB!B:B,MATCH(ROW($A18),DB!$AC:$AC,0)),"")</f>
        <v/>
      </c>
      <c r="HC22" s="21" t="str">
        <f>IFERROR(INDEX(DB!C:C,MATCH(ROW($A18),DB!$AC:$AC,0)),"")</f>
        <v/>
      </c>
      <c r="HD22" s="21" t="str">
        <f>IFERROR(INDEX(DB!D:D,MATCH(ROW($A18),DB!$AC:$AC,0)),"")</f>
        <v/>
      </c>
      <c r="HE22" s="21" t="str">
        <f>IFERROR(INDEX(DB!E:E,MATCH(ROW($A18),DB!$AC:$AC,0)),"")</f>
        <v/>
      </c>
      <c r="HF22" s="21" t="str">
        <f>IFERROR(INDEX(DB!F:F,MATCH(ROW($A18),DB!$AC:$AC,0)),"")</f>
        <v/>
      </c>
      <c r="HG22" s="21" t="str">
        <f>IFERROR(INDEX(DB!G:G,MATCH(ROW($A18),DB!$AC:$AC,0)),"")</f>
        <v/>
      </c>
      <c r="HH22" s="21" t="str">
        <f>IFERROR(INDEX(DB!H:H,MATCH(ROW($A18),DB!$AC:$AC,0)),"")</f>
        <v/>
      </c>
      <c r="HI22" s="21" t="str">
        <f>IFERROR(INDEX(DB!I:I,MATCH(ROW($A18),DB!$AC:$AC,0)),"")</f>
        <v/>
      </c>
      <c r="HJ22" s="21" t="str">
        <f>IFERROR(INDEX(DB!J:J,MATCH(ROW($A18),DB!$AC:$AC,0)),"")</f>
        <v/>
      </c>
      <c r="HK22" s="21" t="str">
        <f>IFERROR(INDEX(DB!K:K,MATCH(ROW($A18),DB!$AC:$AC,0)),"")</f>
        <v/>
      </c>
      <c r="HL22" s="21" t="str">
        <f>IFERROR(INDEX(DB!L:L,MATCH(ROW($A18),DB!$AC:$AC,0)),"")</f>
        <v/>
      </c>
      <c r="HM22" s="21" t="str">
        <f>IFERROR(INDEX(DB!M:M,MATCH(ROW($A18),DB!$AC:$AC,0)),"")</f>
        <v/>
      </c>
      <c r="HN22" s="21" t="str">
        <f>IFERROR(INDEX(DB!N:N,MATCH(ROW($A18),DB!$AC:$AC,0)),"")</f>
        <v/>
      </c>
      <c r="HO22" s="21" t="str">
        <f>IFERROR(INDEX(DB!O:O,MATCH(ROW($A18),DB!$AC:$AC,0)),"")</f>
        <v/>
      </c>
    </row>
    <row r="23" spans="1:223" x14ac:dyDescent="0.25">
      <c r="A23" s="21" t="str">
        <f>IFERROR(INDEX(DB!A:A,MATCH(ROW($A19),DB!$P:$P,0)),"")</f>
        <v/>
      </c>
      <c r="B23" s="21" t="str">
        <f>IFERROR(INDEX(DB!B:B,MATCH(ROW($A19),DB!$P:$P,0)),"")</f>
        <v/>
      </c>
      <c r="C23" s="21" t="str">
        <f>IFERROR(INDEX(DB!C:C,MATCH(ROW($A19),DB!$P:$P,0)),"")</f>
        <v/>
      </c>
      <c r="D23" s="21" t="str">
        <f>IFERROR(INDEX(DB!D:D,MATCH(ROW($A19),DB!$P:$P,0)),"")</f>
        <v/>
      </c>
      <c r="E23" s="21" t="str">
        <f>IFERROR(INDEX(DB!E:E,MATCH(ROW($A19),DB!$P:$P,0)),"")</f>
        <v/>
      </c>
      <c r="F23" s="21" t="str">
        <f>IFERROR(INDEX(DB!F:F,MATCH(ROW($A19),DB!$P:$P,0)),"")</f>
        <v/>
      </c>
      <c r="G23" s="21" t="str">
        <f>IFERROR(INDEX(DB!G:G,MATCH(ROW($A19),DB!$P:$P,0)),"")</f>
        <v/>
      </c>
      <c r="H23" s="21" t="str">
        <f>IFERROR(INDEX(DB!H:H,MATCH(ROW($A19),DB!$P:$P,0)),"")</f>
        <v/>
      </c>
      <c r="I23" s="21" t="str">
        <f>IFERROR(INDEX(DB!I:I,MATCH(ROW($A19),DB!$P:$P,0)),"")</f>
        <v/>
      </c>
      <c r="J23" s="21" t="str">
        <f>IFERROR(INDEX(DB!J:J,MATCH(ROW($A19),DB!$P:$P,0)),"")</f>
        <v/>
      </c>
      <c r="K23" s="21" t="str">
        <f>IFERROR(INDEX(DB!K:K,MATCH(ROW($A19),DB!$P:$P,0)),"")</f>
        <v/>
      </c>
      <c r="L23" s="21" t="str">
        <f>IFERROR(INDEX(DB!L:L,MATCH(ROW($A19),DB!$P:$P,0)),"")</f>
        <v/>
      </c>
      <c r="M23" s="21" t="str">
        <f>IFERROR(INDEX(DB!M:M,MATCH(ROW($A19),DB!$P:$P,0)),"")</f>
        <v/>
      </c>
      <c r="N23" s="21" t="str">
        <f>IFERROR(INDEX(DB!N:N,MATCH(ROW($A19),DB!$P:$P,0)),"")</f>
        <v/>
      </c>
      <c r="O23" s="21" t="str">
        <f>IFERROR(INDEX(DB!O:O,MATCH(ROW($A19),DB!$P:$P,0)),"")</f>
        <v/>
      </c>
      <c r="P23" s="21"/>
      <c r="Q23" s="21" t="str">
        <f>IFERROR(INDEX(DB!A:A,MATCH(ROW($A19),DB!$Q:$Q,0)),"")</f>
        <v/>
      </c>
      <c r="R23" s="21" t="str">
        <f>IFERROR(INDEX(DB!B:B,MATCH(ROW($A19),DB!$Q:$Q,0)),"")</f>
        <v/>
      </c>
      <c r="S23" s="21" t="str">
        <f>IFERROR(INDEX(DB!C:C,MATCH(ROW($A19),DB!$Q:$Q,0)),"")</f>
        <v/>
      </c>
      <c r="T23" s="21" t="str">
        <f>IFERROR(INDEX(DB!D:D,MATCH(ROW($A19),DB!$Q:$Q,0)),"")</f>
        <v/>
      </c>
      <c r="U23" s="21" t="str">
        <f>IFERROR(INDEX(DB!E:E,MATCH(ROW($A19),DB!$Q:$Q,0)),"")</f>
        <v/>
      </c>
      <c r="V23" s="21" t="str">
        <f>IFERROR(INDEX(DB!F:F,MATCH(ROW($A19),DB!$Q:$Q,0)),"")</f>
        <v/>
      </c>
      <c r="W23" s="21" t="str">
        <f>IFERROR(INDEX(DB!G:G,MATCH(ROW($A19),DB!$Q:$Q,0)),"")</f>
        <v/>
      </c>
      <c r="X23" s="21" t="str">
        <f>IFERROR(INDEX(DB!H:H,MATCH(ROW($A19),DB!$Q:$Q,0)),"")</f>
        <v/>
      </c>
      <c r="Y23" s="21" t="str">
        <f>IFERROR(INDEX(DB!I:I,MATCH(ROW($A19),DB!$Q:$Q,0)),"")</f>
        <v/>
      </c>
      <c r="Z23" s="21" t="str">
        <f>IFERROR(INDEX(DB!J:J,MATCH(ROW($A19),DB!$Q:$Q,0)),"")</f>
        <v/>
      </c>
      <c r="AA23" s="21" t="str">
        <f>IFERROR(INDEX(DB!K:K,MATCH(ROW($A19),DB!$Q:$Q,0)),"")</f>
        <v/>
      </c>
      <c r="AB23" s="21" t="str">
        <f>IFERROR(INDEX(DB!L:L,MATCH(ROW($A19),DB!$Q:$Q,0)),"")</f>
        <v/>
      </c>
      <c r="AC23" s="21" t="str">
        <f>IFERROR(INDEX(DB!M:M,MATCH(ROW($A19),DB!$Q:$Q,0)),"")</f>
        <v/>
      </c>
      <c r="AD23" s="21" t="str">
        <f>IFERROR(INDEX(DB!N:N,MATCH(ROW($A19),DB!$Q:$Q,0)),"")</f>
        <v/>
      </c>
      <c r="AE23" s="21" t="str">
        <f>IFERROR(INDEX(DB!O:O,MATCH(ROW($A19),DB!$Q:$Q,0)),"")</f>
        <v/>
      </c>
      <c r="AF23" s="21"/>
      <c r="AG23" s="21" t="str">
        <f>IFERROR(INDEX(DB!A:A,MATCH(ROW($A19),DB!$R:$R,0)),"")</f>
        <v/>
      </c>
      <c r="AH23" s="21" t="str">
        <f>IFERROR(INDEX(DB!B:B,MATCH(ROW($A19),DB!$R:$R,0)),"")</f>
        <v/>
      </c>
      <c r="AI23" s="21" t="str">
        <f>IFERROR(INDEX(DB!C:C,MATCH(ROW($A19),DB!$R:$R,0)),"")</f>
        <v/>
      </c>
      <c r="AJ23" s="21" t="str">
        <f>IFERROR(INDEX(DB!D:D,MATCH(ROW($A19),DB!$R:$R,0)),"")</f>
        <v/>
      </c>
      <c r="AK23" s="21" t="str">
        <f>IFERROR(INDEX(DB!E:E,MATCH(ROW($A19),DB!$R:$R,0)),"")</f>
        <v/>
      </c>
      <c r="AL23" s="21" t="str">
        <f>IFERROR(INDEX(DB!F:F,MATCH(ROW($A19),DB!$R:$R,0)),"")</f>
        <v/>
      </c>
      <c r="AM23" s="21" t="str">
        <f>IFERROR(INDEX(DB!G:G,MATCH(ROW($A19),DB!$R:$R,0)),"")</f>
        <v/>
      </c>
      <c r="AN23" s="21" t="str">
        <f>IFERROR(INDEX(DB!H:H,MATCH(ROW($A19),DB!$R:$R,0)),"")</f>
        <v/>
      </c>
      <c r="AO23" s="21" t="str">
        <f>IFERROR(INDEX(DB!I:I,MATCH(ROW($A19),DB!$R:$R,0)),"")</f>
        <v/>
      </c>
      <c r="AP23" s="21" t="str">
        <f>IFERROR(INDEX(DB!J:J,MATCH(ROW($A19),DB!$R:$R,0)),"")</f>
        <v/>
      </c>
      <c r="AQ23" s="21" t="str">
        <f>IFERROR(INDEX(DB!K:K,MATCH(ROW($A19),DB!$R:$R,0)),"")</f>
        <v/>
      </c>
      <c r="AR23" s="21" t="str">
        <f>IFERROR(INDEX(DB!L:L,MATCH(ROW($A19),DB!$R:$R,0)),"")</f>
        <v/>
      </c>
      <c r="AS23" s="21" t="str">
        <f>IFERROR(INDEX(DB!M:M,MATCH(ROW($A19),DB!$R:$R,0)),"")</f>
        <v/>
      </c>
      <c r="AT23" s="21" t="str">
        <f>IFERROR(INDEX(DB!N:N,MATCH(ROW($A19),DB!$R:$R,0)),"")</f>
        <v/>
      </c>
      <c r="AU23" s="21" t="str">
        <f>IFERROR(INDEX(DB!O:O,MATCH(ROW($A19),DB!$R:$R,0)),"")</f>
        <v/>
      </c>
      <c r="AV23" s="21"/>
      <c r="AW23" s="21" t="str">
        <f>IFERROR(INDEX(DB!A:A,MATCH(ROW($A19),DB!$S:$S,0)),"")</f>
        <v/>
      </c>
      <c r="AX23" s="21" t="str">
        <f>IFERROR(INDEX(DB!B:B,MATCH(ROW($A19),DB!$S:$S,0)),"")</f>
        <v/>
      </c>
      <c r="AY23" s="21" t="str">
        <f>IFERROR(INDEX(DB!C:C,MATCH(ROW($A19),DB!$S:$S,0)),"")</f>
        <v/>
      </c>
      <c r="AZ23" s="21" t="str">
        <f>IFERROR(INDEX(DB!D:D,MATCH(ROW($A19),DB!$S:$S,0)),"")</f>
        <v/>
      </c>
      <c r="BA23" s="21" t="str">
        <f>IFERROR(INDEX(DB!E:E,MATCH(ROW($A19),DB!$S:$S,0)),"")</f>
        <v/>
      </c>
      <c r="BB23" s="21" t="str">
        <f>IFERROR(INDEX(DB!F:F,MATCH(ROW($A19),DB!$S:$S,0)),"")</f>
        <v/>
      </c>
      <c r="BC23" s="21" t="str">
        <f>IFERROR(INDEX(DB!G:G,MATCH(ROW($A19),DB!$S:$S,0)),"")</f>
        <v/>
      </c>
      <c r="BD23" s="21" t="str">
        <f>IFERROR(INDEX(DB!H:H,MATCH(ROW($A19),DB!$S:$S,0)),"")</f>
        <v/>
      </c>
      <c r="BE23" s="21" t="str">
        <f>IFERROR(INDEX(DB!I:I,MATCH(ROW($A19),DB!$S:$S,0)),"")</f>
        <v/>
      </c>
      <c r="BF23" s="21" t="str">
        <f>IFERROR(INDEX(DB!J:J,MATCH(ROW($A19),DB!$S:$S,0)),"")</f>
        <v/>
      </c>
      <c r="BG23" s="21" t="str">
        <f>IFERROR(INDEX(DB!K:K,MATCH(ROW($A19),DB!$S:$S,0)),"")</f>
        <v/>
      </c>
      <c r="BH23" s="21" t="str">
        <f>IFERROR(INDEX(DB!L:L,MATCH(ROW($A19),DB!$S:$S,0)),"")</f>
        <v/>
      </c>
      <c r="BI23" s="21" t="str">
        <f>IFERROR(INDEX(DB!M:M,MATCH(ROW($A19),DB!$S:$S,0)),"")</f>
        <v/>
      </c>
      <c r="BJ23" s="21" t="str">
        <f>IFERROR(INDEX(DB!N:N,MATCH(ROW($A19),DB!$S:$S,0)),"")</f>
        <v/>
      </c>
      <c r="BK23" s="21" t="str">
        <f>IFERROR(INDEX(DB!O:O,MATCH(ROW($A19),DB!$S:$S,0)),"")</f>
        <v/>
      </c>
      <c r="BL23" s="21"/>
      <c r="BM23" s="21" t="str">
        <f>IFERROR(INDEX(DB!A:A,MATCH(ROW($A19),DB!$T:$T,0)),"")</f>
        <v/>
      </c>
      <c r="BN23" s="21" t="str">
        <f>IFERROR(INDEX(DB!B:B,MATCH(ROW($A19),DB!$T:$T,0)),"")</f>
        <v/>
      </c>
      <c r="BO23" s="21" t="str">
        <f>IFERROR(INDEX(DB!C:C,MATCH(ROW($A19),DB!$T:$T,0)),"")</f>
        <v/>
      </c>
      <c r="BP23" s="21" t="str">
        <f>IFERROR(INDEX(DB!D:D,MATCH(ROW($A19),DB!$T:$T,0)),"")</f>
        <v/>
      </c>
      <c r="BQ23" s="21" t="str">
        <f>IFERROR(INDEX(DB!E:E,MATCH(ROW($A19),DB!$T:$T,0)),"")</f>
        <v/>
      </c>
      <c r="BR23" s="21" t="str">
        <f>IFERROR(INDEX(DB!F:F,MATCH(ROW($A19),DB!$T:$T,0)),"")</f>
        <v/>
      </c>
      <c r="BS23" s="21" t="str">
        <f>IFERROR(INDEX(DB!G:G,MATCH(ROW($A19),DB!$T:$T,0)),"")</f>
        <v/>
      </c>
      <c r="BT23" s="21" t="str">
        <f>IFERROR(INDEX(DB!H:H,MATCH(ROW($A19),DB!$T:$T,0)),"")</f>
        <v/>
      </c>
      <c r="BU23" s="21" t="str">
        <f>IFERROR(INDEX(DB!I:I,MATCH(ROW($A19),DB!$T:$T,0)),"")</f>
        <v/>
      </c>
      <c r="BV23" s="21" t="str">
        <f>IFERROR(INDEX(DB!J:J,MATCH(ROW($A19),DB!$T:$T,0)),"")</f>
        <v/>
      </c>
      <c r="BW23" s="21" t="str">
        <f>IFERROR(INDEX(DB!K:K,MATCH(ROW($A19),DB!$T:$T,0)),"")</f>
        <v/>
      </c>
      <c r="BX23" s="21" t="str">
        <f>IFERROR(INDEX(DB!L:L,MATCH(ROW($A19),DB!$T:$T,0)),"")</f>
        <v/>
      </c>
      <c r="BY23" s="21" t="str">
        <f>IFERROR(INDEX(DB!M:M,MATCH(ROW($A19),DB!$T:$T,0)),"")</f>
        <v/>
      </c>
      <c r="BZ23" s="21" t="str">
        <f>IFERROR(INDEX(DB!N:N,MATCH(ROW($A19),DB!$T:$T,0)),"")</f>
        <v/>
      </c>
      <c r="CA23" s="21" t="str">
        <f>IFERROR(INDEX(DB!O:O,MATCH(ROW($A19),DB!$T:$T,0)),"")</f>
        <v/>
      </c>
      <c r="CB23" s="21"/>
      <c r="CC23" s="21" t="str">
        <f>IFERROR(INDEX(DB!A:A,MATCH(ROW($A19),DB!$U:$U,0)),"")</f>
        <v/>
      </c>
      <c r="CD23" s="21" t="str">
        <f>IFERROR(INDEX(DB!B:B,MATCH(ROW($A19),DB!$U:$U,0)),"")</f>
        <v/>
      </c>
      <c r="CE23" s="21" t="str">
        <f>IFERROR(INDEX(DB!C:C,MATCH(ROW($A19),DB!$U:$U,0)),"")</f>
        <v/>
      </c>
      <c r="CF23" s="21" t="str">
        <f>IFERROR(INDEX(DB!D:D,MATCH(ROW($A19),DB!$U:$U,0)),"")</f>
        <v/>
      </c>
      <c r="CG23" s="21" t="str">
        <f>IFERROR(INDEX(DB!E:E,MATCH(ROW($A19),DB!$U:$U,0)),"")</f>
        <v/>
      </c>
      <c r="CH23" s="21" t="str">
        <f>IFERROR(INDEX(DB!F:F,MATCH(ROW($A19),DB!$U:$U,0)),"")</f>
        <v/>
      </c>
      <c r="CI23" s="21" t="str">
        <f>IFERROR(INDEX(DB!G:G,MATCH(ROW($A19),DB!$U:$U,0)),"")</f>
        <v/>
      </c>
      <c r="CJ23" s="21" t="str">
        <f>IFERROR(INDEX(DB!H:H,MATCH(ROW($A19),DB!$U:$U,0)),"")</f>
        <v/>
      </c>
      <c r="CK23" s="21" t="str">
        <f>IFERROR(INDEX(DB!I:I,MATCH(ROW($A19),DB!$U:$U,0)),"")</f>
        <v/>
      </c>
      <c r="CL23" s="21" t="str">
        <f>IFERROR(INDEX(DB!J:J,MATCH(ROW($A19),DB!$U:$U,0)),"")</f>
        <v/>
      </c>
      <c r="CM23" s="21" t="str">
        <f>IFERROR(INDEX(DB!K:K,MATCH(ROW($A19),DB!$U:$U,0)),"")</f>
        <v/>
      </c>
      <c r="CN23" s="21" t="str">
        <f>IFERROR(INDEX(DB!L:L,MATCH(ROW($A19),DB!$U:$U,0)),"")</f>
        <v/>
      </c>
      <c r="CO23" s="21" t="str">
        <f>IFERROR(INDEX(DB!M:M,MATCH(ROW($A19),DB!$U:$U,0)),"")</f>
        <v/>
      </c>
      <c r="CP23" s="21" t="str">
        <f>IFERROR(INDEX(DB!N:N,MATCH(ROW($A19),DB!$U:$U,0)),"")</f>
        <v/>
      </c>
      <c r="CQ23" s="21" t="str">
        <f>IFERROR(INDEX(DB!O:O,MATCH(ROW($A19),DB!$U:$U,0)),"")</f>
        <v/>
      </c>
      <c r="CR23" s="21"/>
      <c r="CS23" s="21" t="str">
        <f>IFERROR(INDEX(DB!A:A,MATCH(ROW($A19),DB!$V:$V,0)),"")</f>
        <v/>
      </c>
      <c r="CT23" s="21" t="str">
        <f>IFERROR(INDEX(DB!B:B,MATCH(ROW($A19),DB!$V:$V,0)),"")</f>
        <v/>
      </c>
      <c r="CU23" s="21" t="str">
        <f>IFERROR(INDEX(DB!C:C,MATCH(ROW($A19),DB!$V:$V,0)),"")</f>
        <v/>
      </c>
      <c r="CV23" s="21" t="str">
        <f>IFERROR(INDEX(DB!D:D,MATCH(ROW($A19),DB!$V:$V,0)),"")</f>
        <v/>
      </c>
      <c r="CW23" s="21" t="str">
        <f>IFERROR(INDEX(DB!E:E,MATCH(ROW($A19),DB!$V:$V,0)),"")</f>
        <v/>
      </c>
      <c r="CX23" s="21" t="str">
        <f>IFERROR(INDEX(DB!F:F,MATCH(ROW($A19),DB!$V:$V,0)),"")</f>
        <v/>
      </c>
      <c r="CY23" s="21" t="str">
        <f>IFERROR(INDEX(DB!G:G,MATCH(ROW($A19),DB!$V:$V,0)),"")</f>
        <v/>
      </c>
      <c r="CZ23" s="21" t="str">
        <f>IFERROR(INDEX(DB!H:H,MATCH(ROW($A19),DB!$V:$V,0)),"")</f>
        <v/>
      </c>
      <c r="DA23" s="21" t="str">
        <f>IFERROR(INDEX(DB!I:I,MATCH(ROW($A19),DB!$V:$V,0)),"")</f>
        <v/>
      </c>
      <c r="DB23" s="21" t="str">
        <f>IFERROR(INDEX(DB!J:J,MATCH(ROW($A19),DB!$V:$V,0)),"")</f>
        <v/>
      </c>
      <c r="DC23" s="21" t="str">
        <f>IFERROR(INDEX(DB!K:K,MATCH(ROW($A19),DB!$V:$V,0)),"")</f>
        <v/>
      </c>
      <c r="DD23" s="21" t="str">
        <f>IFERROR(INDEX(DB!L:L,MATCH(ROW($A19),DB!$V:$V,0)),"")</f>
        <v/>
      </c>
      <c r="DE23" s="21" t="str">
        <f>IFERROR(INDEX(DB!M:M,MATCH(ROW($A19),DB!$V:$V,0)),"")</f>
        <v/>
      </c>
      <c r="DF23" s="21" t="str">
        <f>IFERROR(INDEX(DB!N:N,MATCH(ROW($A19),DB!$V:$V,0)),"")</f>
        <v/>
      </c>
      <c r="DG23" s="21" t="str">
        <f>IFERROR(INDEX(DB!O:O,MATCH(ROW($A19),DB!$V:$V,0)),"")</f>
        <v/>
      </c>
      <c r="DH23" s="21"/>
      <c r="DI23" s="21" t="str">
        <f>IFERROR(INDEX(DB!A:A,MATCH(ROW($A19),DB!$W:$W,0)),"")</f>
        <v/>
      </c>
      <c r="DJ23" s="21" t="str">
        <f>IFERROR(INDEX(DB!B:B,MATCH(ROW($A19),DB!$W:$W,0)),"")</f>
        <v/>
      </c>
      <c r="DK23" s="21" t="str">
        <f>IFERROR(INDEX(DB!C:C,MATCH(ROW($A19),DB!$W:$W,0)),"")</f>
        <v/>
      </c>
      <c r="DL23" s="21" t="str">
        <f>IFERROR(INDEX(DB!D:D,MATCH(ROW($A19),DB!$W:$W,0)),"")</f>
        <v/>
      </c>
      <c r="DM23" s="21" t="str">
        <f>IFERROR(INDEX(DB!E:E,MATCH(ROW($A19),DB!$W:$W,0)),"")</f>
        <v/>
      </c>
      <c r="DN23" s="21" t="str">
        <f>IFERROR(INDEX(DB!F:F,MATCH(ROW($A19),DB!$W:$W,0)),"")</f>
        <v/>
      </c>
      <c r="DO23" s="21" t="str">
        <f>IFERROR(INDEX(DB!G:G,MATCH(ROW($A19),DB!$W:$W,0)),"")</f>
        <v/>
      </c>
      <c r="DP23" s="21" t="str">
        <f>IFERROR(INDEX(DB!H:H,MATCH(ROW($A19),DB!$W:$W,0)),"")</f>
        <v/>
      </c>
      <c r="DQ23" s="21" t="str">
        <f>IFERROR(INDEX(DB!I:I,MATCH(ROW($A19),DB!$W:$W,0)),"")</f>
        <v/>
      </c>
      <c r="DR23" s="21" t="str">
        <f>IFERROR(INDEX(DB!J:J,MATCH(ROW($A19),DB!$W:$W,0)),"")</f>
        <v/>
      </c>
      <c r="DS23" s="21" t="str">
        <f>IFERROR(INDEX(DB!K:K,MATCH(ROW($A19),DB!$W:$W,0)),"")</f>
        <v/>
      </c>
      <c r="DT23" s="21" t="str">
        <f>IFERROR(INDEX(DB!L:L,MATCH(ROW($A19),DB!$W:$W,0)),"")</f>
        <v/>
      </c>
      <c r="DU23" s="21" t="str">
        <f>IFERROR(INDEX(DB!M:M,MATCH(ROW($A19),DB!$W:$W,0)),"")</f>
        <v/>
      </c>
      <c r="DV23" s="21" t="str">
        <f>IFERROR(INDEX(DB!N:N,MATCH(ROW($A19),DB!$W:$W,0)),"")</f>
        <v/>
      </c>
      <c r="DW23" s="21" t="str">
        <f>IFERROR(INDEX(DB!O:O,MATCH(ROW($A19),DB!$W:$W,0)),"")</f>
        <v/>
      </c>
      <c r="DX23" s="21"/>
      <c r="DY23" s="21" t="str">
        <f>IFERROR(INDEX(DB!A:A,MATCH(ROW($A19),DB!$X:$X,0)),"")</f>
        <v/>
      </c>
      <c r="DZ23" s="21" t="str">
        <f>IFERROR(INDEX(DB!B:B,MATCH(ROW($A19),DB!$X:$X,0)),"")</f>
        <v/>
      </c>
      <c r="EA23" s="21" t="str">
        <f>IFERROR(INDEX(DB!C:C,MATCH(ROW($A19),DB!$X:$X,0)),"")</f>
        <v/>
      </c>
      <c r="EB23" s="21" t="str">
        <f>IFERROR(INDEX(DB!D:D,MATCH(ROW($A19),DB!$X:$X,0)),"")</f>
        <v/>
      </c>
      <c r="EC23" s="21" t="str">
        <f>IFERROR(INDEX(DB!E:E,MATCH(ROW($A19),DB!$X:$X,0)),"")</f>
        <v/>
      </c>
      <c r="ED23" s="21" t="str">
        <f>IFERROR(INDEX(DB!F:F,MATCH(ROW($A19),DB!$X:$X,0)),"")</f>
        <v/>
      </c>
      <c r="EE23" s="21" t="str">
        <f>IFERROR(INDEX(DB!G:G,MATCH(ROW($A19),DB!$X:$X,0)),"")</f>
        <v/>
      </c>
      <c r="EF23" s="21" t="str">
        <f>IFERROR(INDEX(DB!H:H,MATCH(ROW($A19),DB!$X:$X,0)),"")</f>
        <v/>
      </c>
      <c r="EG23" s="21" t="str">
        <f>IFERROR(INDEX(DB!I:I,MATCH(ROW($A19),DB!$X:$X,0)),"")</f>
        <v/>
      </c>
      <c r="EH23" s="21" t="str">
        <f>IFERROR(INDEX(DB!J:J,MATCH(ROW($A19),DB!$X:$X,0)),"")</f>
        <v/>
      </c>
      <c r="EI23" s="21" t="str">
        <f>IFERROR(INDEX(DB!K:K,MATCH(ROW($A19),DB!$X:$X,0)),"")</f>
        <v/>
      </c>
      <c r="EJ23" s="21" t="str">
        <f>IFERROR(INDEX(DB!L:L,MATCH(ROW($A19),DB!$X:$X,0)),"")</f>
        <v/>
      </c>
      <c r="EK23" s="21" t="str">
        <f>IFERROR(INDEX(DB!M:M,MATCH(ROW($A19),DB!$X:$X,0)),"")</f>
        <v/>
      </c>
      <c r="EL23" s="21" t="str">
        <f>IFERROR(INDEX(DB!N:N,MATCH(ROW($A19),DB!$X:$X,0)),"")</f>
        <v/>
      </c>
      <c r="EM23" s="21" t="str">
        <f>IFERROR(INDEX(DB!O:O,MATCH(ROW($A19),DB!$X:$X,0)),"")</f>
        <v/>
      </c>
      <c r="EN23" s="21"/>
      <c r="EO23" s="21" t="str">
        <f>IFERROR(INDEX(DB!A:A,MATCH(ROW($A19),DB!$Y:$Y,0)),"")</f>
        <v/>
      </c>
      <c r="EP23" s="21" t="str">
        <f>IFERROR(INDEX(DB!B:B,MATCH(ROW($A19),DB!$Y:$Y,0)),"")</f>
        <v/>
      </c>
      <c r="EQ23" s="21" t="str">
        <f>IFERROR(INDEX(DB!C:C,MATCH(ROW($A19),DB!$Y:$Y,0)),"")</f>
        <v/>
      </c>
      <c r="ER23" s="21" t="str">
        <f>IFERROR(INDEX(DB!D:D,MATCH(ROW($A19),DB!$Y:$Y,0)),"")</f>
        <v/>
      </c>
      <c r="ES23" s="21" t="str">
        <f>IFERROR(INDEX(DB!E:E,MATCH(ROW($A19),DB!$Y:$Y,0)),"")</f>
        <v/>
      </c>
      <c r="ET23" s="21" t="str">
        <f>IFERROR(INDEX(DB!F:F,MATCH(ROW($A19),DB!$Y:$Y,0)),"")</f>
        <v/>
      </c>
      <c r="EU23" s="21" t="str">
        <f>IFERROR(INDEX(DB!G:G,MATCH(ROW($A19),DB!$Y:$Y,0)),"")</f>
        <v/>
      </c>
      <c r="EV23" s="21" t="str">
        <f>IFERROR(INDEX(DB!H:H,MATCH(ROW($A19),DB!$Y:$Y,0)),"")</f>
        <v/>
      </c>
      <c r="EW23" s="21" t="str">
        <f>IFERROR(INDEX(DB!I:I,MATCH(ROW($A19),DB!$Y:$Y,0)),"")</f>
        <v/>
      </c>
      <c r="EX23" s="21" t="str">
        <f>IFERROR(INDEX(DB!J:J,MATCH(ROW($A19),DB!$Y:$Y,0)),"")</f>
        <v/>
      </c>
      <c r="EY23" s="21" t="str">
        <f>IFERROR(INDEX(DB!K:K,MATCH(ROW($A19),DB!$Y:$Y,0)),"")</f>
        <v/>
      </c>
      <c r="EZ23" s="21" t="str">
        <f>IFERROR(INDEX(DB!L:L,MATCH(ROW($A19),DB!$Y:$Y,0)),"")</f>
        <v/>
      </c>
      <c r="FA23" s="21" t="str">
        <f>IFERROR(INDEX(DB!M:M,MATCH(ROW($A19),DB!$Y:$Y,0)),"")</f>
        <v/>
      </c>
      <c r="FB23" s="21" t="str">
        <f>IFERROR(INDEX(DB!N:N,MATCH(ROW($A19),DB!$Y:$Y,0)),"")</f>
        <v/>
      </c>
      <c r="FC23" s="21" t="str">
        <f>IFERROR(INDEX(DB!O:O,MATCH(ROW($A19),DB!$Y:$Y,0)),"")</f>
        <v/>
      </c>
      <c r="FD23" s="21"/>
      <c r="FE23" s="21" t="str">
        <f>IFERROR(INDEX(DB!A:A,MATCH(ROW($A19),DB!$Z:$Z,0)),"")</f>
        <v/>
      </c>
      <c r="FF23" s="21" t="str">
        <f>IFERROR(INDEX(DB!B:B,MATCH(ROW($A19),DB!$Z:$Z,0)),"")</f>
        <v/>
      </c>
      <c r="FG23" s="21" t="str">
        <f>IFERROR(INDEX(DB!C:C,MATCH(ROW($A19),DB!$Z:$Z,0)),"")</f>
        <v/>
      </c>
      <c r="FH23" s="21" t="str">
        <f>IFERROR(INDEX(DB!D:D,MATCH(ROW($A19),DB!$Z:$Z,0)),"")</f>
        <v/>
      </c>
      <c r="FI23" s="21" t="str">
        <f>IFERROR(INDEX(DB!E:E,MATCH(ROW($A19),DB!$Z:$Z,0)),"")</f>
        <v/>
      </c>
      <c r="FJ23" s="21" t="str">
        <f>IFERROR(INDEX(DB!F:F,MATCH(ROW($A19),DB!$Z:$Z,0)),"")</f>
        <v/>
      </c>
      <c r="FK23" s="21" t="str">
        <f>IFERROR(INDEX(DB!G:G,MATCH(ROW($A19),DB!$Z:$Z,0)),"")</f>
        <v/>
      </c>
      <c r="FL23" s="21" t="str">
        <f>IFERROR(INDEX(DB!H:H,MATCH(ROW($A19),DB!$Z:$Z,0)),"")</f>
        <v/>
      </c>
      <c r="FM23" s="21" t="str">
        <f>IFERROR(INDEX(DB!I:I,MATCH(ROW($A19),DB!$Z:$Z,0)),"")</f>
        <v/>
      </c>
      <c r="FN23" s="21" t="str">
        <f>IFERROR(INDEX(DB!J:J,MATCH(ROW($A19),DB!$Z:$Z,0)),"")</f>
        <v/>
      </c>
      <c r="FO23" s="21" t="str">
        <f>IFERROR(INDEX(DB!K:K,MATCH(ROW($A19),DB!$Z:$Z,0)),"")</f>
        <v/>
      </c>
      <c r="FP23" s="21" t="str">
        <f>IFERROR(INDEX(DB!L:L,MATCH(ROW($A19),DB!$Z:$Z,0)),"")</f>
        <v/>
      </c>
      <c r="FQ23" s="21" t="str">
        <f>IFERROR(INDEX(DB!M:M,MATCH(ROW($A19),DB!$Z:$Z,0)),"")</f>
        <v/>
      </c>
      <c r="FR23" s="21" t="str">
        <f>IFERROR(INDEX(DB!N:N,MATCH(ROW($A19),DB!$Z:$Z,0)),"")</f>
        <v/>
      </c>
      <c r="FS23" s="21" t="str">
        <f>IFERROR(INDEX(DB!O:O,MATCH(ROW($A19),DB!$Z:$Z,0)),"")</f>
        <v/>
      </c>
      <c r="FU23" s="21" t="str">
        <f>IFERROR(INDEX(DB!A:A,MATCH(ROW($A19),DB!$AA:$AA,0)),"")</f>
        <v/>
      </c>
      <c r="FV23" s="21" t="str">
        <f>IFERROR(INDEX(DB!B:B,MATCH(ROW($A19),DB!$AA:$AA,0)),"")</f>
        <v/>
      </c>
      <c r="FW23" s="21" t="str">
        <f>IFERROR(INDEX(DB!C:C,MATCH(ROW($A19),DB!$AA:$AA,0)),"")</f>
        <v/>
      </c>
      <c r="FX23" s="21" t="str">
        <f>IFERROR(INDEX(DB!D:D,MATCH(ROW($A19),DB!$AA:$AA,0)),"")</f>
        <v/>
      </c>
      <c r="FY23" s="21" t="str">
        <f>IFERROR(INDEX(DB!E:E,MATCH(ROW($A19),DB!$AA:$AA,0)),"")</f>
        <v/>
      </c>
      <c r="FZ23" s="21" t="str">
        <f>IFERROR(INDEX(DB!F:F,MATCH(ROW($A19),DB!$AA:$AA,0)),"")</f>
        <v/>
      </c>
      <c r="GA23" s="21" t="str">
        <f>IFERROR(INDEX(DB!G:G,MATCH(ROW($A19),DB!$AA:$AA,0)),"")</f>
        <v/>
      </c>
      <c r="GB23" s="21" t="str">
        <f>IFERROR(INDEX(DB!H:H,MATCH(ROW($A19),DB!$AA:$AA,0)),"")</f>
        <v/>
      </c>
      <c r="GC23" s="21" t="str">
        <f>IFERROR(INDEX(DB!I:I,MATCH(ROW($A19),DB!$AA:$AA,0)),"")</f>
        <v/>
      </c>
      <c r="GD23" s="21" t="str">
        <f>IFERROR(INDEX(DB!J:J,MATCH(ROW($A19),DB!$AA:$AA,0)),"")</f>
        <v/>
      </c>
      <c r="GE23" s="21" t="str">
        <f>IFERROR(INDEX(DB!K:K,MATCH(ROW($A19),DB!$AA:$AA,0)),"")</f>
        <v/>
      </c>
      <c r="GF23" s="21" t="str">
        <f>IFERROR(INDEX(DB!L:L,MATCH(ROW($A19),DB!$AA:$AA,0)),"")</f>
        <v/>
      </c>
      <c r="GG23" s="21" t="str">
        <f>IFERROR(INDEX(DB!M:M,MATCH(ROW($A19),DB!$AA:$AA,0)),"")</f>
        <v/>
      </c>
      <c r="GH23" s="21" t="str">
        <f>IFERROR(INDEX(DB!N:N,MATCH(ROW($A19),DB!$AA:$AA,0)),"")</f>
        <v/>
      </c>
      <c r="GI23" s="21" t="str">
        <f>IFERROR(INDEX(DB!O:O,MATCH(ROW($A19),DB!$AA:$AA,0)),"")</f>
        <v/>
      </c>
      <c r="GK23" s="21" t="str">
        <f>IFERROR(INDEX(DB!A:A,MATCH(ROW($A19),DB!$AB:$AB,0)),"")</f>
        <v/>
      </c>
      <c r="GL23" s="21" t="str">
        <f>IFERROR(INDEX(DB!B:B,MATCH(ROW($A19),DB!$AB:$AB,0)),"")</f>
        <v/>
      </c>
      <c r="GM23" s="21" t="str">
        <f>IFERROR(INDEX(DB!C:C,MATCH(ROW($A19),DB!$AB:$AB,0)),"")</f>
        <v/>
      </c>
      <c r="GN23" s="21" t="str">
        <f>IFERROR(INDEX(DB!D:D,MATCH(ROW($A19),DB!$AB:$AB,0)),"")</f>
        <v/>
      </c>
      <c r="GO23" s="21" t="str">
        <f>IFERROR(INDEX(DB!E:E,MATCH(ROW($A19),DB!$AB:$AB,0)),"")</f>
        <v/>
      </c>
      <c r="GP23" s="21" t="str">
        <f>IFERROR(INDEX(DB!F:F,MATCH(ROW($A19),DB!$AB:$AB,0)),"")</f>
        <v/>
      </c>
      <c r="GQ23" s="21" t="str">
        <f>IFERROR(INDEX(DB!G:G,MATCH(ROW($A19),DB!$AB:$AB,0)),"")</f>
        <v/>
      </c>
      <c r="GR23" s="21" t="str">
        <f>IFERROR(INDEX(DB!H:H,MATCH(ROW($A19),DB!$AB:$AB,0)),"")</f>
        <v/>
      </c>
      <c r="GS23" s="21" t="str">
        <f>IFERROR(INDEX(DB!I:I,MATCH(ROW($A19),DB!$AB:$AB,0)),"")</f>
        <v/>
      </c>
      <c r="GT23" s="21" t="str">
        <f>IFERROR(INDEX(DB!J:J,MATCH(ROW($A19),DB!$AB:$AB,0)),"")</f>
        <v/>
      </c>
      <c r="GU23" s="21" t="str">
        <f>IFERROR(INDEX(DB!K:K,MATCH(ROW($A19),DB!$AB:$AB,0)),"")</f>
        <v/>
      </c>
      <c r="GV23" s="21" t="str">
        <f>IFERROR(INDEX(DB!L:L,MATCH(ROW($A19),DB!$AB:$AB,0)),"")</f>
        <v/>
      </c>
      <c r="GW23" s="21" t="str">
        <f>IFERROR(INDEX(DB!M:M,MATCH(ROW($A19),DB!$AB:$AB,0)),"")</f>
        <v/>
      </c>
      <c r="GX23" s="21" t="str">
        <f>IFERROR(INDEX(DB!N:N,MATCH(ROW($A19),DB!$AB:$AB,0)),"")</f>
        <v/>
      </c>
      <c r="GY23" s="21" t="str">
        <f>IFERROR(INDEX(DB!O:O,MATCH(ROW($A19),DB!$AB:$AB,0)),"")</f>
        <v/>
      </c>
      <c r="HA23" s="21" t="str">
        <f>IFERROR(INDEX(DB!A:A,MATCH(ROW($A19),DB!$AC:$AC,0)),"")</f>
        <v/>
      </c>
      <c r="HB23" s="21" t="str">
        <f>IFERROR(INDEX(DB!B:B,MATCH(ROW($A19),DB!$AC:$AC,0)),"")</f>
        <v/>
      </c>
      <c r="HC23" s="21" t="str">
        <f>IFERROR(INDEX(DB!C:C,MATCH(ROW($A19),DB!$AC:$AC,0)),"")</f>
        <v/>
      </c>
      <c r="HD23" s="21" t="str">
        <f>IFERROR(INDEX(DB!D:D,MATCH(ROW($A19),DB!$AC:$AC,0)),"")</f>
        <v/>
      </c>
      <c r="HE23" s="21" t="str">
        <f>IFERROR(INDEX(DB!E:E,MATCH(ROW($A19),DB!$AC:$AC,0)),"")</f>
        <v/>
      </c>
      <c r="HF23" s="21" t="str">
        <f>IFERROR(INDEX(DB!F:F,MATCH(ROW($A19),DB!$AC:$AC,0)),"")</f>
        <v/>
      </c>
      <c r="HG23" s="21" t="str">
        <f>IFERROR(INDEX(DB!G:G,MATCH(ROW($A19),DB!$AC:$AC,0)),"")</f>
        <v/>
      </c>
      <c r="HH23" s="21" t="str">
        <f>IFERROR(INDEX(DB!H:H,MATCH(ROW($A19),DB!$AC:$AC,0)),"")</f>
        <v/>
      </c>
      <c r="HI23" s="21" t="str">
        <f>IFERROR(INDEX(DB!I:I,MATCH(ROW($A19),DB!$AC:$AC,0)),"")</f>
        <v/>
      </c>
      <c r="HJ23" s="21" t="str">
        <f>IFERROR(INDEX(DB!J:J,MATCH(ROW($A19),DB!$AC:$AC,0)),"")</f>
        <v/>
      </c>
      <c r="HK23" s="21" t="str">
        <f>IFERROR(INDEX(DB!K:K,MATCH(ROW($A19),DB!$AC:$AC,0)),"")</f>
        <v/>
      </c>
      <c r="HL23" s="21" t="str">
        <f>IFERROR(INDEX(DB!L:L,MATCH(ROW($A19),DB!$AC:$AC,0)),"")</f>
        <v/>
      </c>
      <c r="HM23" s="21" t="str">
        <f>IFERROR(INDEX(DB!M:M,MATCH(ROW($A19),DB!$AC:$AC,0)),"")</f>
        <v/>
      </c>
      <c r="HN23" s="21" t="str">
        <f>IFERROR(INDEX(DB!N:N,MATCH(ROW($A19),DB!$AC:$AC,0)),"")</f>
        <v/>
      </c>
      <c r="HO23" s="21" t="str">
        <f>IFERROR(INDEX(DB!O:O,MATCH(ROW($A19),DB!$AC:$AC,0)),"")</f>
        <v/>
      </c>
    </row>
    <row r="24" spans="1:223" x14ac:dyDescent="0.25">
      <c r="A24" s="21" t="str">
        <f>IFERROR(INDEX(DB!A:A,MATCH(ROW($A20),DB!$P:$P,0)),"")</f>
        <v/>
      </c>
      <c r="B24" s="21" t="str">
        <f>IFERROR(INDEX(DB!B:B,MATCH(ROW($A20),DB!$P:$P,0)),"")</f>
        <v/>
      </c>
      <c r="C24" s="21" t="str">
        <f>IFERROR(INDEX(DB!C:C,MATCH(ROW($A20),DB!$P:$P,0)),"")</f>
        <v/>
      </c>
      <c r="D24" s="21" t="str">
        <f>IFERROR(INDEX(DB!D:D,MATCH(ROW($A20),DB!$P:$P,0)),"")</f>
        <v/>
      </c>
      <c r="E24" s="21" t="str">
        <f>IFERROR(INDEX(DB!E:E,MATCH(ROW($A20),DB!$P:$P,0)),"")</f>
        <v/>
      </c>
      <c r="F24" s="21" t="str">
        <f>IFERROR(INDEX(DB!F:F,MATCH(ROW($A20),DB!$P:$P,0)),"")</f>
        <v/>
      </c>
      <c r="G24" s="21" t="str">
        <f>IFERROR(INDEX(DB!G:G,MATCH(ROW($A20),DB!$P:$P,0)),"")</f>
        <v/>
      </c>
      <c r="H24" s="21" t="str">
        <f>IFERROR(INDEX(DB!H:H,MATCH(ROW($A20),DB!$P:$P,0)),"")</f>
        <v/>
      </c>
      <c r="I24" s="21" t="str">
        <f>IFERROR(INDEX(DB!I:I,MATCH(ROW($A20),DB!$P:$P,0)),"")</f>
        <v/>
      </c>
      <c r="J24" s="21" t="str">
        <f>IFERROR(INDEX(DB!J:J,MATCH(ROW($A20),DB!$P:$P,0)),"")</f>
        <v/>
      </c>
      <c r="K24" s="21" t="str">
        <f>IFERROR(INDEX(DB!K:K,MATCH(ROW($A20),DB!$P:$P,0)),"")</f>
        <v/>
      </c>
      <c r="L24" s="21" t="str">
        <f>IFERROR(INDEX(DB!L:L,MATCH(ROW($A20),DB!$P:$P,0)),"")</f>
        <v/>
      </c>
      <c r="M24" s="21" t="str">
        <f>IFERROR(INDEX(DB!M:M,MATCH(ROW($A20),DB!$P:$P,0)),"")</f>
        <v/>
      </c>
      <c r="N24" s="21" t="str">
        <f>IFERROR(INDEX(DB!N:N,MATCH(ROW($A20),DB!$P:$P,0)),"")</f>
        <v/>
      </c>
      <c r="O24" s="21" t="str">
        <f>IFERROR(INDEX(DB!O:O,MATCH(ROW($A20),DB!$P:$P,0)),"")</f>
        <v/>
      </c>
      <c r="P24" s="21"/>
      <c r="Q24" s="21" t="str">
        <f>IFERROR(INDEX(DB!A:A,MATCH(ROW($A20),DB!$Q:$Q,0)),"")</f>
        <v/>
      </c>
      <c r="R24" s="21" t="str">
        <f>IFERROR(INDEX(DB!B:B,MATCH(ROW($A20),DB!$Q:$Q,0)),"")</f>
        <v/>
      </c>
      <c r="S24" s="21" t="str">
        <f>IFERROR(INDEX(DB!C:C,MATCH(ROW($A20),DB!$Q:$Q,0)),"")</f>
        <v/>
      </c>
      <c r="T24" s="21" t="str">
        <f>IFERROR(INDEX(DB!D:D,MATCH(ROW($A20),DB!$Q:$Q,0)),"")</f>
        <v/>
      </c>
      <c r="U24" s="21" t="str">
        <f>IFERROR(INDEX(DB!E:E,MATCH(ROW($A20),DB!$Q:$Q,0)),"")</f>
        <v/>
      </c>
      <c r="V24" s="21" t="str">
        <f>IFERROR(INDEX(DB!F:F,MATCH(ROW($A20),DB!$Q:$Q,0)),"")</f>
        <v/>
      </c>
      <c r="W24" s="21" t="str">
        <f>IFERROR(INDEX(DB!G:G,MATCH(ROW($A20),DB!$Q:$Q,0)),"")</f>
        <v/>
      </c>
      <c r="X24" s="21" t="str">
        <f>IFERROR(INDEX(DB!H:H,MATCH(ROW($A20),DB!$Q:$Q,0)),"")</f>
        <v/>
      </c>
      <c r="Y24" s="21" t="str">
        <f>IFERROR(INDEX(DB!I:I,MATCH(ROW($A20),DB!$Q:$Q,0)),"")</f>
        <v/>
      </c>
      <c r="Z24" s="21" t="str">
        <f>IFERROR(INDEX(DB!J:J,MATCH(ROW($A20),DB!$Q:$Q,0)),"")</f>
        <v/>
      </c>
      <c r="AA24" s="21" t="str">
        <f>IFERROR(INDEX(DB!K:K,MATCH(ROW($A20),DB!$Q:$Q,0)),"")</f>
        <v/>
      </c>
      <c r="AB24" s="21" t="str">
        <f>IFERROR(INDEX(DB!L:L,MATCH(ROW($A20),DB!$Q:$Q,0)),"")</f>
        <v/>
      </c>
      <c r="AC24" s="21" t="str">
        <f>IFERROR(INDEX(DB!M:M,MATCH(ROW($A20),DB!$Q:$Q,0)),"")</f>
        <v/>
      </c>
      <c r="AD24" s="21" t="str">
        <f>IFERROR(INDEX(DB!N:N,MATCH(ROW($A20),DB!$Q:$Q,0)),"")</f>
        <v/>
      </c>
      <c r="AE24" s="21" t="str">
        <f>IFERROR(INDEX(DB!O:O,MATCH(ROW($A20),DB!$Q:$Q,0)),"")</f>
        <v/>
      </c>
      <c r="AF24" s="21"/>
      <c r="AG24" s="21" t="str">
        <f>IFERROR(INDEX(DB!A:A,MATCH(ROW($A20),DB!$R:$R,0)),"")</f>
        <v/>
      </c>
      <c r="AH24" s="21" t="str">
        <f>IFERROR(INDEX(DB!B:B,MATCH(ROW($A20),DB!$R:$R,0)),"")</f>
        <v/>
      </c>
      <c r="AI24" s="21" t="str">
        <f>IFERROR(INDEX(DB!C:C,MATCH(ROW($A20),DB!$R:$R,0)),"")</f>
        <v/>
      </c>
      <c r="AJ24" s="21" t="str">
        <f>IFERROR(INDEX(DB!D:D,MATCH(ROW($A20),DB!$R:$R,0)),"")</f>
        <v/>
      </c>
      <c r="AK24" s="21" t="str">
        <f>IFERROR(INDEX(DB!E:E,MATCH(ROW($A20),DB!$R:$R,0)),"")</f>
        <v/>
      </c>
      <c r="AL24" s="21" t="str">
        <f>IFERROR(INDEX(DB!F:F,MATCH(ROW($A20),DB!$R:$R,0)),"")</f>
        <v/>
      </c>
      <c r="AM24" s="21" t="str">
        <f>IFERROR(INDEX(DB!G:G,MATCH(ROW($A20),DB!$R:$R,0)),"")</f>
        <v/>
      </c>
      <c r="AN24" s="21" t="str">
        <f>IFERROR(INDEX(DB!H:H,MATCH(ROW($A20),DB!$R:$R,0)),"")</f>
        <v/>
      </c>
      <c r="AO24" s="21" t="str">
        <f>IFERROR(INDEX(DB!I:I,MATCH(ROW($A20),DB!$R:$R,0)),"")</f>
        <v/>
      </c>
      <c r="AP24" s="21" t="str">
        <f>IFERROR(INDEX(DB!J:J,MATCH(ROW($A20),DB!$R:$R,0)),"")</f>
        <v/>
      </c>
      <c r="AQ24" s="21" t="str">
        <f>IFERROR(INDEX(DB!K:K,MATCH(ROW($A20),DB!$R:$R,0)),"")</f>
        <v/>
      </c>
      <c r="AR24" s="21" t="str">
        <f>IFERROR(INDEX(DB!L:L,MATCH(ROW($A20),DB!$R:$R,0)),"")</f>
        <v/>
      </c>
      <c r="AS24" s="21" t="str">
        <f>IFERROR(INDEX(DB!M:M,MATCH(ROW($A20),DB!$R:$R,0)),"")</f>
        <v/>
      </c>
      <c r="AT24" s="21" t="str">
        <f>IFERROR(INDEX(DB!N:N,MATCH(ROW($A20),DB!$R:$R,0)),"")</f>
        <v/>
      </c>
      <c r="AU24" s="21" t="str">
        <f>IFERROR(INDEX(DB!O:O,MATCH(ROW($A20),DB!$R:$R,0)),"")</f>
        <v/>
      </c>
      <c r="AV24" s="21"/>
      <c r="AW24" s="21" t="str">
        <f>IFERROR(INDEX(DB!A:A,MATCH(ROW($A20),DB!$S:$S,0)),"")</f>
        <v/>
      </c>
      <c r="AX24" s="21" t="str">
        <f>IFERROR(INDEX(DB!B:B,MATCH(ROW($A20),DB!$S:$S,0)),"")</f>
        <v/>
      </c>
      <c r="AY24" s="21" t="str">
        <f>IFERROR(INDEX(DB!C:C,MATCH(ROW($A20),DB!$S:$S,0)),"")</f>
        <v/>
      </c>
      <c r="AZ24" s="21" t="str">
        <f>IFERROR(INDEX(DB!D:D,MATCH(ROW($A20),DB!$S:$S,0)),"")</f>
        <v/>
      </c>
      <c r="BA24" s="21" t="str">
        <f>IFERROR(INDEX(DB!E:E,MATCH(ROW($A20),DB!$S:$S,0)),"")</f>
        <v/>
      </c>
      <c r="BB24" s="21" t="str">
        <f>IFERROR(INDEX(DB!F:F,MATCH(ROW($A20),DB!$S:$S,0)),"")</f>
        <v/>
      </c>
      <c r="BC24" s="21" t="str">
        <f>IFERROR(INDEX(DB!G:G,MATCH(ROW($A20),DB!$S:$S,0)),"")</f>
        <v/>
      </c>
      <c r="BD24" s="21" t="str">
        <f>IFERROR(INDEX(DB!H:H,MATCH(ROW($A20),DB!$S:$S,0)),"")</f>
        <v/>
      </c>
      <c r="BE24" s="21" t="str">
        <f>IFERROR(INDEX(DB!I:I,MATCH(ROW($A20),DB!$S:$S,0)),"")</f>
        <v/>
      </c>
      <c r="BF24" s="21" t="str">
        <f>IFERROR(INDEX(DB!J:J,MATCH(ROW($A20),DB!$S:$S,0)),"")</f>
        <v/>
      </c>
      <c r="BG24" s="21" t="str">
        <f>IFERROR(INDEX(DB!K:K,MATCH(ROW($A20),DB!$S:$S,0)),"")</f>
        <v/>
      </c>
      <c r="BH24" s="21" t="str">
        <f>IFERROR(INDEX(DB!L:L,MATCH(ROW($A20),DB!$S:$S,0)),"")</f>
        <v/>
      </c>
      <c r="BI24" s="21" t="str">
        <f>IFERROR(INDEX(DB!M:M,MATCH(ROW($A20),DB!$S:$S,0)),"")</f>
        <v/>
      </c>
      <c r="BJ24" s="21" t="str">
        <f>IFERROR(INDEX(DB!N:N,MATCH(ROW($A20),DB!$S:$S,0)),"")</f>
        <v/>
      </c>
      <c r="BK24" s="21" t="str">
        <f>IFERROR(INDEX(DB!O:O,MATCH(ROW($A20),DB!$S:$S,0)),"")</f>
        <v/>
      </c>
      <c r="BL24" s="21"/>
      <c r="BM24" s="21" t="str">
        <f>IFERROR(INDEX(DB!A:A,MATCH(ROW($A20),DB!$T:$T,0)),"")</f>
        <v/>
      </c>
      <c r="BN24" s="21" t="str">
        <f>IFERROR(INDEX(DB!B:B,MATCH(ROW($A20),DB!$T:$T,0)),"")</f>
        <v/>
      </c>
      <c r="BO24" s="21" t="str">
        <f>IFERROR(INDEX(DB!C:C,MATCH(ROW($A20),DB!$T:$T,0)),"")</f>
        <v/>
      </c>
      <c r="BP24" s="21" t="str">
        <f>IFERROR(INDEX(DB!D:D,MATCH(ROW($A20),DB!$T:$T,0)),"")</f>
        <v/>
      </c>
      <c r="BQ24" s="21" t="str">
        <f>IFERROR(INDEX(DB!E:E,MATCH(ROW($A20),DB!$T:$T,0)),"")</f>
        <v/>
      </c>
      <c r="BR24" s="21" t="str">
        <f>IFERROR(INDEX(DB!F:F,MATCH(ROW($A20),DB!$T:$T,0)),"")</f>
        <v/>
      </c>
      <c r="BS24" s="21" t="str">
        <f>IFERROR(INDEX(DB!G:G,MATCH(ROW($A20),DB!$T:$T,0)),"")</f>
        <v/>
      </c>
      <c r="BT24" s="21" t="str">
        <f>IFERROR(INDEX(DB!H:H,MATCH(ROW($A20),DB!$T:$T,0)),"")</f>
        <v/>
      </c>
      <c r="BU24" s="21" t="str">
        <f>IFERROR(INDEX(DB!I:I,MATCH(ROW($A20),DB!$T:$T,0)),"")</f>
        <v/>
      </c>
      <c r="BV24" s="21" t="str">
        <f>IFERROR(INDEX(DB!J:J,MATCH(ROW($A20),DB!$T:$T,0)),"")</f>
        <v/>
      </c>
      <c r="BW24" s="21" t="str">
        <f>IFERROR(INDEX(DB!K:K,MATCH(ROW($A20),DB!$T:$T,0)),"")</f>
        <v/>
      </c>
      <c r="BX24" s="21" t="str">
        <f>IFERROR(INDEX(DB!L:L,MATCH(ROW($A20),DB!$T:$T,0)),"")</f>
        <v/>
      </c>
      <c r="BY24" s="21" t="str">
        <f>IFERROR(INDEX(DB!M:M,MATCH(ROW($A20),DB!$T:$T,0)),"")</f>
        <v/>
      </c>
      <c r="BZ24" s="21" t="str">
        <f>IFERROR(INDEX(DB!N:N,MATCH(ROW($A20),DB!$T:$T,0)),"")</f>
        <v/>
      </c>
      <c r="CA24" s="21" t="str">
        <f>IFERROR(INDEX(DB!O:O,MATCH(ROW($A20),DB!$T:$T,0)),"")</f>
        <v/>
      </c>
      <c r="CB24" s="21"/>
      <c r="CC24" s="21" t="str">
        <f>IFERROR(INDEX(DB!A:A,MATCH(ROW($A20),DB!$U:$U,0)),"")</f>
        <v/>
      </c>
      <c r="CD24" s="21" t="str">
        <f>IFERROR(INDEX(DB!B:B,MATCH(ROW($A20),DB!$U:$U,0)),"")</f>
        <v/>
      </c>
      <c r="CE24" s="21" t="str">
        <f>IFERROR(INDEX(DB!C:C,MATCH(ROW($A20),DB!$U:$U,0)),"")</f>
        <v/>
      </c>
      <c r="CF24" s="21" t="str">
        <f>IFERROR(INDEX(DB!D:D,MATCH(ROW($A20),DB!$U:$U,0)),"")</f>
        <v/>
      </c>
      <c r="CG24" s="21" t="str">
        <f>IFERROR(INDEX(DB!E:E,MATCH(ROW($A20),DB!$U:$U,0)),"")</f>
        <v/>
      </c>
      <c r="CH24" s="21" t="str">
        <f>IFERROR(INDEX(DB!F:F,MATCH(ROW($A20),DB!$U:$U,0)),"")</f>
        <v/>
      </c>
      <c r="CI24" s="21" t="str">
        <f>IFERROR(INDEX(DB!G:G,MATCH(ROW($A20),DB!$U:$U,0)),"")</f>
        <v/>
      </c>
      <c r="CJ24" s="21" t="str">
        <f>IFERROR(INDEX(DB!H:H,MATCH(ROW($A20),DB!$U:$U,0)),"")</f>
        <v/>
      </c>
      <c r="CK24" s="21" t="str">
        <f>IFERROR(INDEX(DB!I:I,MATCH(ROW($A20),DB!$U:$U,0)),"")</f>
        <v/>
      </c>
      <c r="CL24" s="21" t="str">
        <f>IFERROR(INDEX(DB!J:J,MATCH(ROW($A20),DB!$U:$U,0)),"")</f>
        <v/>
      </c>
      <c r="CM24" s="21" t="str">
        <f>IFERROR(INDEX(DB!K:K,MATCH(ROW($A20),DB!$U:$U,0)),"")</f>
        <v/>
      </c>
      <c r="CN24" s="21" t="str">
        <f>IFERROR(INDEX(DB!L:L,MATCH(ROW($A20),DB!$U:$U,0)),"")</f>
        <v/>
      </c>
      <c r="CO24" s="21" t="str">
        <f>IFERROR(INDEX(DB!M:M,MATCH(ROW($A20),DB!$U:$U,0)),"")</f>
        <v/>
      </c>
      <c r="CP24" s="21" t="str">
        <f>IFERROR(INDEX(DB!N:N,MATCH(ROW($A20),DB!$U:$U,0)),"")</f>
        <v/>
      </c>
      <c r="CQ24" s="21" t="str">
        <f>IFERROR(INDEX(DB!O:O,MATCH(ROW($A20),DB!$U:$U,0)),"")</f>
        <v/>
      </c>
      <c r="CR24" s="21"/>
      <c r="CS24" s="21" t="str">
        <f>IFERROR(INDEX(DB!A:A,MATCH(ROW($A20),DB!$V:$V,0)),"")</f>
        <v/>
      </c>
      <c r="CT24" s="21" t="str">
        <f>IFERROR(INDEX(DB!B:B,MATCH(ROW($A20),DB!$V:$V,0)),"")</f>
        <v/>
      </c>
      <c r="CU24" s="21" t="str">
        <f>IFERROR(INDEX(DB!C:C,MATCH(ROW($A20),DB!$V:$V,0)),"")</f>
        <v/>
      </c>
      <c r="CV24" s="21" t="str">
        <f>IFERROR(INDEX(DB!D:D,MATCH(ROW($A20),DB!$V:$V,0)),"")</f>
        <v/>
      </c>
      <c r="CW24" s="21" t="str">
        <f>IFERROR(INDEX(DB!E:E,MATCH(ROW($A20),DB!$V:$V,0)),"")</f>
        <v/>
      </c>
      <c r="CX24" s="21" t="str">
        <f>IFERROR(INDEX(DB!F:F,MATCH(ROW($A20),DB!$V:$V,0)),"")</f>
        <v/>
      </c>
      <c r="CY24" s="21" t="str">
        <f>IFERROR(INDEX(DB!G:G,MATCH(ROW($A20),DB!$V:$V,0)),"")</f>
        <v/>
      </c>
      <c r="CZ24" s="21" t="str">
        <f>IFERROR(INDEX(DB!H:H,MATCH(ROW($A20),DB!$V:$V,0)),"")</f>
        <v/>
      </c>
      <c r="DA24" s="21" t="str">
        <f>IFERROR(INDEX(DB!I:I,MATCH(ROW($A20),DB!$V:$V,0)),"")</f>
        <v/>
      </c>
      <c r="DB24" s="21" t="str">
        <f>IFERROR(INDEX(DB!J:J,MATCH(ROW($A20),DB!$V:$V,0)),"")</f>
        <v/>
      </c>
      <c r="DC24" s="21" t="str">
        <f>IFERROR(INDEX(DB!K:K,MATCH(ROW($A20),DB!$V:$V,0)),"")</f>
        <v/>
      </c>
      <c r="DD24" s="21" t="str">
        <f>IFERROR(INDEX(DB!L:L,MATCH(ROW($A20),DB!$V:$V,0)),"")</f>
        <v/>
      </c>
      <c r="DE24" s="21" t="str">
        <f>IFERROR(INDEX(DB!M:M,MATCH(ROW($A20),DB!$V:$V,0)),"")</f>
        <v/>
      </c>
      <c r="DF24" s="21" t="str">
        <f>IFERROR(INDEX(DB!N:N,MATCH(ROW($A20),DB!$V:$V,0)),"")</f>
        <v/>
      </c>
      <c r="DG24" s="21" t="str">
        <f>IFERROR(INDEX(DB!O:O,MATCH(ROW($A20),DB!$V:$V,0)),"")</f>
        <v/>
      </c>
      <c r="DH24" s="21"/>
      <c r="DI24" s="21" t="str">
        <f>IFERROR(INDEX(DB!A:A,MATCH(ROW($A20),DB!$W:$W,0)),"")</f>
        <v/>
      </c>
      <c r="DJ24" s="21" t="str">
        <f>IFERROR(INDEX(DB!B:B,MATCH(ROW($A20),DB!$W:$W,0)),"")</f>
        <v/>
      </c>
      <c r="DK24" s="21" t="str">
        <f>IFERROR(INDEX(DB!C:C,MATCH(ROW($A20),DB!$W:$W,0)),"")</f>
        <v/>
      </c>
      <c r="DL24" s="21" t="str">
        <f>IFERROR(INDEX(DB!D:D,MATCH(ROW($A20),DB!$W:$W,0)),"")</f>
        <v/>
      </c>
      <c r="DM24" s="21" t="str">
        <f>IFERROR(INDEX(DB!E:E,MATCH(ROW($A20),DB!$W:$W,0)),"")</f>
        <v/>
      </c>
      <c r="DN24" s="21" t="str">
        <f>IFERROR(INDEX(DB!F:F,MATCH(ROW($A20),DB!$W:$W,0)),"")</f>
        <v/>
      </c>
      <c r="DO24" s="21" t="str">
        <f>IFERROR(INDEX(DB!G:G,MATCH(ROW($A20),DB!$W:$W,0)),"")</f>
        <v/>
      </c>
      <c r="DP24" s="21" t="str">
        <f>IFERROR(INDEX(DB!H:H,MATCH(ROW($A20),DB!$W:$W,0)),"")</f>
        <v/>
      </c>
      <c r="DQ24" s="21" t="str">
        <f>IFERROR(INDEX(DB!I:I,MATCH(ROW($A20),DB!$W:$W,0)),"")</f>
        <v/>
      </c>
      <c r="DR24" s="21" t="str">
        <f>IFERROR(INDEX(DB!J:J,MATCH(ROW($A20),DB!$W:$W,0)),"")</f>
        <v/>
      </c>
      <c r="DS24" s="21" t="str">
        <f>IFERROR(INDEX(DB!K:K,MATCH(ROW($A20),DB!$W:$W,0)),"")</f>
        <v/>
      </c>
      <c r="DT24" s="21" t="str">
        <f>IFERROR(INDEX(DB!L:L,MATCH(ROW($A20),DB!$W:$W,0)),"")</f>
        <v/>
      </c>
      <c r="DU24" s="21" t="str">
        <f>IFERROR(INDEX(DB!M:M,MATCH(ROW($A20),DB!$W:$W,0)),"")</f>
        <v/>
      </c>
      <c r="DV24" s="21" t="str">
        <f>IFERROR(INDEX(DB!N:N,MATCH(ROW($A20),DB!$W:$W,0)),"")</f>
        <v/>
      </c>
      <c r="DW24" s="21" t="str">
        <f>IFERROR(INDEX(DB!O:O,MATCH(ROW($A20),DB!$W:$W,0)),"")</f>
        <v/>
      </c>
      <c r="DX24" s="21"/>
      <c r="DY24" s="21" t="str">
        <f>IFERROR(INDEX(DB!A:A,MATCH(ROW($A20),DB!$X:$X,0)),"")</f>
        <v/>
      </c>
      <c r="DZ24" s="21" t="str">
        <f>IFERROR(INDEX(DB!B:B,MATCH(ROW($A20),DB!$X:$X,0)),"")</f>
        <v/>
      </c>
      <c r="EA24" s="21" t="str">
        <f>IFERROR(INDEX(DB!C:C,MATCH(ROW($A20),DB!$X:$X,0)),"")</f>
        <v/>
      </c>
      <c r="EB24" s="21" t="str">
        <f>IFERROR(INDEX(DB!D:D,MATCH(ROW($A20),DB!$X:$X,0)),"")</f>
        <v/>
      </c>
      <c r="EC24" s="21" t="str">
        <f>IFERROR(INDEX(DB!E:E,MATCH(ROW($A20),DB!$X:$X,0)),"")</f>
        <v/>
      </c>
      <c r="ED24" s="21" t="str">
        <f>IFERROR(INDEX(DB!F:F,MATCH(ROW($A20),DB!$X:$X,0)),"")</f>
        <v/>
      </c>
      <c r="EE24" s="21" t="str">
        <f>IFERROR(INDEX(DB!G:G,MATCH(ROW($A20),DB!$X:$X,0)),"")</f>
        <v/>
      </c>
      <c r="EF24" s="21" t="str">
        <f>IFERROR(INDEX(DB!H:H,MATCH(ROW($A20),DB!$X:$X,0)),"")</f>
        <v/>
      </c>
      <c r="EG24" s="21" t="str">
        <f>IFERROR(INDEX(DB!I:I,MATCH(ROW($A20),DB!$X:$X,0)),"")</f>
        <v/>
      </c>
      <c r="EH24" s="21" t="str">
        <f>IFERROR(INDEX(DB!J:J,MATCH(ROW($A20),DB!$X:$X,0)),"")</f>
        <v/>
      </c>
      <c r="EI24" s="21" t="str">
        <f>IFERROR(INDEX(DB!K:K,MATCH(ROW($A20),DB!$X:$X,0)),"")</f>
        <v/>
      </c>
      <c r="EJ24" s="21" t="str">
        <f>IFERROR(INDEX(DB!L:L,MATCH(ROW($A20),DB!$X:$X,0)),"")</f>
        <v/>
      </c>
      <c r="EK24" s="21" t="str">
        <f>IFERROR(INDEX(DB!M:M,MATCH(ROW($A20),DB!$X:$X,0)),"")</f>
        <v/>
      </c>
      <c r="EL24" s="21" t="str">
        <f>IFERROR(INDEX(DB!N:N,MATCH(ROW($A20),DB!$X:$X,0)),"")</f>
        <v/>
      </c>
      <c r="EM24" s="21" t="str">
        <f>IFERROR(INDEX(DB!O:O,MATCH(ROW($A20),DB!$X:$X,0)),"")</f>
        <v/>
      </c>
      <c r="EN24" s="21"/>
      <c r="EO24" s="21" t="str">
        <f>IFERROR(INDEX(DB!A:A,MATCH(ROW($A20),DB!$Y:$Y,0)),"")</f>
        <v/>
      </c>
      <c r="EP24" s="21" t="str">
        <f>IFERROR(INDEX(DB!B:B,MATCH(ROW($A20),DB!$Y:$Y,0)),"")</f>
        <v/>
      </c>
      <c r="EQ24" s="21" t="str">
        <f>IFERROR(INDEX(DB!C:C,MATCH(ROW($A20),DB!$Y:$Y,0)),"")</f>
        <v/>
      </c>
      <c r="ER24" s="21" t="str">
        <f>IFERROR(INDEX(DB!D:D,MATCH(ROW($A20),DB!$Y:$Y,0)),"")</f>
        <v/>
      </c>
      <c r="ES24" s="21" t="str">
        <f>IFERROR(INDEX(DB!E:E,MATCH(ROW($A20),DB!$Y:$Y,0)),"")</f>
        <v/>
      </c>
      <c r="ET24" s="21" t="str">
        <f>IFERROR(INDEX(DB!F:F,MATCH(ROW($A20),DB!$Y:$Y,0)),"")</f>
        <v/>
      </c>
      <c r="EU24" s="21" t="str">
        <f>IFERROR(INDEX(DB!G:G,MATCH(ROW($A20),DB!$Y:$Y,0)),"")</f>
        <v/>
      </c>
      <c r="EV24" s="21" t="str">
        <f>IFERROR(INDEX(DB!H:H,MATCH(ROW($A20),DB!$Y:$Y,0)),"")</f>
        <v/>
      </c>
      <c r="EW24" s="21" t="str">
        <f>IFERROR(INDEX(DB!I:I,MATCH(ROW($A20),DB!$Y:$Y,0)),"")</f>
        <v/>
      </c>
      <c r="EX24" s="21" t="str">
        <f>IFERROR(INDEX(DB!J:J,MATCH(ROW($A20),DB!$Y:$Y,0)),"")</f>
        <v/>
      </c>
      <c r="EY24" s="21" t="str">
        <f>IFERROR(INDEX(DB!K:K,MATCH(ROW($A20),DB!$Y:$Y,0)),"")</f>
        <v/>
      </c>
      <c r="EZ24" s="21" t="str">
        <f>IFERROR(INDEX(DB!L:L,MATCH(ROW($A20),DB!$Y:$Y,0)),"")</f>
        <v/>
      </c>
      <c r="FA24" s="21" t="str">
        <f>IFERROR(INDEX(DB!M:M,MATCH(ROW($A20),DB!$Y:$Y,0)),"")</f>
        <v/>
      </c>
      <c r="FB24" s="21" t="str">
        <f>IFERROR(INDEX(DB!N:N,MATCH(ROW($A20),DB!$Y:$Y,0)),"")</f>
        <v/>
      </c>
      <c r="FC24" s="21" t="str">
        <f>IFERROR(INDEX(DB!O:O,MATCH(ROW($A20),DB!$Y:$Y,0)),"")</f>
        <v/>
      </c>
      <c r="FD24" s="21"/>
      <c r="FE24" s="21" t="str">
        <f>IFERROR(INDEX(DB!A:A,MATCH(ROW($A20),DB!$Z:$Z,0)),"")</f>
        <v/>
      </c>
      <c r="FF24" s="21" t="str">
        <f>IFERROR(INDEX(DB!B:B,MATCH(ROW($A20),DB!$Z:$Z,0)),"")</f>
        <v/>
      </c>
      <c r="FG24" s="21" t="str">
        <f>IFERROR(INDEX(DB!C:C,MATCH(ROW($A20),DB!$Z:$Z,0)),"")</f>
        <v/>
      </c>
      <c r="FH24" s="21" t="str">
        <f>IFERROR(INDEX(DB!D:D,MATCH(ROW($A20),DB!$Z:$Z,0)),"")</f>
        <v/>
      </c>
      <c r="FI24" s="21" t="str">
        <f>IFERROR(INDEX(DB!E:E,MATCH(ROW($A20),DB!$Z:$Z,0)),"")</f>
        <v/>
      </c>
      <c r="FJ24" s="21" t="str">
        <f>IFERROR(INDEX(DB!F:F,MATCH(ROW($A20),DB!$Z:$Z,0)),"")</f>
        <v/>
      </c>
      <c r="FK24" s="21" t="str">
        <f>IFERROR(INDEX(DB!G:G,MATCH(ROW($A20),DB!$Z:$Z,0)),"")</f>
        <v/>
      </c>
      <c r="FL24" s="21" t="str">
        <f>IFERROR(INDEX(DB!H:H,MATCH(ROW($A20),DB!$Z:$Z,0)),"")</f>
        <v/>
      </c>
      <c r="FM24" s="21" t="str">
        <f>IFERROR(INDEX(DB!I:I,MATCH(ROW($A20),DB!$Z:$Z,0)),"")</f>
        <v/>
      </c>
      <c r="FN24" s="21" t="str">
        <f>IFERROR(INDEX(DB!J:J,MATCH(ROW($A20),DB!$Z:$Z,0)),"")</f>
        <v/>
      </c>
      <c r="FO24" s="21" t="str">
        <f>IFERROR(INDEX(DB!K:K,MATCH(ROW($A20),DB!$Z:$Z,0)),"")</f>
        <v/>
      </c>
      <c r="FP24" s="21" t="str">
        <f>IFERROR(INDEX(DB!L:L,MATCH(ROW($A20),DB!$Z:$Z,0)),"")</f>
        <v/>
      </c>
      <c r="FQ24" s="21" t="str">
        <f>IFERROR(INDEX(DB!M:M,MATCH(ROW($A20),DB!$Z:$Z,0)),"")</f>
        <v/>
      </c>
      <c r="FR24" s="21" t="str">
        <f>IFERROR(INDEX(DB!N:N,MATCH(ROW($A20),DB!$Z:$Z,0)),"")</f>
        <v/>
      </c>
      <c r="FS24" s="21" t="str">
        <f>IFERROR(INDEX(DB!O:O,MATCH(ROW($A20),DB!$Z:$Z,0)),"")</f>
        <v/>
      </c>
      <c r="FU24" s="21" t="str">
        <f>IFERROR(INDEX(DB!A:A,MATCH(ROW($A20),DB!$AA:$AA,0)),"")</f>
        <v/>
      </c>
      <c r="FV24" s="21" t="str">
        <f>IFERROR(INDEX(DB!B:B,MATCH(ROW($A20),DB!$AA:$AA,0)),"")</f>
        <v/>
      </c>
      <c r="FW24" s="21" t="str">
        <f>IFERROR(INDEX(DB!C:C,MATCH(ROW($A20),DB!$AA:$AA,0)),"")</f>
        <v/>
      </c>
      <c r="FX24" s="21" t="str">
        <f>IFERROR(INDEX(DB!D:D,MATCH(ROW($A20),DB!$AA:$AA,0)),"")</f>
        <v/>
      </c>
      <c r="FY24" s="21" t="str">
        <f>IFERROR(INDEX(DB!E:E,MATCH(ROW($A20),DB!$AA:$AA,0)),"")</f>
        <v/>
      </c>
      <c r="FZ24" s="21" t="str">
        <f>IFERROR(INDEX(DB!F:F,MATCH(ROW($A20),DB!$AA:$AA,0)),"")</f>
        <v/>
      </c>
      <c r="GA24" s="21" t="str">
        <f>IFERROR(INDEX(DB!G:G,MATCH(ROW($A20),DB!$AA:$AA,0)),"")</f>
        <v/>
      </c>
      <c r="GB24" s="21" t="str">
        <f>IFERROR(INDEX(DB!H:H,MATCH(ROW($A20),DB!$AA:$AA,0)),"")</f>
        <v/>
      </c>
      <c r="GC24" s="21" t="str">
        <f>IFERROR(INDEX(DB!I:I,MATCH(ROW($A20),DB!$AA:$AA,0)),"")</f>
        <v/>
      </c>
      <c r="GD24" s="21" t="str">
        <f>IFERROR(INDEX(DB!J:J,MATCH(ROW($A20),DB!$AA:$AA,0)),"")</f>
        <v/>
      </c>
      <c r="GE24" s="21" t="str">
        <f>IFERROR(INDEX(DB!K:K,MATCH(ROW($A20),DB!$AA:$AA,0)),"")</f>
        <v/>
      </c>
      <c r="GF24" s="21" t="str">
        <f>IFERROR(INDEX(DB!L:L,MATCH(ROW($A20),DB!$AA:$AA,0)),"")</f>
        <v/>
      </c>
      <c r="GG24" s="21" t="str">
        <f>IFERROR(INDEX(DB!M:M,MATCH(ROW($A20),DB!$AA:$AA,0)),"")</f>
        <v/>
      </c>
      <c r="GH24" s="21" t="str">
        <f>IFERROR(INDEX(DB!N:N,MATCH(ROW($A20),DB!$AA:$AA,0)),"")</f>
        <v/>
      </c>
      <c r="GI24" s="21" t="str">
        <f>IFERROR(INDEX(DB!O:O,MATCH(ROW($A20),DB!$AA:$AA,0)),"")</f>
        <v/>
      </c>
      <c r="GK24" s="21" t="str">
        <f>IFERROR(INDEX(DB!A:A,MATCH(ROW($A20),DB!$AB:$AB,0)),"")</f>
        <v/>
      </c>
      <c r="GL24" s="21" t="str">
        <f>IFERROR(INDEX(DB!B:B,MATCH(ROW($A20),DB!$AB:$AB,0)),"")</f>
        <v/>
      </c>
      <c r="GM24" s="21" t="str">
        <f>IFERROR(INDEX(DB!C:C,MATCH(ROW($A20),DB!$AB:$AB,0)),"")</f>
        <v/>
      </c>
      <c r="GN24" s="21" t="str">
        <f>IFERROR(INDEX(DB!D:D,MATCH(ROW($A20),DB!$AB:$AB,0)),"")</f>
        <v/>
      </c>
      <c r="GO24" s="21" t="str">
        <f>IFERROR(INDEX(DB!E:E,MATCH(ROW($A20),DB!$AB:$AB,0)),"")</f>
        <v/>
      </c>
      <c r="GP24" s="21" t="str">
        <f>IFERROR(INDEX(DB!F:F,MATCH(ROW($A20),DB!$AB:$AB,0)),"")</f>
        <v/>
      </c>
      <c r="GQ24" s="21" t="str">
        <f>IFERROR(INDEX(DB!G:G,MATCH(ROW($A20),DB!$AB:$AB,0)),"")</f>
        <v/>
      </c>
      <c r="GR24" s="21" t="str">
        <f>IFERROR(INDEX(DB!H:H,MATCH(ROW($A20),DB!$AB:$AB,0)),"")</f>
        <v/>
      </c>
      <c r="GS24" s="21" t="str">
        <f>IFERROR(INDEX(DB!I:I,MATCH(ROW($A20),DB!$AB:$AB,0)),"")</f>
        <v/>
      </c>
      <c r="GT24" s="21" t="str">
        <f>IFERROR(INDEX(DB!J:J,MATCH(ROW($A20),DB!$AB:$AB,0)),"")</f>
        <v/>
      </c>
      <c r="GU24" s="21" t="str">
        <f>IFERROR(INDEX(DB!K:K,MATCH(ROW($A20),DB!$AB:$AB,0)),"")</f>
        <v/>
      </c>
      <c r="GV24" s="21" t="str">
        <f>IFERROR(INDEX(DB!L:L,MATCH(ROW($A20),DB!$AB:$AB,0)),"")</f>
        <v/>
      </c>
      <c r="GW24" s="21" t="str">
        <f>IFERROR(INDEX(DB!M:M,MATCH(ROW($A20),DB!$AB:$AB,0)),"")</f>
        <v/>
      </c>
      <c r="GX24" s="21" t="str">
        <f>IFERROR(INDEX(DB!N:N,MATCH(ROW($A20),DB!$AB:$AB,0)),"")</f>
        <v/>
      </c>
      <c r="GY24" s="21" t="str">
        <f>IFERROR(INDEX(DB!O:O,MATCH(ROW($A20),DB!$AB:$AB,0)),"")</f>
        <v/>
      </c>
      <c r="HA24" s="21" t="str">
        <f>IFERROR(INDEX(DB!A:A,MATCH(ROW($A20),DB!$AC:$AC,0)),"")</f>
        <v/>
      </c>
      <c r="HB24" s="21" t="str">
        <f>IFERROR(INDEX(DB!B:B,MATCH(ROW($A20),DB!$AC:$AC,0)),"")</f>
        <v/>
      </c>
      <c r="HC24" s="21" t="str">
        <f>IFERROR(INDEX(DB!C:C,MATCH(ROW($A20),DB!$AC:$AC,0)),"")</f>
        <v/>
      </c>
      <c r="HD24" s="21" t="str">
        <f>IFERROR(INDEX(DB!D:D,MATCH(ROW($A20),DB!$AC:$AC,0)),"")</f>
        <v/>
      </c>
      <c r="HE24" s="21" t="str">
        <f>IFERROR(INDEX(DB!E:E,MATCH(ROW($A20),DB!$AC:$AC,0)),"")</f>
        <v/>
      </c>
      <c r="HF24" s="21" t="str">
        <f>IFERROR(INDEX(DB!F:F,MATCH(ROW($A20),DB!$AC:$AC,0)),"")</f>
        <v/>
      </c>
      <c r="HG24" s="21" t="str">
        <f>IFERROR(INDEX(DB!G:G,MATCH(ROW($A20),DB!$AC:$AC,0)),"")</f>
        <v/>
      </c>
      <c r="HH24" s="21" t="str">
        <f>IFERROR(INDEX(DB!H:H,MATCH(ROW($A20),DB!$AC:$AC,0)),"")</f>
        <v/>
      </c>
      <c r="HI24" s="21" t="str">
        <f>IFERROR(INDEX(DB!I:I,MATCH(ROW($A20),DB!$AC:$AC,0)),"")</f>
        <v/>
      </c>
      <c r="HJ24" s="21" t="str">
        <f>IFERROR(INDEX(DB!J:J,MATCH(ROW($A20),DB!$AC:$AC,0)),"")</f>
        <v/>
      </c>
      <c r="HK24" s="21" t="str">
        <f>IFERROR(INDEX(DB!K:K,MATCH(ROW($A20),DB!$AC:$AC,0)),"")</f>
        <v/>
      </c>
      <c r="HL24" s="21" t="str">
        <f>IFERROR(INDEX(DB!L:L,MATCH(ROW($A20),DB!$AC:$AC,0)),"")</f>
        <v/>
      </c>
      <c r="HM24" s="21" t="str">
        <f>IFERROR(INDEX(DB!M:M,MATCH(ROW($A20),DB!$AC:$AC,0)),"")</f>
        <v/>
      </c>
      <c r="HN24" s="21" t="str">
        <f>IFERROR(INDEX(DB!N:N,MATCH(ROW($A20),DB!$AC:$AC,0)),"")</f>
        <v/>
      </c>
      <c r="HO24" s="21" t="str">
        <f>IFERROR(INDEX(DB!O:O,MATCH(ROW($A20),DB!$AC:$AC,0)),"")</f>
        <v/>
      </c>
    </row>
    <row r="25" spans="1:223" x14ac:dyDescent="0.25">
      <c r="A25" s="21" t="str">
        <f>IFERROR(INDEX(DB!A:A,MATCH(ROW($A21),DB!$P:$P,0)),"")</f>
        <v/>
      </c>
      <c r="B25" s="21" t="str">
        <f>IFERROR(INDEX(DB!B:B,MATCH(ROW($A21),DB!$P:$P,0)),"")</f>
        <v/>
      </c>
      <c r="C25" s="21" t="str">
        <f>IFERROR(INDEX(DB!C:C,MATCH(ROW($A21),DB!$P:$P,0)),"")</f>
        <v/>
      </c>
      <c r="D25" s="21" t="str">
        <f>IFERROR(INDEX(DB!D:D,MATCH(ROW($A21),DB!$P:$P,0)),"")</f>
        <v/>
      </c>
      <c r="E25" s="21" t="str">
        <f>IFERROR(INDEX(DB!E:E,MATCH(ROW($A21),DB!$P:$P,0)),"")</f>
        <v/>
      </c>
      <c r="F25" s="21" t="str">
        <f>IFERROR(INDEX(DB!F:F,MATCH(ROW($A21),DB!$P:$P,0)),"")</f>
        <v/>
      </c>
      <c r="G25" s="21" t="str">
        <f>IFERROR(INDEX(DB!G:G,MATCH(ROW($A21),DB!$P:$P,0)),"")</f>
        <v/>
      </c>
      <c r="H25" s="21" t="str">
        <f>IFERROR(INDEX(DB!H:H,MATCH(ROW($A21),DB!$P:$P,0)),"")</f>
        <v/>
      </c>
      <c r="I25" s="21" t="str">
        <f>IFERROR(INDEX(DB!I:I,MATCH(ROW($A21),DB!$P:$P,0)),"")</f>
        <v/>
      </c>
      <c r="J25" s="21" t="str">
        <f>IFERROR(INDEX(DB!J:J,MATCH(ROW($A21),DB!$P:$P,0)),"")</f>
        <v/>
      </c>
      <c r="K25" s="21" t="str">
        <f>IFERROR(INDEX(DB!K:K,MATCH(ROW($A21),DB!$P:$P,0)),"")</f>
        <v/>
      </c>
      <c r="L25" s="21" t="str">
        <f>IFERROR(INDEX(DB!L:L,MATCH(ROW($A21),DB!$P:$P,0)),"")</f>
        <v/>
      </c>
      <c r="M25" s="21" t="str">
        <f>IFERROR(INDEX(DB!M:M,MATCH(ROW($A21),DB!$P:$P,0)),"")</f>
        <v/>
      </c>
      <c r="N25" s="21" t="str">
        <f>IFERROR(INDEX(DB!N:N,MATCH(ROW($A21),DB!$P:$P,0)),"")</f>
        <v/>
      </c>
      <c r="O25" s="21" t="str">
        <f>IFERROR(INDEX(DB!O:O,MATCH(ROW($A21),DB!$P:$P,0)),"")</f>
        <v/>
      </c>
      <c r="P25" s="21"/>
      <c r="Q25" s="21" t="str">
        <f>IFERROR(INDEX(DB!A:A,MATCH(ROW($A21),DB!$Q:$Q,0)),"")</f>
        <v/>
      </c>
      <c r="R25" s="21" t="str">
        <f>IFERROR(INDEX(DB!B:B,MATCH(ROW($A21),DB!$Q:$Q,0)),"")</f>
        <v/>
      </c>
      <c r="S25" s="21" t="str">
        <f>IFERROR(INDEX(DB!C:C,MATCH(ROW($A21),DB!$Q:$Q,0)),"")</f>
        <v/>
      </c>
      <c r="T25" s="21" t="str">
        <f>IFERROR(INDEX(DB!D:D,MATCH(ROW($A21),DB!$Q:$Q,0)),"")</f>
        <v/>
      </c>
      <c r="U25" s="21" t="str">
        <f>IFERROR(INDEX(DB!E:E,MATCH(ROW($A21),DB!$Q:$Q,0)),"")</f>
        <v/>
      </c>
      <c r="V25" s="21" t="str">
        <f>IFERROR(INDEX(DB!F:F,MATCH(ROW($A21),DB!$Q:$Q,0)),"")</f>
        <v/>
      </c>
      <c r="W25" s="21" t="str">
        <f>IFERROR(INDEX(DB!G:G,MATCH(ROW($A21),DB!$Q:$Q,0)),"")</f>
        <v/>
      </c>
      <c r="X25" s="21" t="str">
        <f>IFERROR(INDEX(DB!H:H,MATCH(ROW($A21),DB!$Q:$Q,0)),"")</f>
        <v/>
      </c>
      <c r="Y25" s="21" t="str">
        <f>IFERROR(INDEX(DB!I:I,MATCH(ROW($A21),DB!$Q:$Q,0)),"")</f>
        <v/>
      </c>
      <c r="Z25" s="21" t="str">
        <f>IFERROR(INDEX(DB!J:J,MATCH(ROW($A21),DB!$Q:$Q,0)),"")</f>
        <v/>
      </c>
      <c r="AA25" s="21" t="str">
        <f>IFERROR(INDEX(DB!K:K,MATCH(ROW($A21),DB!$Q:$Q,0)),"")</f>
        <v/>
      </c>
      <c r="AB25" s="21" t="str">
        <f>IFERROR(INDEX(DB!L:L,MATCH(ROW($A21),DB!$Q:$Q,0)),"")</f>
        <v/>
      </c>
      <c r="AC25" s="21" t="str">
        <f>IFERROR(INDEX(DB!M:M,MATCH(ROW($A21),DB!$Q:$Q,0)),"")</f>
        <v/>
      </c>
      <c r="AD25" s="21" t="str">
        <f>IFERROR(INDEX(DB!N:N,MATCH(ROW($A21),DB!$Q:$Q,0)),"")</f>
        <v/>
      </c>
      <c r="AE25" s="21" t="str">
        <f>IFERROR(INDEX(DB!O:O,MATCH(ROW($A21),DB!$Q:$Q,0)),"")</f>
        <v/>
      </c>
      <c r="AF25" s="21"/>
      <c r="AG25" s="21" t="str">
        <f>IFERROR(INDEX(DB!A:A,MATCH(ROW($A21),DB!$R:$R,0)),"")</f>
        <v/>
      </c>
      <c r="AH25" s="21" t="str">
        <f>IFERROR(INDEX(DB!B:B,MATCH(ROW($A21),DB!$R:$R,0)),"")</f>
        <v/>
      </c>
      <c r="AI25" s="21" t="str">
        <f>IFERROR(INDEX(DB!C:C,MATCH(ROW($A21),DB!$R:$R,0)),"")</f>
        <v/>
      </c>
      <c r="AJ25" s="21" t="str">
        <f>IFERROR(INDEX(DB!D:D,MATCH(ROW($A21),DB!$R:$R,0)),"")</f>
        <v/>
      </c>
      <c r="AK25" s="21" t="str">
        <f>IFERROR(INDEX(DB!E:E,MATCH(ROW($A21),DB!$R:$R,0)),"")</f>
        <v/>
      </c>
      <c r="AL25" s="21" t="str">
        <f>IFERROR(INDEX(DB!F:F,MATCH(ROW($A21),DB!$R:$R,0)),"")</f>
        <v/>
      </c>
      <c r="AM25" s="21" t="str">
        <f>IFERROR(INDEX(DB!G:G,MATCH(ROW($A21),DB!$R:$R,0)),"")</f>
        <v/>
      </c>
      <c r="AN25" s="21" t="str">
        <f>IFERROR(INDEX(DB!H:H,MATCH(ROW($A21),DB!$R:$R,0)),"")</f>
        <v/>
      </c>
      <c r="AO25" s="21" t="str">
        <f>IFERROR(INDEX(DB!I:I,MATCH(ROW($A21),DB!$R:$R,0)),"")</f>
        <v/>
      </c>
      <c r="AP25" s="21" t="str">
        <f>IFERROR(INDEX(DB!J:J,MATCH(ROW($A21),DB!$R:$R,0)),"")</f>
        <v/>
      </c>
      <c r="AQ25" s="21" t="str">
        <f>IFERROR(INDEX(DB!K:K,MATCH(ROW($A21),DB!$R:$R,0)),"")</f>
        <v/>
      </c>
      <c r="AR25" s="21" t="str">
        <f>IFERROR(INDEX(DB!L:L,MATCH(ROW($A21),DB!$R:$R,0)),"")</f>
        <v/>
      </c>
      <c r="AS25" s="21" t="str">
        <f>IFERROR(INDEX(DB!M:M,MATCH(ROW($A21),DB!$R:$R,0)),"")</f>
        <v/>
      </c>
      <c r="AT25" s="21" t="str">
        <f>IFERROR(INDEX(DB!N:N,MATCH(ROW($A21),DB!$R:$R,0)),"")</f>
        <v/>
      </c>
      <c r="AU25" s="21" t="str">
        <f>IFERROR(INDEX(DB!O:O,MATCH(ROW($A21),DB!$R:$R,0)),"")</f>
        <v/>
      </c>
      <c r="AV25" s="21"/>
      <c r="AW25" s="21" t="str">
        <f>IFERROR(INDEX(DB!A:A,MATCH(ROW($A21),DB!$S:$S,0)),"")</f>
        <v/>
      </c>
      <c r="AX25" s="21" t="str">
        <f>IFERROR(INDEX(DB!B:B,MATCH(ROW($A21),DB!$S:$S,0)),"")</f>
        <v/>
      </c>
      <c r="AY25" s="21" t="str">
        <f>IFERROR(INDEX(DB!C:C,MATCH(ROW($A21),DB!$S:$S,0)),"")</f>
        <v/>
      </c>
      <c r="AZ25" s="21" t="str">
        <f>IFERROR(INDEX(DB!D:D,MATCH(ROW($A21),DB!$S:$S,0)),"")</f>
        <v/>
      </c>
      <c r="BA25" s="21" t="str">
        <f>IFERROR(INDEX(DB!E:E,MATCH(ROW($A21),DB!$S:$S,0)),"")</f>
        <v/>
      </c>
      <c r="BB25" s="21" t="str">
        <f>IFERROR(INDEX(DB!F:F,MATCH(ROW($A21),DB!$S:$S,0)),"")</f>
        <v/>
      </c>
      <c r="BC25" s="21" t="str">
        <f>IFERROR(INDEX(DB!G:G,MATCH(ROW($A21),DB!$S:$S,0)),"")</f>
        <v/>
      </c>
      <c r="BD25" s="21" t="str">
        <f>IFERROR(INDEX(DB!H:H,MATCH(ROW($A21),DB!$S:$S,0)),"")</f>
        <v/>
      </c>
      <c r="BE25" s="21" t="str">
        <f>IFERROR(INDEX(DB!I:I,MATCH(ROW($A21),DB!$S:$S,0)),"")</f>
        <v/>
      </c>
      <c r="BF25" s="21" t="str">
        <f>IFERROR(INDEX(DB!J:J,MATCH(ROW($A21),DB!$S:$S,0)),"")</f>
        <v/>
      </c>
      <c r="BG25" s="21" t="str">
        <f>IFERROR(INDEX(DB!K:K,MATCH(ROW($A21),DB!$S:$S,0)),"")</f>
        <v/>
      </c>
      <c r="BH25" s="21" t="str">
        <f>IFERROR(INDEX(DB!L:L,MATCH(ROW($A21),DB!$S:$S,0)),"")</f>
        <v/>
      </c>
      <c r="BI25" s="21" t="str">
        <f>IFERROR(INDEX(DB!M:M,MATCH(ROW($A21),DB!$S:$S,0)),"")</f>
        <v/>
      </c>
      <c r="BJ25" s="21" t="str">
        <f>IFERROR(INDEX(DB!N:N,MATCH(ROW($A21),DB!$S:$S,0)),"")</f>
        <v/>
      </c>
      <c r="BK25" s="21" t="str">
        <f>IFERROR(INDEX(DB!O:O,MATCH(ROW($A21),DB!$S:$S,0)),"")</f>
        <v/>
      </c>
      <c r="BL25" s="21"/>
      <c r="BM25" s="21" t="str">
        <f>IFERROR(INDEX(DB!A:A,MATCH(ROW($A21),DB!$T:$T,0)),"")</f>
        <v/>
      </c>
      <c r="BN25" s="21" t="str">
        <f>IFERROR(INDEX(DB!B:B,MATCH(ROW($A21),DB!$T:$T,0)),"")</f>
        <v/>
      </c>
      <c r="BO25" s="21" t="str">
        <f>IFERROR(INDEX(DB!C:C,MATCH(ROW($A21),DB!$T:$T,0)),"")</f>
        <v/>
      </c>
      <c r="BP25" s="21" t="str">
        <f>IFERROR(INDEX(DB!D:D,MATCH(ROW($A21),DB!$T:$T,0)),"")</f>
        <v/>
      </c>
      <c r="BQ25" s="21" t="str">
        <f>IFERROR(INDEX(DB!E:E,MATCH(ROW($A21),DB!$T:$T,0)),"")</f>
        <v/>
      </c>
      <c r="BR25" s="21" t="str">
        <f>IFERROR(INDEX(DB!F:F,MATCH(ROW($A21),DB!$T:$T,0)),"")</f>
        <v/>
      </c>
      <c r="BS25" s="21" t="str">
        <f>IFERROR(INDEX(DB!G:G,MATCH(ROW($A21),DB!$T:$T,0)),"")</f>
        <v/>
      </c>
      <c r="BT25" s="21" t="str">
        <f>IFERROR(INDEX(DB!H:H,MATCH(ROW($A21),DB!$T:$T,0)),"")</f>
        <v/>
      </c>
      <c r="BU25" s="21" t="str">
        <f>IFERROR(INDEX(DB!I:I,MATCH(ROW($A21),DB!$T:$T,0)),"")</f>
        <v/>
      </c>
      <c r="BV25" s="21" t="str">
        <f>IFERROR(INDEX(DB!J:J,MATCH(ROW($A21),DB!$T:$T,0)),"")</f>
        <v/>
      </c>
      <c r="BW25" s="21" t="str">
        <f>IFERROR(INDEX(DB!K:K,MATCH(ROW($A21),DB!$T:$T,0)),"")</f>
        <v/>
      </c>
      <c r="BX25" s="21" t="str">
        <f>IFERROR(INDEX(DB!L:L,MATCH(ROW($A21),DB!$T:$T,0)),"")</f>
        <v/>
      </c>
      <c r="BY25" s="21" t="str">
        <f>IFERROR(INDEX(DB!M:M,MATCH(ROW($A21),DB!$T:$T,0)),"")</f>
        <v/>
      </c>
      <c r="BZ25" s="21" t="str">
        <f>IFERROR(INDEX(DB!N:N,MATCH(ROW($A21),DB!$T:$T,0)),"")</f>
        <v/>
      </c>
      <c r="CA25" s="21" t="str">
        <f>IFERROR(INDEX(DB!O:O,MATCH(ROW($A21),DB!$T:$T,0)),"")</f>
        <v/>
      </c>
      <c r="CB25" s="21"/>
      <c r="CC25" s="21" t="str">
        <f>IFERROR(INDEX(DB!A:A,MATCH(ROW($A21),DB!$U:$U,0)),"")</f>
        <v/>
      </c>
      <c r="CD25" s="21" t="str">
        <f>IFERROR(INDEX(DB!B:B,MATCH(ROW($A21),DB!$U:$U,0)),"")</f>
        <v/>
      </c>
      <c r="CE25" s="21" t="str">
        <f>IFERROR(INDEX(DB!C:C,MATCH(ROW($A21),DB!$U:$U,0)),"")</f>
        <v/>
      </c>
      <c r="CF25" s="21" t="str">
        <f>IFERROR(INDEX(DB!D:D,MATCH(ROW($A21),DB!$U:$U,0)),"")</f>
        <v/>
      </c>
      <c r="CG25" s="21" t="str">
        <f>IFERROR(INDEX(DB!E:E,MATCH(ROW($A21),DB!$U:$U,0)),"")</f>
        <v/>
      </c>
      <c r="CH25" s="21" t="str">
        <f>IFERROR(INDEX(DB!F:F,MATCH(ROW($A21),DB!$U:$U,0)),"")</f>
        <v/>
      </c>
      <c r="CI25" s="21" t="str">
        <f>IFERROR(INDEX(DB!G:G,MATCH(ROW($A21),DB!$U:$U,0)),"")</f>
        <v/>
      </c>
      <c r="CJ25" s="21" t="str">
        <f>IFERROR(INDEX(DB!H:H,MATCH(ROW($A21),DB!$U:$U,0)),"")</f>
        <v/>
      </c>
      <c r="CK25" s="21" t="str">
        <f>IFERROR(INDEX(DB!I:I,MATCH(ROW($A21),DB!$U:$U,0)),"")</f>
        <v/>
      </c>
      <c r="CL25" s="21" t="str">
        <f>IFERROR(INDEX(DB!J:J,MATCH(ROW($A21),DB!$U:$U,0)),"")</f>
        <v/>
      </c>
      <c r="CM25" s="21" t="str">
        <f>IFERROR(INDEX(DB!K:K,MATCH(ROW($A21),DB!$U:$U,0)),"")</f>
        <v/>
      </c>
      <c r="CN25" s="21" t="str">
        <f>IFERROR(INDEX(DB!L:L,MATCH(ROW($A21),DB!$U:$U,0)),"")</f>
        <v/>
      </c>
      <c r="CO25" s="21" t="str">
        <f>IFERROR(INDEX(DB!M:M,MATCH(ROW($A21),DB!$U:$U,0)),"")</f>
        <v/>
      </c>
      <c r="CP25" s="21" t="str">
        <f>IFERROR(INDEX(DB!N:N,MATCH(ROW($A21),DB!$U:$U,0)),"")</f>
        <v/>
      </c>
      <c r="CQ25" s="21" t="str">
        <f>IFERROR(INDEX(DB!O:O,MATCH(ROW($A21),DB!$U:$U,0)),"")</f>
        <v/>
      </c>
      <c r="CR25" s="21"/>
      <c r="CS25" s="21" t="str">
        <f>IFERROR(INDEX(DB!A:A,MATCH(ROW($A21),DB!$V:$V,0)),"")</f>
        <v/>
      </c>
      <c r="CT25" s="21" t="str">
        <f>IFERROR(INDEX(DB!B:B,MATCH(ROW($A21),DB!$V:$V,0)),"")</f>
        <v/>
      </c>
      <c r="CU25" s="21" t="str">
        <f>IFERROR(INDEX(DB!C:C,MATCH(ROW($A21),DB!$V:$V,0)),"")</f>
        <v/>
      </c>
      <c r="CV25" s="21" t="str">
        <f>IFERROR(INDEX(DB!D:D,MATCH(ROW($A21),DB!$V:$V,0)),"")</f>
        <v/>
      </c>
      <c r="CW25" s="21" t="str">
        <f>IFERROR(INDEX(DB!E:E,MATCH(ROW($A21),DB!$V:$V,0)),"")</f>
        <v/>
      </c>
      <c r="CX25" s="21" t="str">
        <f>IFERROR(INDEX(DB!F:F,MATCH(ROW($A21),DB!$V:$V,0)),"")</f>
        <v/>
      </c>
      <c r="CY25" s="21" t="str">
        <f>IFERROR(INDEX(DB!G:G,MATCH(ROW($A21),DB!$V:$V,0)),"")</f>
        <v/>
      </c>
      <c r="CZ25" s="21" t="str">
        <f>IFERROR(INDEX(DB!H:H,MATCH(ROW($A21),DB!$V:$V,0)),"")</f>
        <v/>
      </c>
      <c r="DA25" s="21" t="str">
        <f>IFERROR(INDEX(DB!I:I,MATCH(ROW($A21),DB!$V:$V,0)),"")</f>
        <v/>
      </c>
      <c r="DB25" s="21" t="str">
        <f>IFERROR(INDEX(DB!J:J,MATCH(ROW($A21),DB!$V:$V,0)),"")</f>
        <v/>
      </c>
      <c r="DC25" s="21" t="str">
        <f>IFERROR(INDEX(DB!K:K,MATCH(ROW($A21),DB!$V:$V,0)),"")</f>
        <v/>
      </c>
      <c r="DD25" s="21" t="str">
        <f>IFERROR(INDEX(DB!L:L,MATCH(ROW($A21),DB!$V:$V,0)),"")</f>
        <v/>
      </c>
      <c r="DE25" s="21" t="str">
        <f>IFERROR(INDEX(DB!M:M,MATCH(ROW($A21),DB!$V:$V,0)),"")</f>
        <v/>
      </c>
      <c r="DF25" s="21" t="str">
        <f>IFERROR(INDEX(DB!N:N,MATCH(ROW($A21),DB!$V:$V,0)),"")</f>
        <v/>
      </c>
      <c r="DG25" s="21" t="str">
        <f>IFERROR(INDEX(DB!O:O,MATCH(ROW($A21),DB!$V:$V,0)),"")</f>
        <v/>
      </c>
      <c r="DH25" s="21"/>
      <c r="DI25" s="21" t="str">
        <f>IFERROR(INDEX(DB!A:A,MATCH(ROW($A21),DB!$W:$W,0)),"")</f>
        <v/>
      </c>
      <c r="DJ25" s="21" t="str">
        <f>IFERROR(INDEX(DB!B:B,MATCH(ROW($A21),DB!$W:$W,0)),"")</f>
        <v/>
      </c>
      <c r="DK25" s="21" t="str">
        <f>IFERROR(INDEX(DB!C:C,MATCH(ROW($A21),DB!$W:$W,0)),"")</f>
        <v/>
      </c>
      <c r="DL25" s="21" t="str">
        <f>IFERROR(INDEX(DB!D:D,MATCH(ROW($A21),DB!$W:$W,0)),"")</f>
        <v/>
      </c>
      <c r="DM25" s="21" t="str">
        <f>IFERROR(INDEX(DB!E:E,MATCH(ROW($A21),DB!$W:$W,0)),"")</f>
        <v/>
      </c>
      <c r="DN25" s="21" t="str">
        <f>IFERROR(INDEX(DB!F:F,MATCH(ROW($A21),DB!$W:$W,0)),"")</f>
        <v/>
      </c>
      <c r="DO25" s="21" t="str">
        <f>IFERROR(INDEX(DB!G:G,MATCH(ROW($A21),DB!$W:$W,0)),"")</f>
        <v/>
      </c>
      <c r="DP25" s="21" t="str">
        <f>IFERROR(INDEX(DB!H:H,MATCH(ROW($A21),DB!$W:$W,0)),"")</f>
        <v/>
      </c>
      <c r="DQ25" s="21" t="str">
        <f>IFERROR(INDEX(DB!I:I,MATCH(ROW($A21),DB!$W:$W,0)),"")</f>
        <v/>
      </c>
      <c r="DR25" s="21" t="str">
        <f>IFERROR(INDEX(DB!J:J,MATCH(ROW($A21),DB!$W:$W,0)),"")</f>
        <v/>
      </c>
      <c r="DS25" s="21" t="str">
        <f>IFERROR(INDEX(DB!K:K,MATCH(ROW($A21),DB!$W:$W,0)),"")</f>
        <v/>
      </c>
      <c r="DT25" s="21" t="str">
        <f>IFERROR(INDEX(DB!L:L,MATCH(ROW($A21),DB!$W:$W,0)),"")</f>
        <v/>
      </c>
      <c r="DU25" s="21" t="str">
        <f>IFERROR(INDEX(DB!M:M,MATCH(ROW($A21),DB!$W:$W,0)),"")</f>
        <v/>
      </c>
      <c r="DV25" s="21" t="str">
        <f>IFERROR(INDEX(DB!N:N,MATCH(ROW($A21),DB!$W:$W,0)),"")</f>
        <v/>
      </c>
      <c r="DW25" s="21" t="str">
        <f>IFERROR(INDEX(DB!O:O,MATCH(ROW($A21),DB!$W:$W,0)),"")</f>
        <v/>
      </c>
      <c r="DX25" s="21"/>
      <c r="DY25" s="21" t="str">
        <f>IFERROR(INDEX(DB!A:A,MATCH(ROW($A21),DB!$X:$X,0)),"")</f>
        <v/>
      </c>
      <c r="DZ25" s="21" t="str">
        <f>IFERROR(INDEX(DB!B:B,MATCH(ROW($A21),DB!$X:$X,0)),"")</f>
        <v/>
      </c>
      <c r="EA25" s="21" t="str">
        <f>IFERROR(INDEX(DB!C:C,MATCH(ROW($A21),DB!$X:$X,0)),"")</f>
        <v/>
      </c>
      <c r="EB25" s="21" t="str">
        <f>IFERROR(INDEX(DB!D:D,MATCH(ROW($A21),DB!$X:$X,0)),"")</f>
        <v/>
      </c>
      <c r="EC25" s="21" t="str">
        <f>IFERROR(INDEX(DB!E:E,MATCH(ROW($A21),DB!$X:$X,0)),"")</f>
        <v/>
      </c>
      <c r="ED25" s="21" t="str">
        <f>IFERROR(INDEX(DB!F:F,MATCH(ROW($A21),DB!$X:$X,0)),"")</f>
        <v/>
      </c>
      <c r="EE25" s="21" t="str">
        <f>IFERROR(INDEX(DB!G:G,MATCH(ROW($A21),DB!$X:$X,0)),"")</f>
        <v/>
      </c>
      <c r="EF25" s="21" t="str">
        <f>IFERROR(INDEX(DB!H:H,MATCH(ROW($A21),DB!$X:$X,0)),"")</f>
        <v/>
      </c>
      <c r="EG25" s="21" t="str">
        <f>IFERROR(INDEX(DB!I:I,MATCH(ROW($A21),DB!$X:$X,0)),"")</f>
        <v/>
      </c>
      <c r="EH25" s="21" t="str">
        <f>IFERROR(INDEX(DB!J:J,MATCH(ROW($A21),DB!$X:$X,0)),"")</f>
        <v/>
      </c>
      <c r="EI25" s="21" t="str">
        <f>IFERROR(INDEX(DB!K:K,MATCH(ROW($A21),DB!$X:$X,0)),"")</f>
        <v/>
      </c>
      <c r="EJ25" s="21" t="str">
        <f>IFERROR(INDEX(DB!L:L,MATCH(ROW($A21),DB!$X:$X,0)),"")</f>
        <v/>
      </c>
      <c r="EK25" s="21" t="str">
        <f>IFERROR(INDEX(DB!M:M,MATCH(ROW($A21),DB!$X:$X,0)),"")</f>
        <v/>
      </c>
      <c r="EL25" s="21" t="str">
        <f>IFERROR(INDEX(DB!N:N,MATCH(ROW($A21),DB!$X:$X,0)),"")</f>
        <v/>
      </c>
      <c r="EM25" s="21" t="str">
        <f>IFERROR(INDEX(DB!O:O,MATCH(ROW($A21),DB!$X:$X,0)),"")</f>
        <v/>
      </c>
      <c r="EN25" s="21"/>
      <c r="EO25" s="21" t="str">
        <f>IFERROR(INDEX(DB!A:A,MATCH(ROW($A21),DB!$Y:$Y,0)),"")</f>
        <v/>
      </c>
      <c r="EP25" s="21" t="str">
        <f>IFERROR(INDEX(DB!B:B,MATCH(ROW($A21),DB!$Y:$Y,0)),"")</f>
        <v/>
      </c>
      <c r="EQ25" s="21" t="str">
        <f>IFERROR(INDEX(DB!C:C,MATCH(ROW($A21),DB!$Y:$Y,0)),"")</f>
        <v/>
      </c>
      <c r="ER25" s="21" t="str">
        <f>IFERROR(INDEX(DB!D:D,MATCH(ROW($A21),DB!$Y:$Y,0)),"")</f>
        <v/>
      </c>
      <c r="ES25" s="21" t="str">
        <f>IFERROR(INDEX(DB!E:E,MATCH(ROW($A21),DB!$Y:$Y,0)),"")</f>
        <v/>
      </c>
      <c r="ET25" s="21" t="str">
        <f>IFERROR(INDEX(DB!F:F,MATCH(ROW($A21),DB!$Y:$Y,0)),"")</f>
        <v/>
      </c>
      <c r="EU25" s="21" t="str">
        <f>IFERROR(INDEX(DB!G:G,MATCH(ROW($A21),DB!$Y:$Y,0)),"")</f>
        <v/>
      </c>
      <c r="EV25" s="21" t="str">
        <f>IFERROR(INDEX(DB!H:H,MATCH(ROW($A21),DB!$Y:$Y,0)),"")</f>
        <v/>
      </c>
      <c r="EW25" s="21" t="str">
        <f>IFERROR(INDEX(DB!I:I,MATCH(ROW($A21),DB!$Y:$Y,0)),"")</f>
        <v/>
      </c>
      <c r="EX25" s="21" t="str">
        <f>IFERROR(INDEX(DB!J:J,MATCH(ROW($A21),DB!$Y:$Y,0)),"")</f>
        <v/>
      </c>
      <c r="EY25" s="21" t="str">
        <f>IFERROR(INDEX(DB!K:K,MATCH(ROW($A21),DB!$Y:$Y,0)),"")</f>
        <v/>
      </c>
      <c r="EZ25" s="21" t="str">
        <f>IFERROR(INDEX(DB!L:L,MATCH(ROW($A21),DB!$Y:$Y,0)),"")</f>
        <v/>
      </c>
      <c r="FA25" s="21" t="str">
        <f>IFERROR(INDEX(DB!M:M,MATCH(ROW($A21),DB!$Y:$Y,0)),"")</f>
        <v/>
      </c>
      <c r="FB25" s="21" t="str">
        <f>IFERROR(INDEX(DB!N:N,MATCH(ROW($A21),DB!$Y:$Y,0)),"")</f>
        <v/>
      </c>
      <c r="FC25" s="21" t="str">
        <f>IFERROR(INDEX(DB!O:O,MATCH(ROW($A21),DB!$Y:$Y,0)),"")</f>
        <v/>
      </c>
      <c r="FD25" s="21"/>
      <c r="FE25" s="21" t="str">
        <f>IFERROR(INDEX(DB!A:A,MATCH(ROW($A21),DB!$Z:$Z,0)),"")</f>
        <v/>
      </c>
      <c r="FF25" s="21" t="str">
        <f>IFERROR(INDEX(DB!B:B,MATCH(ROW($A21),DB!$Z:$Z,0)),"")</f>
        <v/>
      </c>
      <c r="FG25" s="21" t="str">
        <f>IFERROR(INDEX(DB!C:C,MATCH(ROW($A21),DB!$Z:$Z,0)),"")</f>
        <v/>
      </c>
      <c r="FH25" s="21" t="str">
        <f>IFERROR(INDEX(DB!D:D,MATCH(ROW($A21),DB!$Z:$Z,0)),"")</f>
        <v/>
      </c>
      <c r="FI25" s="21" t="str">
        <f>IFERROR(INDEX(DB!E:E,MATCH(ROW($A21),DB!$Z:$Z,0)),"")</f>
        <v/>
      </c>
      <c r="FJ25" s="21" t="str">
        <f>IFERROR(INDEX(DB!F:F,MATCH(ROW($A21),DB!$Z:$Z,0)),"")</f>
        <v/>
      </c>
      <c r="FK25" s="21" t="str">
        <f>IFERROR(INDEX(DB!G:G,MATCH(ROW($A21),DB!$Z:$Z,0)),"")</f>
        <v/>
      </c>
      <c r="FL25" s="21" t="str">
        <f>IFERROR(INDEX(DB!H:H,MATCH(ROW($A21),DB!$Z:$Z,0)),"")</f>
        <v/>
      </c>
      <c r="FM25" s="21" t="str">
        <f>IFERROR(INDEX(DB!I:I,MATCH(ROW($A21),DB!$Z:$Z,0)),"")</f>
        <v/>
      </c>
      <c r="FN25" s="21" t="str">
        <f>IFERROR(INDEX(DB!J:J,MATCH(ROW($A21),DB!$Z:$Z,0)),"")</f>
        <v/>
      </c>
      <c r="FO25" s="21" t="str">
        <f>IFERROR(INDEX(DB!K:K,MATCH(ROW($A21),DB!$Z:$Z,0)),"")</f>
        <v/>
      </c>
      <c r="FP25" s="21" t="str">
        <f>IFERROR(INDEX(DB!L:L,MATCH(ROW($A21),DB!$Z:$Z,0)),"")</f>
        <v/>
      </c>
      <c r="FQ25" s="21" t="str">
        <f>IFERROR(INDEX(DB!M:M,MATCH(ROW($A21),DB!$Z:$Z,0)),"")</f>
        <v/>
      </c>
      <c r="FR25" s="21" t="str">
        <f>IFERROR(INDEX(DB!N:N,MATCH(ROW($A21),DB!$Z:$Z,0)),"")</f>
        <v/>
      </c>
      <c r="FS25" s="21" t="str">
        <f>IFERROR(INDEX(DB!O:O,MATCH(ROW($A21),DB!$Z:$Z,0)),"")</f>
        <v/>
      </c>
      <c r="FU25" s="21" t="str">
        <f>IFERROR(INDEX(DB!A:A,MATCH(ROW($A21),DB!$AA:$AA,0)),"")</f>
        <v/>
      </c>
      <c r="FV25" s="21" t="str">
        <f>IFERROR(INDEX(DB!B:B,MATCH(ROW($A21),DB!$AA:$AA,0)),"")</f>
        <v/>
      </c>
      <c r="FW25" s="21" t="str">
        <f>IFERROR(INDEX(DB!C:C,MATCH(ROW($A21),DB!$AA:$AA,0)),"")</f>
        <v/>
      </c>
      <c r="FX25" s="21" t="str">
        <f>IFERROR(INDEX(DB!D:D,MATCH(ROW($A21),DB!$AA:$AA,0)),"")</f>
        <v/>
      </c>
      <c r="FY25" s="21" t="str">
        <f>IFERROR(INDEX(DB!E:E,MATCH(ROW($A21),DB!$AA:$AA,0)),"")</f>
        <v/>
      </c>
      <c r="FZ25" s="21" t="str">
        <f>IFERROR(INDEX(DB!F:F,MATCH(ROW($A21),DB!$AA:$AA,0)),"")</f>
        <v/>
      </c>
      <c r="GA25" s="21" t="str">
        <f>IFERROR(INDEX(DB!G:G,MATCH(ROW($A21),DB!$AA:$AA,0)),"")</f>
        <v/>
      </c>
      <c r="GB25" s="21" t="str">
        <f>IFERROR(INDEX(DB!H:H,MATCH(ROW($A21),DB!$AA:$AA,0)),"")</f>
        <v/>
      </c>
      <c r="GC25" s="21" t="str">
        <f>IFERROR(INDEX(DB!I:I,MATCH(ROW($A21),DB!$AA:$AA,0)),"")</f>
        <v/>
      </c>
      <c r="GD25" s="21" t="str">
        <f>IFERROR(INDEX(DB!J:J,MATCH(ROW($A21),DB!$AA:$AA,0)),"")</f>
        <v/>
      </c>
      <c r="GE25" s="21" t="str">
        <f>IFERROR(INDEX(DB!K:K,MATCH(ROW($A21),DB!$AA:$AA,0)),"")</f>
        <v/>
      </c>
      <c r="GF25" s="21" t="str">
        <f>IFERROR(INDEX(DB!L:L,MATCH(ROW($A21),DB!$AA:$AA,0)),"")</f>
        <v/>
      </c>
      <c r="GG25" s="21" t="str">
        <f>IFERROR(INDEX(DB!M:M,MATCH(ROW($A21),DB!$AA:$AA,0)),"")</f>
        <v/>
      </c>
      <c r="GH25" s="21" t="str">
        <f>IFERROR(INDEX(DB!N:N,MATCH(ROW($A21),DB!$AA:$AA,0)),"")</f>
        <v/>
      </c>
      <c r="GI25" s="21" t="str">
        <f>IFERROR(INDEX(DB!O:O,MATCH(ROW($A21),DB!$AA:$AA,0)),"")</f>
        <v/>
      </c>
      <c r="GK25" s="21" t="str">
        <f>IFERROR(INDEX(DB!A:A,MATCH(ROW($A21),DB!$AB:$AB,0)),"")</f>
        <v/>
      </c>
      <c r="GL25" s="21" t="str">
        <f>IFERROR(INDEX(DB!B:B,MATCH(ROW($A21),DB!$AB:$AB,0)),"")</f>
        <v/>
      </c>
      <c r="GM25" s="21" t="str">
        <f>IFERROR(INDEX(DB!C:C,MATCH(ROW($A21),DB!$AB:$AB,0)),"")</f>
        <v/>
      </c>
      <c r="GN25" s="21" t="str">
        <f>IFERROR(INDEX(DB!D:D,MATCH(ROW($A21),DB!$AB:$AB,0)),"")</f>
        <v/>
      </c>
      <c r="GO25" s="21" t="str">
        <f>IFERROR(INDEX(DB!E:E,MATCH(ROW($A21),DB!$AB:$AB,0)),"")</f>
        <v/>
      </c>
      <c r="GP25" s="21" t="str">
        <f>IFERROR(INDEX(DB!F:F,MATCH(ROW($A21),DB!$AB:$AB,0)),"")</f>
        <v/>
      </c>
      <c r="GQ25" s="21" t="str">
        <f>IFERROR(INDEX(DB!G:G,MATCH(ROW($A21),DB!$AB:$AB,0)),"")</f>
        <v/>
      </c>
      <c r="GR25" s="21" t="str">
        <f>IFERROR(INDEX(DB!H:H,MATCH(ROW($A21),DB!$AB:$AB,0)),"")</f>
        <v/>
      </c>
      <c r="GS25" s="21" t="str">
        <f>IFERROR(INDEX(DB!I:I,MATCH(ROW($A21),DB!$AB:$AB,0)),"")</f>
        <v/>
      </c>
      <c r="GT25" s="21" t="str">
        <f>IFERROR(INDEX(DB!J:J,MATCH(ROW($A21),DB!$AB:$AB,0)),"")</f>
        <v/>
      </c>
      <c r="GU25" s="21" t="str">
        <f>IFERROR(INDEX(DB!K:K,MATCH(ROW($A21),DB!$AB:$AB,0)),"")</f>
        <v/>
      </c>
      <c r="GV25" s="21" t="str">
        <f>IFERROR(INDEX(DB!L:L,MATCH(ROW($A21),DB!$AB:$AB,0)),"")</f>
        <v/>
      </c>
      <c r="GW25" s="21" t="str">
        <f>IFERROR(INDEX(DB!M:M,MATCH(ROW($A21),DB!$AB:$AB,0)),"")</f>
        <v/>
      </c>
      <c r="GX25" s="21" t="str">
        <f>IFERROR(INDEX(DB!N:N,MATCH(ROW($A21),DB!$AB:$AB,0)),"")</f>
        <v/>
      </c>
      <c r="GY25" s="21" t="str">
        <f>IFERROR(INDEX(DB!O:O,MATCH(ROW($A21),DB!$AB:$AB,0)),"")</f>
        <v/>
      </c>
      <c r="HA25" s="21" t="str">
        <f>IFERROR(INDEX(DB!A:A,MATCH(ROW($A21),DB!$AC:$AC,0)),"")</f>
        <v/>
      </c>
      <c r="HB25" s="21" t="str">
        <f>IFERROR(INDEX(DB!B:B,MATCH(ROW($A21),DB!$AC:$AC,0)),"")</f>
        <v/>
      </c>
      <c r="HC25" s="21" t="str">
        <f>IFERROR(INDEX(DB!C:C,MATCH(ROW($A21),DB!$AC:$AC,0)),"")</f>
        <v/>
      </c>
      <c r="HD25" s="21" t="str">
        <f>IFERROR(INDEX(DB!D:D,MATCH(ROW($A21),DB!$AC:$AC,0)),"")</f>
        <v/>
      </c>
      <c r="HE25" s="21" t="str">
        <f>IFERROR(INDEX(DB!E:E,MATCH(ROW($A21),DB!$AC:$AC,0)),"")</f>
        <v/>
      </c>
      <c r="HF25" s="21" t="str">
        <f>IFERROR(INDEX(DB!F:F,MATCH(ROW($A21),DB!$AC:$AC,0)),"")</f>
        <v/>
      </c>
      <c r="HG25" s="21" t="str">
        <f>IFERROR(INDEX(DB!G:G,MATCH(ROW($A21),DB!$AC:$AC,0)),"")</f>
        <v/>
      </c>
      <c r="HH25" s="21" t="str">
        <f>IFERROR(INDEX(DB!H:H,MATCH(ROW($A21),DB!$AC:$AC,0)),"")</f>
        <v/>
      </c>
      <c r="HI25" s="21" t="str">
        <f>IFERROR(INDEX(DB!I:I,MATCH(ROW($A21),DB!$AC:$AC,0)),"")</f>
        <v/>
      </c>
      <c r="HJ25" s="21" t="str">
        <f>IFERROR(INDEX(DB!J:J,MATCH(ROW($A21),DB!$AC:$AC,0)),"")</f>
        <v/>
      </c>
      <c r="HK25" s="21" t="str">
        <f>IFERROR(INDEX(DB!K:K,MATCH(ROW($A21),DB!$AC:$AC,0)),"")</f>
        <v/>
      </c>
      <c r="HL25" s="21" t="str">
        <f>IFERROR(INDEX(DB!L:L,MATCH(ROW($A21),DB!$AC:$AC,0)),"")</f>
        <v/>
      </c>
      <c r="HM25" s="21" t="str">
        <f>IFERROR(INDEX(DB!M:M,MATCH(ROW($A21),DB!$AC:$AC,0)),"")</f>
        <v/>
      </c>
      <c r="HN25" s="21" t="str">
        <f>IFERROR(INDEX(DB!N:N,MATCH(ROW($A21),DB!$AC:$AC,0)),"")</f>
        <v/>
      </c>
      <c r="HO25" s="21" t="str">
        <f>IFERROR(INDEX(DB!O:O,MATCH(ROW($A21),DB!$AC:$AC,0)),"")</f>
        <v/>
      </c>
    </row>
    <row r="26" spans="1:223" x14ac:dyDescent="0.25">
      <c r="A26" s="21" t="str">
        <f>IFERROR(INDEX(DB!A:A,MATCH(ROW($A22),DB!$P:$P,0)),"")</f>
        <v/>
      </c>
      <c r="B26" s="21" t="str">
        <f>IFERROR(INDEX(DB!B:B,MATCH(ROW($A22),DB!$P:$P,0)),"")</f>
        <v/>
      </c>
      <c r="C26" s="21" t="str">
        <f>IFERROR(INDEX(DB!C:C,MATCH(ROW($A22),DB!$P:$P,0)),"")</f>
        <v/>
      </c>
      <c r="D26" s="21" t="str">
        <f>IFERROR(INDEX(DB!D:D,MATCH(ROW($A22),DB!$P:$P,0)),"")</f>
        <v/>
      </c>
      <c r="E26" s="21" t="str">
        <f>IFERROR(INDEX(DB!E:E,MATCH(ROW($A22),DB!$P:$P,0)),"")</f>
        <v/>
      </c>
      <c r="F26" s="21" t="str">
        <f>IFERROR(INDEX(DB!F:F,MATCH(ROW($A22),DB!$P:$P,0)),"")</f>
        <v/>
      </c>
      <c r="G26" s="21" t="str">
        <f>IFERROR(INDEX(DB!G:G,MATCH(ROW($A22),DB!$P:$P,0)),"")</f>
        <v/>
      </c>
      <c r="H26" s="21" t="str">
        <f>IFERROR(INDEX(DB!H:H,MATCH(ROW($A22),DB!$P:$P,0)),"")</f>
        <v/>
      </c>
      <c r="I26" s="21" t="str">
        <f>IFERROR(INDEX(DB!I:I,MATCH(ROW($A22),DB!$P:$P,0)),"")</f>
        <v/>
      </c>
      <c r="J26" s="21" t="str">
        <f>IFERROR(INDEX(DB!J:J,MATCH(ROW($A22),DB!$P:$P,0)),"")</f>
        <v/>
      </c>
      <c r="K26" s="21" t="str">
        <f>IFERROR(INDEX(DB!K:K,MATCH(ROW($A22),DB!$P:$P,0)),"")</f>
        <v/>
      </c>
      <c r="L26" s="21" t="str">
        <f>IFERROR(INDEX(DB!L:L,MATCH(ROW($A22),DB!$P:$P,0)),"")</f>
        <v/>
      </c>
      <c r="M26" s="21" t="str">
        <f>IFERROR(INDEX(DB!M:M,MATCH(ROW($A22),DB!$P:$P,0)),"")</f>
        <v/>
      </c>
      <c r="N26" s="21" t="str">
        <f>IFERROR(INDEX(DB!N:N,MATCH(ROW($A22),DB!$P:$P,0)),"")</f>
        <v/>
      </c>
      <c r="O26" s="21" t="str">
        <f>IFERROR(INDEX(DB!O:O,MATCH(ROW($A22),DB!$P:$P,0)),"")</f>
        <v/>
      </c>
      <c r="P26" s="21"/>
      <c r="Q26" s="21" t="str">
        <f>IFERROR(INDEX(DB!A:A,MATCH(ROW($A22),DB!$Q:$Q,0)),"")</f>
        <v/>
      </c>
      <c r="R26" s="21" t="str">
        <f>IFERROR(INDEX(DB!B:B,MATCH(ROW($A22),DB!$Q:$Q,0)),"")</f>
        <v/>
      </c>
      <c r="S26" s="21" t="str">
        <f>IFERROR(INDEX(DB!C:C,MATCH(ROW($A22),DB!$Q:$Q,0)),"")</f>
        <v/>
      </c>
      <c r="T26" s="21" t="str">
        <f>IFERROR(INDEX(DB!D:D,MATCH(ROW($A22),DB!$Q:$Q,0)),"")</f>
        <v/>
      </c>
      <c r="U26" s="21" t="str">
        <f>IFERROR(INDEX(DB!E:E,MATCH(ROW($A22),DB!$Q:$Q,0)),"")</f>
        <v/>
      </c>
      <c r="V26" s="21" t="str">
        <f>IFERROR(INDEX(DB!F:F,MATCH(ROW($A22),DB!$Q:$Q,0)),"")</f>
        <v/>
      </c>
      <c r="W26" s="21" t="str">
        <f>IFERROR(INDEX(DB!G:G,MATCH(ROW($A22),DB!$Q:$Q,0)),"")</f>
        <v/>
      </c>
      <c r="X26" s="21" t="str">
        <f>IFERROR(INDEX(DB!H:H,MATCH(ROW($A22),DB!$Q:$Q,0)),"")</f>
        <v/>
      </c>
      <c r="Y26" s="21" t="str">
        <f>IFERROR(INDEX(DB!I:I,MATCH(ROW($A22),DB!$Q:$Q,0)),"")</f>
        <v/>
      </c>
      <c r="Z26" s="21" t="str">
        <f>IFERROR(INDEX(DB!J:J,MATCH(ROW($A22),DB!$Q:$Q,0)),"")</f>
        <v/>
      </c>
      <c r="AA26" s="21" t="str">
        <f>IFERROR(INDEX(DB!K:K,MATCH(ROW($A22),DB!$Q:$Q,0)),"")</f>
        <v/>
      </c>
      <c r="AB26" s="21" t="str">
        <f>IFERROR(INDEX(DB!L:L,MATCH(ROW($A22),DB!$Q:$Q,0)),"")</f>
        <v/>
      </c>
      <c r="AC26" s="21" t="str">
        <f>IFERROR(INDEX(DB!M:M,MATCH(ROW($A22),DB!$Q:$Q,0)),"")</f>
        <v/>
      </c>
      <c r="AD26" s="21" t="str">
        <f>IFERROR(INDEX(DB!N:N,MATCH(ROW($A22),DB!$Q:$Q,0)),"")</f>
        <v/>
      </c>
      <c r="AE26" s="21" t="str">
        <f>IFERROR(INDEX(DB!O:O,MATCH(ROW($A22),DB!$Q:$Q,0)),"")</f>
        <v/>
      </c>
      <c r="AF26" s="21"/>
      <c r="AG26" s="21" t="str">
        <f>IFERROR(INDEX(DB!A:A,MATCH(ROW($A22),DB!$R:$R,0)),"")</f>
        <v/>
      </c>
      <c r="AH26" s="21" t="str">
        <f>IFERROR(INDEX(DB!B:B,MATCH(ROW($A22),DB!$R:$R,0)),"")</f>
        <v/>
      </c>
      <c r="AI26" s="21" t="str">
        <f>IFERROR(INDEX(DB!C:C,MATCH(ROW($A22),DB!$R:$R,0)),"")</f>
        <v/>
      </c>
      <c r="AJ26" s="21" t="str">
        <f>IFERROR(INDEX(DB!D:D,MATCH(ROW($A22),DB!$R:$R,0)),"")</f>
        <v/>
      </c>
      <c r="AK26" s="21" t="str">
        <f>IFERROR(INDEX(DB!E:E,MATCH(ROW($A22),DB!$R:$R,0)),"")</f>
        <v/>
      </c>
      <c r="AL26" s="21" t="str">
        <f>IFERROR(INDEX(DB!F:F,MATCH(ROW($A22),DB!$R:$R,0)),"")</f>
        <v/>
      </c>
      <c r="AM26" s="21" t="str">
        <f>IFERROR(INDEX(DB!G:G,MATCH(ROW($A22),DB!$R:$R,0)),"")</f>
        <v/>
      </c>
      <c r="AN26" s="21" t="str">
        <f>IFERROR(INDEX(DB!H:H,MATCH(ROW($A22),DB!$R:$R,0)),"")</f>
        <v/>
      </c>
      <c r="AO26" s="21" t="str">
        <f>IFERROR(INDEX(DB!I:I,MATCH(ROW($A22),DB!$R:$R,0)),"")</f>
        <v/>
      </c>
      <c r="AP26" s="21" t="str">
        <f>IFERROR(INDEX(DB!J:J,MATCH(ROW($A22),DB!$R:$R,0)),"")</f>
        <v/>
      </c>
      <c r="AQ26" s="21" t="str">
        <f>IFERROR(INDEX(DB!K:K,MATCH(ROW($A22),DB!$R:$R,0)),"")</f>
        <v/>
      </c>
      <c r="AR26" s="21" t="str">
        <f>IFERROR(INDEX(DB!L:L,MATCH(ROW($A22),DB!$R:$R,0)),"")</f>
        <v/>
      </c>
      <c r="AS26" s="21" t="str">
        <f>IFERROR(INDEX(DB!M:M,MATCH(ROW($A22),DB!$R:$R,0)),"")</f>
        <v/>
      </c>
      <c r="AT26" s="21" t="str">
        <f>IFERROR(INDEX(DB!N:N,MATCH(ROW($A22),DB!$R:$R,0)),"")</f>
        <v/>
      </c>
      <c r="AU26" s="21" t="str">
        <f>IFERROR(INDEX(DB!O:O,MATCH(ROW($A22),DB!$R:$R,0)),"")</f>
        <v/>
      </c>
      <c r="AV26" s="21"/>
      <c r="AW26" s="21" t="str">
        <f>IFERROR(INDEX(DB!A:A,MATCH(ROW($A22),DB!$S:$S,0)),"")</f>
        <v/>
      </c>
      <c r="AX26" s="21" t="str">
        <f>IFERROR(INDEX(DB!B:B,MATCH(ROW($A22),DB!$S:$S,0)),"")</f>
        <v/>
      </c>
      <c r="AY26" s="21" t="str">
        <f>IFERROR(INDEX(DB!C:C,MATCH(ROW($A22),DB!$S:$S,0)),"")</f>
        <v/>
      </c>
      <c r="AZ26" s="21" t="str">
        <f>IFERROR(INDEX(DB!D:D,MATCH(ROW($A22),DB!$S:$S,0)),"")</f>
        <v/>
      </c>
      <c r="BA26" s="21" t="str">
        <f>IFERROR(INDEX(DB!E:E,MATCH(ROW($A22),DB!$S:$S,0)),"")</f>
        <v/>
      </c>
      <c r="BB26" s="21" t="str">
        <f>IFERROR(INDEX(DB!F:F,MATCH(ROW($A22),DB!$S:$S,0)),"")</f>
        <v/>
      </c>
      <c r="BC26" s="21" t="str">
        <f>IFERROR(INDEX(DB!G:G,MATCH(ROW($A22),DB!$S:$S,0)),"")</f>
        <v/>
      </c>
      <c r="BD26" s="21" t="str">
        <f>IFERROR(INDEX(DB!H:H,MATCH(ROW($A22),DB!$S:$S,0)),"")</f>
        <v/>
      </c>
      <c r="BE26" s="21" t="str">
        <f>IFERROR(INDEX(DB!I:I,MATCH(ROW($A22),DB!$S:$S,0)),"")</f>
        <v/>
      </c>
      <c r="BF26" s="21" t="str">
        <f>IFERROR(INDEX(DB!J:J,MATCH(ROW($A22),DB!$S:$S,0)),"")</f>
        <v/>
      </c>
      <c r="BG26" s="21" t="str">
        <f>IFERROR(INDEX(DB!K:K,MATCH(ROW($A22),DB!$S:$S,0)),"")</f>
        <v/>
      </c>
      <c r="BH26" s="21" t="str">
        <f>IFERROR(INDEX(DB!L:L,MATCH(ROW($A22),DB!$S:$S,0)),"")</f>
        <v/>
      </c>
      <c r="BI26" s="21" t="str">
        <f>IFERROR(INDEX(DB!M:M,MATCH(ROW($A22),DB!$S:$S,0)),"")</f>
        <v/>
      </c>
      <c r="BJ26" s="21" t="str">
        <f>IFERROR(INDEX(DB!N:N,MATCH(ROW($A22),DB!$S:$S,0)),"")</f>
        <v/>
      </c>
      <c r="BK26" s="21" t="str">
        <f>IFERROR(INDEX(DB!O:O,MATCH(ROW($A22),DB!$S:$S,0)),"")</f>
        <v/>
      </c>
      <c r="BL26" s="21"/>
      <c r="BM26" s="21" t="str">
        <f>IFERROR(INDEX(DB!A:A,MATCH(ROW($A22),DB!$T:$T,0)),"")</f>
        <v/>
      </c>
      <c r="BN26" s="21" t="str">
        <f>IFERROR(INDEX(DB!B:B,MATCH(ROW($A22),DB!$T:$T,0)),"")</f>
        <v/>
      </c>
      <c r="BO26" s="21" t="str">
        <f>IFERROR(INDEX(DB!C:C,MATCH(ROW($A22),DB!$T:$T,0)),"")</f>
        <v/>
      </c>
      <c r="BP26" s="21" t="str">
        <f>IFERROR(INDEX(DB!D:D,MATCH(ROW($A22),DB!$T:$T,0)),"")</f>
        <v/>
      </c>
      <c r="BQ26" s="21" t="str">
        <f>IFERROR(INDEX(DB!E:E,MATCH(ROW($A22),DB!$T:$T,0)),"")</f>
        <v/>
      </c>
      <c r="BR26" s="21" t="str">
        <f>IFERROR(INDEX(DB!F:F,MATCH(ROW($A22),DB!$T:$T,0)),"")</f>
        <v/>
      </c>
      <c r="BS26" s="21" t="str">
        <f>IFERROR(INDEX(DB!G:G,MATCH(ROW($A22),DB!$T:$T,0)),"")</f>
        <v/>
      </c>
      <c r="BT26" s="21" t="str">
        <f>IFERROR(INDEX(DB!H:H,MATCH(ROW($A22),DB!$T:$T,0)),"")</f>
        <v/>
      </c>
      <c r="BU26" s="21" t="str">
        <f>IFERROR(INDEX(DB!I:I,MATCH(ROW($A22),DB!$T:$T,0)),"")</f>
        <v/>
      </c>
      <c r="BV26" s="21" t="str">
        <f>IFERROR(INDEX(DB!J:J,MATCH(ROW($A22),DB!$T:$T,0)),"")</f>
        <v/>
      </c>
      <c r="BW26" s="21" t="str">
        <f>IFERROR(INDEX(DB!K:K,MATCH(ROW($A22),DB!$T:$T,0)),"")</f>
        <v/>
      </c>
      <c r="BX26" s="21" t="str">
        <f>IFERROR(INDEX(DB!L:L,MATCH(ROW($A22),DB!$T:$T,0)),"")</f>
        <v/>
      </c>
      <c r="BY26" s="21" t="str">
        <f>IFERROR(INDEX(DB!M:M,MATCH(ROW($A22),DB!$T:$T,0)),"")</f>
        <v/>
      </c>
      <c r="BZ26" s="21" t="str">
        <f>IFERROR(INDEX(DB!N:N,MATCH(ROW($A22),DB!$T:$T,0)),"")</f>
        <v/>
      </c>
      <c r="CA26" s="21" t="str">
        <f>IFERROR(INDEX(DB!O:O,MATCH(ROW($A22),DB!$T:$T,0)),"")</f>
        <v/>
      </c>
      <c r="CB26" s="21"/>
      <c r="CC26" s="21" t="str">
        <f>IFERROR(INDEX(DB!A:A,MATCH(ROW($A22),DB!$U:$U,0)),"")</f>
        <v/>
      </c>
      <c r="CD26" s="21" t="str">
        <f>IFERROR(INDEX(DB!B:B,MATCH(ROW($A22),DB!$U:$U,0)),"")</f>
        <v/>
      </c>
      <c r="CE26" s="21" t="str">
        <f>IFERROR(INDEX(DB!C:C,MATCH(ROW($A22),DB!$U:$U,0)),"")</f>
        <v/>
      </c>
      <c r="CF26" s="21" t="str">
        <f>IFERROR(INDEX(DB!D:D,MATCH(ROW($A22),DB!$U:$U,0)),"")</f>
        <v/>
      </c>
      <c r="CG26" s="21" t="str">
        <f>IFERROR(INDEX(DB!E:E,MATCH(ROW($A22),DB!$U:$U,0)),"")</f>
        <v/>
      </c>
      <c r="CH26" s="21" t="str">
        <f>IFERROR(INDEX(DB!F:F,MATCH(ROW($A22),DB!$U:$U,0)),"")</f>
        <v/>
      </c>
      <c r="CI26" s="21" t="str">
        <f>IFERROR(INDEX(DB!G:G,MATCH(ROW($A22),DB!$U:$U,0)),"")</f>
        <v/>
      </c>
      <c r="CJ26" s="21" t="str">
        <f>IFERROR(INDEX(DB!H:H,MATCH(ROW($A22),DB!$U:$U,0)),"")</f>
        <v/>
      </c>
      <c r="CK26" s="21" t="str">
        <f>IFERROR(INDEX(DB!I:I,MATCH(ROW($A22),DB!$U:$U,0)),"")</f>
        <v/>
      </c>
      <c r="CL26" s="21" t="str">
        <f>IFERROR(INDEX(DB!J:J,MATCH(ROW($A22),DB!$U:$U,0)),"")</f>
        <v/>
      </c>
      <c r="CM26" s="21" t="str">
        <f>IFERROR(INDEX(DB!K:K,MATCH(ROW($A22),DB!$U:$U,0)),"")</f>
        <v/>
      </c>
      <c r="CN26" s="21" t="str">
        <f>IFERROR(INDEX(DB!L:L,MATCH(ROW($A22),DB!$U:$U,0)),"")</f>
        <v/>
      </c>
      <c r="CO26" s="21" t="str">
        <f>IFERROR(INDEX(DB!M:M,MATCH(ROW($A22),DB!$U:$U,0)),"")</f>
        <v/>
      </c>
      <c r="CP26" s="21" t="str">
        <f>IFERROR(INDEX(DB!N:N,MATCH(ROW($A22),DB!$U:$U,0)),"")</f>
        <v/>
      </c>
      <c r="CQ26" s="21" t="str">
        <f>IFERROR(INDEX(DB!O:O,MATCH(ROW($A22),DB!$U:$U,0)),"")</f>
        <v/>
      </c>
      <c r="CR26" s="21"/>
      <c r="CS26" s="21" t="str">
        <f>IFERROR(INDEX(DB!A:A,MATCH(ROW($A22),DB!$V:$V,0)),"")</f>
        <v/>
      </c>
      <c r="CT26" s="21" t="str">
        <f>IFERROR(INDEX(DB!B:B,MATCH(ROW($A22),DB!$V:$V,0)),"")</f>
        <v/>
      </c>
      <c r="CU26" s="21" t="str">
        <f>IFERROR(INDEX(DB!C:C,MATCH(ROW($A22),DB!$V:$V,0)),"")</f>
        <v/>
      </c>
      <c r="CV26" s="21" t="str">
        <f>IFERROR(INDEX(DB!D:D,MATCH(ROW($A22),DB!$V:$V,0)),"")</f>
        <v/>
      </c>
      <c r="CW26" s="21" t="str">
        <f>IFERROR(INDEX(DB!E:E,MATCH(ROW($A22),DB!$V:$V,0)),"")</f>
        <v/>
      </c>
      <c r="CX26" s="21" t="str">
        <f>IFERROR(INDEX(DB!F:F,MATCH(ROW($A22),DB!$V:$V,0)),"")</f>
        <v/>
      </c>
      <c r="CY26" s="21" t="str">
        <f>IFERROR(INDEX(DB!G:G,MATCH(ROW($A22),DB!$V:$V,0)),"")</f>
        <v/>
      </c>
      <c r="CZ26" s="21" t="str">
        <f>IFERROR(INDEX(DB!H:H,MATCH(ROW($A22),DB!$V:$V,0)),"")</f>
        <v/>
      </c>
      <c r="DA26" s="21" t="str">
        <f>IFERROR(INDEX(DB!I:I,MATCH(ROW($A22),DB!$V:$V,0)),"")</f>
        <v/>
      </c>
      <c r="DB26" s="21" t="str">
        <f>IFERROR(INDEX(DB!J:J,MATCH(ROW($A22),DB!$V:$V,0)),"")</f>
        <v/>
      </c>
      <c r="DC26" s="21" t="str">
        <f>IFERROR(INDEX(DB!K:K,MATCH(ROW($A22),DB!$V:$V,0)),"")</f>
        <v/>
      </c>
      <c r="DD26" s="21" t="str">
        <f>IFERROR(INDEX(DB!L:L,MATCH(ROW($A22),DB!$V:$V,0)),"")</f>
        <v/>
      </c>
      <c r="DE26" s="21" t="str">
        <f>IFERROR(INDEX(DB!M:M,MATCH(ROW($A22),DB!$V:$V,0)),"")</f>
        <v/>
      </c>
      <c r="DF26" s="21" t="str">
        <f>IFERROR(INDEX(DB!N:N,MATCH(ROW($A22),DB!$V:$V,0)),"")</f>
        <v/>
      </c>
      <c r="DG26" s="21" t="str">
        <f>IFERROR(INDEX(DB!O:O,MATCH(ROW($A22),DB!$V:$V,0)),"")</f>
        <v/>
      </c>
      <c r="DH26" s="21"/>
      <c r="DI26" s="21" t="str">
        <f>IFERROR(INDEX(DB!A:A,MATCH(ROW($A22),DB!$W:$W,0)),"")</f>
        <v/>
      </c>
      <c r="DJ26" s="21" t="str">
        <f>IFERROR(INDEX(DB!B:B,MATCH(ROW($A22),DB!$W:$W,0)),"")</f>
        <v/>
      </c>
      <c r="DK26" s="21" t="str">
        <f>IFERROR(INDEX(DB!C:C,MATCH(ROW($A22),DB!$W:$W,0)),"")</f>
        <v/>
      </c>
      <c r="DL26" s="21" t="str">
        <f>IFERROR(INDEX(DB!D:D,MATCH(ROW($A22),DB!$W:$W,0)),"")</f>
        <v/>
      </c>
      <c r="DM26" s="21" t="str">
        <f>IFERROR(INDEX(DB!E:E,MATCH(ROW($A22),DB!$W:$W,0)),"")</f>
        <v/>
      </c>
      <c r="DN26" s="21" t="str">
        <f>IFERROR(INDEX(DB!F:F,MATCH(ROW($A22),DB!$W:$W,0)),"")</f>
        <v/>
      </c>
      <c r="DO26" s="21" t="str">
        <f>IFERROR(INDEX(DB!G:G,MATCH(ROW($A22),DB!$W:$W,0)),"")</f>
        <v/>
      </c>
      <c r="DP26" s="21" t="str">
        <f>IFERROR(INDEX(DB!H:H,MATCH(ROW($A22),DB!$W:$W,0)),"")</f>
        <v/>
      </c>
      <c r="DQ26" s="21" t="str">
        <f>IFERROR(INDEX(DB!I:I,MATCH(ROW($A22),DB!$W:$W,0)),"")</f>
        <v/>
      </c>
      <c r="DR26" s="21" t="str">
        <f>IFERROR(INDEX(DB!J:J,MATCH(ROW($A22),DB!$W:$W,0)),"")</f>
        <v/>
      </c>
      <c r="DS26" s="21" t="str">
        <f>IFERROR(INDEX(DB!K:K,MATCH(ROW($A22),DB!$W:$W,0)),"")</f>
        <v/>
      </c>
      <c r="DT26" s="21" t="str">
        <f>IFERROR(INDEX(DB!L:L,MATCH(ROW($A22),DB!$W:$W,0)),"")</f>
        <v/>
      </c>
      <c r="DU26" s="21" t="str">
        <f>IFERROR(INDEX(DB!M:M,MATCH(ROW($A22),DB!$W:$W,0)),"")</f>
        <v/>
      </c>
      <c r="DV26" s="21" t="str">
        <f>IFERROR(INDEX(DB!N:N,MATCH(ROW($A22),DB!$W:$W,0)),"")</f>
        <v/>
      </c>
      <c r="DW26" s="21" t="str">
        <f>IFERROR(INDEX(DB!O:O,MATCH(ROW($A22),DB!$W:$W,0)),"")</f>
        <v/>
      </c>
      <c r="DX26" s="21"/>
      <c r="DY26" s="21" t="str">
        <f>IFERROR(INDEX(DB!A:A,MATCH(ROW($A22),DB!$X:$X,0)),"")</f>
        <v/>
      </c>
      <c r="DZ26" s="21" t="str">
        <f>IFERROR(INDEX(DB!B:B,MATCH(ROW($A22),DB!$X:$X,0)),"")</f>
        <v/>
      </c>
      <c r="EA26" s="21" t="str">
        <f>IFERROR(INDEX(DB!C:C,MATCH(ROW($A22),DB!$X:$X,0)),"")</f>
        <v/>
      </c>
      <c r="EB26" s="21" t="str">
        <f>IFERROR(INDEX(DB!D:D,MATCH(ROW($A22),DB!$X:$X,0)),"")</f>
        <v/>
      </c>
      <c r="EC26" s="21" t="str">
        <f>IFERROR(INDEX(DB!E:E,MATCH(ROW($A22),DB!$X:$X,0)),"")</f>
        <v/>
      </c>
      <c r="ED26" s="21" t="str">
        <f>IFERROR(INDEX(DB!F:F,MATCH(ROW($A22),DB!$X:$X,0)),"")</f>
        <v/>
      </c>
      <c r="EE26" s="21" t="str">
        <f>IFERROR(INDEX(DB!G:G,MATCH(ROW($A22),DB!$X:$X,0)),"")</f>
        <v/>
      </c>
      <c r="EF26" s="21" t="str">
        <f>IFERROR(INDEX(DB!H:H,MATCH(ROW($A22),DB!$X:$X,0)),"")</f>
        <v/>
      </c>
      <c r="EG26" s="21" t="str">
        <f>IFERROR(INDEX(DB!I:I,MATCH(ROW($A22),DB!$X:$X,0)),"")</f>
        <v/>
      </c>
      <c r="EH26" s="21" t="str">
        <f>IFERROR(INDEX(DB!J:J,MATCH(ROW($A22),DB!$X:$X,0)),"")</f>
        <v/>
      </c>
      <c r="EI26" s="21" t="str">
        <f>IFERROR(INDEX(DB!K:K,MATCH(ROW($A22),DB!$X:$X,0)),"")</f>
        <v/>
      </c>
      <c r="EJ26" s="21" t="str">
        <f>IFERROR(INDEX(DB!L:L,MATCH(ROW($A22),DB!$X:$X,0)),"")</f>
        <v/>
      </c>
      <c r="EK26" s="21" t="str">
        <f>IFERROR(INDEX(DB!M:M,MATCH(ROW($A22),DB!$X:$X,0)),"")</f>
        <v/>
      </c>
      <c r="EL26" s="21" t="str">
        <f>IFERROR(INDEX(DB!N:N,MATCH(ROW($A22),DB!$X:$X,0)),"")</f>
        <v/>
      </c>
      <c r="EM26" s="21" t="str">
        <f>IFERROR(INDEX(DB!O:O,MATCH(ROW($A22),DB!$X:$X,0)),"")</f>
        <v/>
      </c>
      <c r="EN26" s="21"/>
      <c r="EO26" s="21" t="str">
        <f>IFERROR(INDEX(DB!A:A,MATCH(ROW($A22),DB!$Y:$Y,0)),"")</f>
        <v/>
      </c>
      <c r="EP26" s="21" t="str">
        <f>IFERROR(INDEX(DB!B:B,MATCH(ROW($A22),DB!$Y:$Y,0)),"")</f>
        <v/>
      </c>
      <c r="EQ26" s="21" t="str">
        <f>IFERROR(INDEX(DB!C:C,MATCH(ROW($A22),DB!$Y:$Y,0)),"")</f>
        <v/>
      </c>
      <c r="ER26" s="21" t="str">
        <f>IFERROR(INDEX(DB!D:D,MATCH(ROW($A22),DB!$Y:$Y,0)),"")</f>
        <v/>
      </c>
      <c r="ES26" s="21" t="str">
        <f>IFERROR(INDEX(DB!E:E,MATCH(ROW($A22),DB!$Y:$Y,0)),"")</f>
        <v/>
      </c>
      <c r="ET26" s="21" t="str">
        <f>IFERROR(INDEX(DB!F:F,MATCH(ROW($A22),DB!$Y:$Y,0)),"")</f>
        <v/>
      </c>
      <c r="EU26" s="21" t="str">
        <f>IFERROR(INDEX(DB!G:G,MATCH(ROW($A22),DB!$Y:$Y,0)),"")</f>
        <v/>
      </c>
      <c r="EV26" s="21" t="str">
        <f>IFERROR(INDEX(DB!H:H,MATCH(ROW($A22),DB!$Y:$Y,0)),"")</f>
        <v/>
      </c>
      <c r="EW26" s="21" t="str">
        <f>IFERROR(INDEX(DB!I:I,MATCH(ROW($A22),DB!$Y:$Y,0)),"")</f>
        <v/>
      </c>
      <c r="EX26" s="21" t="str">
        <f>IFERROR(INDEX(DB!J:J,MATCH(ROW($A22),DB!$Y:$Y,0)),"")</f>
        <v/>
      </c>
      <c r="EY26" s="21" t="str">
        <f>IFERROR(INDEX(DB!K:K,MATCH(ROW($A22),DB!$Y:$Y,0)),"")</f>
        <v/>
      </c>
      <c r="EZ26" s="21" t="str">
        <f>IFERROR(INDEX(DB!L:L,MATCH(ROW($A22),DB!$Y:$Y,0)),"")</f>
        <v/>
      </c>
      <c r="FA26" s="21" t="str">
        <f>IFERROR(INDEX(DB!M:M,MATCH(ROW($A22),DB!$Y:$Y,0)),"")</f>
        <v/>
      </c>
      <c r="FB26" s="21" t="str">
        <f>IFERROR(INDEX(DB!N:N,MATCH(ROW($A22),DB!$Y:$Y,0)),"")</f>
        <v/>
      </c>
      <c r="FC26" s="21" t="str">
        <f>IFERROR(INDEX(DB!O:O,MATCH(ROW($A22),DB!$Y:$Y,0)),"")</f>
        <v/>
      </c>
      <c r="FD26" s="21"/>
      <c r="FE26" s="21" t="str">
        <f>IFERROR(INDEX(DB!A:A,MATCH(ROW($A22),DB!$Z:$Z,0)),"")</f>
        <v/>
      </c>
      <c r="FF26" s="21" t="str">
        <f>IFERROR(INDEX(DB!B:B,MATCH(ROW($A22),DB!$Z:$Z,0)),"")</f>
        <v/>
      </c>
      <c r="FG26" s="21" t="str">
        <f>IFERROR(INDEX(DB!C:C,MATCH(ROW($A22),DB!$Z:$Z,0)),"")</f>
        <v/>
      </c>
      <c r="FH26" s="21" t="str">
        <f>IFERROR(INDEX(DB!D:D,MATCH(ROW($A22),DB!$Z:$Z,0)),"")</f>
        <v/>
      </c>
      <c r="FI26" s="21" t="str">
        <f>IFERROR(INDEX(DB!E:E,MATCH(ROW($A22),DB!$Z:$Z,0)),"")</f>
        <v/>
      </c>
      <c r="FJ26" s="21" t="str">
        <f>IFERROR(INDEX(DB!F:F,MATCH(ROW($A22),DB!$Z:$Z,0)),"")</f>
        <v/>
      </c>
      <c r="FK26" s="21" t="str">
        <f>IFERROR(INDEX(DB!G:G,MATCH(ROW($A22),DB!$Z:$Z,0)),"")</f>
        <v/>
      </c>
      <c r="FL26" s="21" t="str">
        <f>IFERROR(INDEX(DB!H:H,MATCH(ROW($A22),DB!$Z:$Z,0)),"")</f>
        <v/>
      </c>
      <c r="FM26" s="21" t="str">
        <f>IFERROR(INDEX(DB!I:I,MATCH(ROW($A22),DB!$Z:$Z,0)),"")</f>
        <v/>
      </c>
      <c r="FN26" s="21" t="str">
        <f>IFERROR(INDEX(DB!J:J,MATCH(ROW($A22),DB!$Z:$Z,0)),"")</f>
        <v/>
      </c>
      <c r="FO26" s="21" t="str">
        <f>IFERROR(INDEX(DB!K:K,MATCH(ROW($A22),DB!$Z:$Z,0)),"")</f>
        <v/>
      </c>
      <c r="FP26" s="21" t="str">
        <f>IFERROR(INDEX(DB!L:L,MATCH(ROW($A22),DB!$Z:$Z,0)),"")</f>
        <v/>
      </c>
      <c r="FQ26" s="21" t="str">
        <f>IFERROR(INDEX(DB!M:M,MATCH(ROW($A22),DB!$Z:$Z,0)),"")</f>
        <v/>
      </c>
      <c r="FR26" s="21" t="str">
        <f>IFERROR(INDEX(DB!N:N,MATCH(ROW($A22),DB!$Z:$Z,0)),"")</f>
        <v/>
      </c>
      <c r="FS26" s="21" t="str">
        <f>IFERROR(INDEX(DB!O:O,MATCH(ROW($A22),DB!$Z:$Z,0)),"")</f>
        <v/>
      </c>
      <c r="FU26" s="21" t="str">
        <f>IFERROR(INDEX(DB!A:A,MATCH(ROW($A22),DB!$AA:$AA,0)),"")</f>
        <v/>
      </c>
      <c r="FV26" s="21" t="str">
        <f>IFERROR(INDEX(DB!B:B,MATCH(ROW($A22),DB!$AA:$AA,0)),"")</f>
        <v/>
      </c>
      <c r="FW26" s="21" t="str">
        <f>IFERROR(INDEX(DB!C:C,MATCH(ROW($A22),DB!$AA:$AA,0)),"")</f>
        <v/>
      </c>
      <c r="FX26" s="21" t="str">
        <f>IFERROR(INDEX(DB!D:D,MATCH(ROW($A22),DB!$AA:$AA,0)),"")</f>
        <v/>
      </c>
      <c r="FY26" s="21" t="str">
        <f>IFERROR(INDEX(DB!E:E,MATCH(ROW($A22),DB!$AA:$AA,0)),"")</f>
        <v/>
      </c>
      <c r="FZ26" s="21" t="str">
        <f>IFERROR(INDEX(DB!F:F,MATCH(ROW($A22),DB!$AA:$AA,0)),"")</f>
        <v/>
      </c>
      <c r="GA26" s="21" t="str">
        <f>IFERROR(INDEX(DB!G:G,MATCH(ROW($A22),DB!$AA:$AA,0)),"")</f>
        <v/>
      </c>
      <c r="GB26" s="21" t="str">
        <f>IFERROR(INDEX(DB!H:H,MATCH(ROW($A22),DB!$AA:$AA,0)),"")</f>
        <v/>
      </c>
      <c r="GC26" s="21" t="str">
        <f>IFERROR(INDEX(DB!I:I,MATCH(ROW($A22),DB!$AA:$AA,0)),"")</f>
        <v/>
      </c>
      <c r="GD26" s="21" t="str">
        <f>IFERROR(INDEX(DB!J:J,MATCH(ROW($A22),DB!$AA:$AA,0)),"")</f>
        <v/>
      </c>
      <c r="GE26" s="21" t="str">
        <f>IFERROR(INDEX(DB!K:K,MATCH(ROW($A22),DB!$AA:$AA,0)),"")</f>
        <v/>
      </c>
      <c r="GF26" s="21" t="str">
        <f>IFERROR(INDEX(DB!L:L,MATCH(ROW($A22),DB!$AA:$AA,0)),"")</f>
        <v/>
      </c>
      <c r="GG26" s="21" t="str">
        <f>IFERROR(INDEX(DB!M:M,MATCH(ROW($A22),DB!$AA:$AA,0)),"")</f>
        <v/>
      </c>
      <c r="GH26" s="21" t="str">
        <f>IFERROR(INDEX(DB!N:N,MATCH(ROW($A22),DB!$AA:$AA,0)),"")</f>
        <v/>
      </c>
      <c r="GI26" s="21" t="str">
        <f>IFERROR(INDEX(DB!O:O,MATCH(ROW($A22),DB!$AA:$AA,0)),"")</f>
        <v/>
      </c>
      <c r="GK26" s="21" t="str">
        <f>IFERROR(INDEX(DB!A:A,MATCH(ROW($A22),DB!$AB:$AB,0)),"")</f>
        <v/>
      </c>
      <c r="GL26" s="21" t="str">
        <f>IFERROR(INDEX(DB!B:B,MATCH(ROW($A22),DB!$AB:$AB,0)),"")</f>
        <v/>
      </c>
      <c r="GM26" s="21" t="str">
        <f>IFERROR(INDEX(DB!C:C,MATCH(ROW($A22),DB!$AB:$AB,0)),"")</f>
        <v/>
      </c>
      <c r="GN26" s="21" t="str">
        <f>IFERROR(INDEX(DB!D:D,MATCH(ROW($A22),DB!$AB:$AB,0)),"")</f>
        <v/>
      </c>
      <c r="GO26" s="21" t="str">
        <f>IFERROR(INDEX(DB!E:E,MATCH(ROW($A22),DB!$AB:$AB,0)),"")</f>
        <v/>
      </c>
      <c r="GP26" s="21" t="str">
        <f>IFERROR(INDEX(DB!F:F,MATCH(ROW($A22),DB!$AB:$AB,0)),"")</f>
        <v/>
      </c>
      <c r="GQ26" s="21" t="str">
        <f>IFERROR(INDEX(DB!G:G,MATCH(ROW($A22),DB!$AB:$AB,0)),"")</f>
        <v/>
      </c>
      <c r="GR26" s="21" t="str">
        <f>IFERROR(INDEX(DB!H:H,MATCH(ROW($A22),DB!$AB:$AB,0)),"")</f>
        <v/>
      </c>
      <c r="GS26" s="21" t="str">
        <f>IFERROR(INDEX(DB!I:I,MATCH(ROW($A22),DB!$AB:$AB,0)),"")</f>
        <v/>
      </c>
      <c r="GT26" s="21" t="str">
        <f>IFERROR(INDEX(DB!J:J,MATCH(ROW($A22),DB!$AB:$AB,0)),"")</f>
        <v/>
      </c>
      <c r="GU26" s="21" t="str">
        <f>IFERROR(INDEX(DB!K:K,MATCH(ROW($A22),DB!$AB:$AB,0)),"")</f>
        <v/>
      </c>
      <c r="GV26" s="21" t="str">
        <f>IFERROR(INDEX(DB!L:L,MATCH(ROW($A22),DB!$AB:$AB,0)),"")</f>
        <v/>
      </c>
      <c r="GW26" s="21" t="str">
        <f>IFERROR(INDEX(DB!M:M,MATCH(ROW($A22),DB!$AB:$AB,0)),"")</f>
        <v/>
      </c>
      <c r="GX26" s="21" t="str">
        <f>IFERROR(INDEX(DB!N:N,MATCH(ROW($A22),DB!$AB:$AB,0)),"")</f>
        <v/>
      </c>
      <c r="GY26" s="21" t="str">
        <f>IFERROR(INDEX(DB!O:O,MATCH(ROW($A22),DB!$AB:$AB,0)),"")</f>
        <v/>
      </c>
      <c r="HA26" s="21" t="str">
        <f>IFERROR(INDEX(DB!A:A,MATCH(ROW($A22),DB!$AC:$AC,0)),"")</f>
        <v/>
      </c>
      <c r="HB26" s="21" t="str">
        <f>IFERROR(INDEX(DB!B:B,MATCH(ROW($A22),DB!$AC:$AC,0)),"")</f>
        <v/>
      </c>
      <c r="HC26" s="21" t="str">
        <f>IFERROR(INDEX(DB!C:C,MATCH(ROW($A22),DB!$AC:$AC,0)),"")</f>
        <v/>
      </c>
      <c r="HD26" s="21" t="str">
        <f>IFERROR(INDEX(DB!D:D,MATCH(ROW($A22),DB!$AC:$AC,0)),"")</f>
        <v/>
      </c>
      <c r="HE26" s="21" t="str">
        <f>IFERROR(INDEX(DB!E:E,MATCH(ROW($A22),DB!$AC:$AC,0)),"")</f>
        <v/>
      </c>
      <c r="HF26" s="21" t="str">
        <f>IFERROR(INDEX(DB!F:F,MATCH(ROW($A22),DB!$AC:$AC,0)),"")</f>
        <v/>
      </c>
      <c r="HG26" s="21" t="str">
        <f>IFERROR(INDEX(DB!G:G,MATCH(ROW($A22),DB!$AC:$AC,0)),"")</f>
        <v/>
      </c>
      <c r="HH26" s="21" t="str">
        <f>IFERROR(INDEX(DB!H:H,MATCH(ROW($A22),DB!$AC:$AC,0)),"")</f>
        <v/>
      </c>
      <c r="HI26" s="21" t="str">
        <f>IFERROR(INDEX(DB!I:I,MATCH(ROW($A22),DB!$AC:$AC,0)),"")</f>
        <v/>
      </c>
      <c r="HJ26" s="21" t="str">
        <f>IFERROR(INDEX(DB!J:J,MATCH(ROW($A22),DB!$AC:$AC,0)),"")</f>
        <v/>
      </c>
      <c r="HK26" s="21" t="str">
        <f>IFERROR(INDEX(DB!K:K,MATCH(ROW($A22),DB!$AC:$AC,0)),"")</f>
        <v/>
      </c>
      <c r="HL26" s="21" t="str">
        <f>IFERROR(INDEX(DB!L:L,MATCH(ROW($A22),DB!$AC:$AC,0)),"")</f>
        <v/>
      </c>
      <c r="HM26" s="21" t="str">
        <f>IFERROR(INDEX(DB!M:M,MATCH(ROW($A22),DB!$AC:$AC,0)),"")</f>
        <v/>
      </c>
      <c r="HN26" s="21" t="str">
        <f>IFERROR(INDEX(DB!N:N,MATCH(ROW($A22),DB!$AC:$AC,0)),"")</f>
        <v/>
      </c>
      <c r="HO26" s="21" t="str">
        <f>IFERROR(INDEX(DB!O:O,MATCH(ROW($A22),DB!$AC:$AC,0)),"")</f>
        <v/>
      </c>
    </row>
    <row r="27" spans="1:223" x14ac:dyDescent="0.25">
      <c r="A27" s="21" t="str">
        <f>IFERROR(INDEX(DB!A:A,MATCH(ROW($A23),DB!$P:$P,0)),"")</f>
        <v/>
      </c>
      <c r="B27" s="21" t="str">
        <f>IFERROR(INDEX(DB!B:B,MATCH(ROW($A23),DB!$P:$P,0)),"")</f>
        <v/>
      </c>
      <c r="C27" s="21" t="str">
        <f>IFERROR(INDEX(DB!C:C,MATCH(ROW($A23),DB!$P:$P,0)),"")</f>
        <v/>
      </c>
      <c r="D27" s="21" t="str">
        <f>IFERROR(INDEX(DB!D:D,MATCH(ROW($A23),DB!$P:$P,0)),"")</f>
        <v/>
      </c>
      <c r="E27" s="21" t="str">
        <f>IFERROR(INDEX(DB!E:E,MATCH(ROW($A23),DB!$P:$P,0)),"")</f>
        <v/>
      </c>
      <c r="F27" s="21" t="str">
        <f>IFERROR(INDEX(DB!F:F,MATCH(ROW($A23),DB!$P:$P,0)),"")</f>
        <v/>
      </c>
      <c r="G27" s="21" t="str">
        <f>IFERROR(INDEX(DB!G:G,MATCH(ROW($A23),DB!$P:$P,0)),"")</f>
        <v/>
      </c>
      <c r="H27" s="21" t="str">
        <f>IFERROR(INDEX(DB!H:H,MATCH(ROW($A23),DB!$P:$P,0)),"")</f>
        <v/>
      </c>
      <c r="I27" s="21" t="str">
        <f>IFERROR(INDEX(DB!I:I,MATCH(ROW($A23),DB!$P:$P,0)),"")</f>
        <v/>
      </c>
      <c r="J27" s="21" t="str">
        <f>IFERROR(INDEX(DB!J:J,MATCH(ROW($A23),DB!$P:$P,0)),"")</f>
        <v/>
      </c>
      <c r="K27" s="21" t="str">
        <f>IFERROR(INDEX(DB!K:K,MATCH(ROW($A23),DB!$P:$P,0)),"")</f>
        <v/>
      </c>
      <c r="L27" s="21" t="str">
        <f>IFERROR(INDEX(DB!L:L,MATCH(ROW($A23),DB!$P:$P,0)),"")</f>
        <v/>
      </c>
      <c r="M27" s="21" t="str">
        <f>IFERROR(INDEX(DB!M:M,MATCH(ROW($A23),DB!$P:$P,0)),"")</f>
        <v/>
      </c>
      <c r="N27" s="21" t="str">
        <f>IFERROR(INDEX(DB!N:N,MATCH(ROW($A23),DB!$P:$P,0)),"")</f>
        <v/>
      </c>
      <c r="O27" s="21" t="str">
        <f>IFERROR(INDEX(DB!O:O,MATCH(ROW($A23),DB!$P:$P,0)),"")</f>
        <v/>
      </c>
      <c r="P27" s="21"/>
      <c r="Q27" s="21" t="str">
        <f>IFERROR(INDEX(DB!A:A,MATCH(ROW($A23),DB!$Q:$Q,0)),"")</f>
        <v/>
      </c>
      <c r="R27" s="21" t="str">
        <f>IFERROR(INDEX(DB!B:B,MATCH(ROW($A23),DB!$Q:$Q,0)),"")</f>
        <v/>
      </c>
      <c r="S27" s="21" t="str">
        <f>IFERROR(INDEX(DB!C:C,MATCH(ROW($A23),DB!$Q:$Q,0)),"")</f>
        <v/>
      </c>
      <c r="T27" s="21" t="str">
        <f>IFERROR(INDEX(DB!D:D,MATCH(ROW($A23),DB!$Q:$Q,0)),"")</f>
        <v/>
      </c>
      <c r="U27" s="21" t="str">
        <f>IFERROR(INDEX(DB!E:E,MATCH(ROW($A23),DB!$Q:$Q,0)),"")</f>
        <v/>
      </c>
      <c r="V27" s="21" t="str">
        <f>IFERROR(INDEX(DB!F:F,MATCH(ROW($A23),DB!$Q:$Q,0)),"")</f>
        <v/>
      </c>
      <c r="W27" s="21" t="str">
        <f>IFERROR(INDEX(DB!G:G,MATCH(ROW($A23),DB!$Q:$Q,0)),"")</f>
        <v/>
      </c>
      <c r="X27" s="21" t="str">
        <f>IFERROR(INDEX(DB!H:H,MATCH(ROW($A23),DB!$Q:$Q,0)),"")</f>
        <v/>
      </c>
      <c r="Y27" s="21" t="str">
        <f>IFERROR(INDEX(DB!I:I,MATCH(ROW($A23),DB!$Q:$Q,0)),"")</f>
        <v/>
      </c>
      <c r="Z27" s="21" t="str">
        <f>IFERROR(INDEX(DB!J:J,MATCH(ROW($A23),DB!$Q:$Q,0)),"")</f>
        <v/>
      </c>
      <c r="AA27" s="21" t="str">
        <f>IFERROR(INDEX(DB!K:K,MATCH(ROW($A23),DB!$Q:$Q,0)),"")</f>
        <v/>
      </c>
      <c r="AB27" s="21" t="str">
        <f>IFERROR(INDEX(DB!L:L,MATCH(ROW($A23),DB!$Q:$Q,0)),"")</f>
        <v/>
      </c>
      <c r="AC27" s="21" t="str">
        <f>IFERROR(INDEX(DB!M:M,MATCH(ROW($A23),DB!$Q:$Q,0)),"")</f>
        <v/>
      </c>
      <c r="AD27" s="21" t="str">
        <f>IFERROR(INDEX(DB!N:N,MATCH(ROW($A23),DB!$Q:$Q,0)),"")</f>
        <v/>
      </c>
      <c r="AE27" s="21" t="str">
        <f>IFERROR(INDEX(DB!O:O,MATCH(ROW($A23),DB!$Q:$Q,0)),"")</f>
        <v/>
      </c>
      <c r="AF27" s="21"/>
      <c r="AG27" s="21" t="str">
        <f>IFERROR(INDEX(DB!A:A,MATCH(ROW($A23),DB!$R:$R,0)),"")</f>
        <v/>
      </c>
      <c r="AH27" s="21" t="str">
        <f>IFERROR(INDEX(DB!B:B,MATCH(ROW($A23),DB!$R:$R,0)),"")</f>
        <v/>
      </c>
      <c r="AI27" s="21" t="str">
        <f>IFERROR(INDEX(DB!C:C,MATCH(ROW($A23),DB!$R:$R,0)),"")</f>
        <v/>
      </c>
      <c r="AJ27" s="21" t="str">
        <f>IFERROR(INDEX(DB!D:D,MATCH(ROW($A23),DB!$R:$R,0)),"")</f>
        <v/>
      </c>
      <c r="AK27" s="21" t="str">
        <f>IFERROR(INDEX(DB!E:E,MATCH(ROW($A23),DB!$R:$R,0)),"")</f>
        <v/>
      </c>
      <c r="AL27" s="21" t="str">
        <f>IFERROR(INDEX(DB!F:F,MATCH(ROW($A23),DB!$R:$R,0)),"")</f>
        <v/>
      </c>
      <c r="AM27" s="21" t="str">
        <f>IFERROR(INDEX(DB!G:G,MATCH(ROW($A23),DB!$R:$R,0)),"")</f>
        <v/>
      </c>
      <c r="AN27" s="21" t="str">
        <f>IFERROR(INDEX(DB!H:H,MATCH(ROW($A23),DB!$R:$R,0)),"")</f>
        <v/>
      </c>
      <c r="AO27" s="21" t="str">
        <f>IFERROR(INDEX(DB!I:I,MATCH(ROW($A23),DB!$R:$R,0)),"")</f>
        <v/>
      </c>
      <c r="AP27" s="21" t="str">
        <f>IFERROR(INDEX(DB!J:J,MATCH(ROW($A23),DB!$R:$R,0)),"")</f>
        <v/>
      </c>
      <c r="AQ27" s="21" t="str">
        <f>IFERROR(INDEX(DB!K:K,MATCH(ROW($A23),DB!$R:$R,0)),"")</f>
        <v/>
      </c>
      <c r="AR27" s="21" t="str">
        <f>IFERROR(INDEX(DB!L:L,MATCH(ROW($A23),DB!$R:$R,0)),"")</f>
        <v/>
      </c>
      <c r="AS27" s="21" t="str">
        <f>IFERROR(INDEX(DB!M:M,MATCH(ROW($A23),DB!$R:$R,0)),"")</f>
        <v/>
      </c>
      <c r="AT27" s="21" t="str">
        <f>IFERROR(INDEX(DB!N:N,MATCH(ROW($A23),DB!$R:$R,0)),"")</f>
        <v/>
      </c>
      <c r="AU27" s="21" t="str">
        <f>IFERROR(INDEX(DB!O:O,MATCH(ROW($A23),DB!$R:$R,0)),"")</f>
        <v/>
      </c>
      <c r="AV27" s="21"/>
      <c r="AW27" s="21" t="str">
        <f>IFERROR(INDEX(DB!A:A,MATCH(ROW($A23),DB!$S:$S,0)),"")</f>
        <v/>
      </c>
      <c r="AX27" s="21" t="str">
        <f>IFERROR(INDEX(DB!B:B,MATCH(ROW($A23),DB!$S:$S,0)),"")</f>
        <v/>
      </c>
      <c r="AY27" s="21" t="str">
        <f>IFERROR(INDEX(DB!C:C,MATCH(ROW($A23),DB!$S:$S,0)),"")</f>
        <v/>
      </c>
      <c r="AZ27" s="21" t="str">
        <f>IFERROR(INDEX(DB!D:D,MATCH(ROW($A23),DB!$S:$S,0)),"")</f>
        <v/>
      </c>
      <c r="BA27" s="21" t="str">
        <f>IFERROR(INDEX(DB!E:E,MATCH(ROW($A23),DB!$S:$S,0)),"")</f>
        <v/>
      </c>
      <c r="BB27" s="21" t="str">
        <f>IFERROR(INDEX(DB!F:F,MATCH(ROW($A23),DB!$S:$S,0)),"")</f>
        <v/>
      </c>
      <c r="BC27" s="21" t="str">
        <f>IFERROR(INDEX(DB!G:G,MATCH(ROW($A23),DB!$S:$S,0)),"")</f>
        <v/>
      </c>
      <c r="BD27" s="21" t="str">
        <f>IFERROR(INDEX(DB!H:H,MATCH(ROW($A23),DB!$S:$S,0)),"")</f>
        <v/>
      </c>
      <c r="BE27" s="21" t="str">
        <f>IFERROR(INDEX(DB!I:I,MATCH(ROW($A23),DB!$S:$S,0)),"")</f>
        <v/>
      </c>
      <c r="BF27" s="21" t="str">
        <f>IFERROR(INDEX(DB!J:J,MATCH(ROW($A23),DB!$S:$S,0)),"")</f>
        <v/>
      </c>
      <c r="BG27" s="21" t="str">
        <f>IFERROR(INDEX(DB!K:K,MATCH(ROW($A23),DB!$S:$S,0)),"")</f>
        <v/>
      </c>
      <c r="BH27" s="21" t="str">
        <f>IFERROR(INDEX(DB!L:L,MATCH(ROW($A23),DB!$S:$S,0)),"")</f>
        <v/>
      </c>
      <c r="BI27" s="21" t="str">
        <f>IFERROR(INDEX(DB!M:M,MATCH(ROW($A23),DB!$S:$S,0)),"")</f>
        <v/>
      </c>
      <c r="BJ27" s="21" t="str">
        <f>IFERROR(INDEX(DB!N:N,MATCH(ROW($A23),DB!$S:$S,0)),"")</f>
        <v/>
      </c>
      <c r="BK27" s="21" t="str">
        <f>IFERROR(INDEX(DB!O:O,MATCH(ROW($A23),DB!$S:$S,0)),"")</f>
        <v/>
      </c>
      <c r="BL27" s="21"/>
      <c r="BM27" s="21" t="str">
        <f>IFERROR(INDEX(DB!A:A,MATCH(ROW($A23),DB!$T:$T,0)),"")</f>
        <v/>
      </c>
      <c r="BN27" s="21" t="str">
        <f>IFERROR(INDEX(DB!B:B,MATCH(ROW($A23),DB!$T:$T,0)),"")</f>
        <v/>
      </c>
      <c r="BO27" s="21" t="str">
        <f>IFERROR(INDEX(DB!C:C,MATCH(ROW($A23),DB!$T:$T,0)),"")</f>
        <v/>
      </c>
      <c r="BP27" s="21" t="str">
        <f>IFERROR(INDEX(DB!D:D,MATCH(ROW($A23),DB!$T:$T,0)),"")</f>
        <v/>
      </c>
      <c r="BQ27" s="21" t="str">
        <f>IFERROR(INDEX(DB!E:E,MATCH(ROW($A23),DB!$T:$T,0)),"")</f>
        <v/>
      </c>
      <c r="BR27" s="21" t="str">
        <f>IFERROR(INDEX(DB!F:F,MATCH(ROW($A23),DB!$T:$T,0)),"")</f>
        <v/>
      </c>
      <c r="BS27" s="21" t="str">
        <f>IFERROR(INDEX(DB!G:G,MATCH(ROW($A23),DB!$T:$T,0)),"")</f>
        <v/>
      </c>
      <c r="BT27" s="21" t="str">
        <f>IFERROR(INDEX(DB!H:H,MATCH(ROW($A23),DB!$T:$T,0)),"")</f>
        <v/>
      </c>
      <c r="BU27" s="21" t="str">
        <f>IFERROR(INDEX(DB!I:I,MATCH(ROW($A23),DB!$T:$T,0)),"")</f>
        <v/>
      </c>
      <c r="BV27" s="21" t="str">
        <f>IFERROR(INDEX(DB!J:J,MATCH(ROW($A23),DB!$T:$T,0)),"")</f>
        <v/>
      </c>
      <c r="BW27" s="21" t="str">
        <f>IFERROR(INDEX(DB!K:K,MATCH(ROW($A23),DB!$T:$T,0)),"")</f>
        <v/>
      </c>
      <c r="BX27" s="21" t="str">
        <f>IFERROR(INDEX(DB!L:L,MATCH(ROW($A23),DB!$T:$T,0)),"")</f>
        <v/>
      </c>
      <c r="BY27" s="21" t="str">
        <f>IFERROR(INDEX(DB!M:M,MATCH(ROW($A23),DB!$T:$T,0)),"")</f>
        <v/>
      </c>
      <c r="BZ27" s="21" t="str">
        <f>IFERROR(INDEX(DB!N:N,MATCH(ROW($A23),DB!$T:$T,0)),"")</f>
        <v/>
      </c>
      <c r="CA27" s="21" t="str">
        <f>IFERROR(INDEX(DB!O:O,MATCH(ROW($A23),DB!$T:$T,0)),"")</f>
        <v/>
      </c>
      <c r="CB27" s="21"/>
      <c r="CC27" s="21" t="str">
        <f>IFERROR(INDEX(DB!A:A,MATCH(ROW($A23),DB!$U:$U,0)),"")</f>
        <v/>
      </c>
      <c r="CD27" s="21" t="str">
        <f>IFERROR(INDEX(DB!B:B,MATCH(ROW($A23),DB!$U:$U,0)),"")</f>
        <v/>
      </c>
      <c r="CE27" s="21" t="str">
        <f>IFERROR(INDEX(DB!C:C,MATCH(ROW($A23),DB!$U:$U,0)),"")</f>
        <v/>
      </c>
      <c r="CF27" s="21" t="str">
        <f>IFERROR(INDEX(DB!D:D,MATCH(ROW($A23),DB!$U:$U,0)),"")</f>
        <v/>
      </c>
      <c r="CG27" s="21" t="str">
        <f>IFERROR(INDEX(DB!E:E,MATCH(ROW($A23),DB!$U:$U,0)),"")</f>
        <v/>
      </c>
      <c r="CH27" s="21" t="str">
        <f>IFERROR(INDEX(DB!F:F,MATCH(ROW($A23),DB!$U:$U,0)),"")</f>
        <v/>
      </c>
      <c r="CI27" s="21" t="str">
        <f>IFERROR(INDEX(DB!G:G,MATCH(ROW($A23),DB!$U:$U,0)),"")</f>
        <v/>
      </c>
      <c r="CJ27" s="21" t="str">
        <f>IFERROR(INDEX(DB!H:H,MATCH(ROW($A23),DB!$U:$U,0)),"")</f>
        <v/>
      </c>
      <c r="CK27" s="21" t="str">
        <f>IFERROR(INDEX(DB!I:I,MATCH(ROW($A23),DB!$U:$U,0)),"")</f>
        <v/>
      </c>
      <c r="CL27" s="21" t="str">
        <f>IFERROR(INDEX(DB!J:J,MATCH(ROW($A23),DB!$U:$U,0)),"")</f>
        <v/>
      </c>
      <c r="CM27" s="21" t="str">
        <f>IFERROR(INDEX(DB!K:K,MATCH(ROW($A23),DB!$U:$U,0)),"")</f>
        <v/>
      </c>
      <c r="CN27" s="21" t="str">
        <f>IFERROR(INDEX(DB!L:L,MATCH(ROW($A23),DB!$U:$U,0)),"")</f>
        <v/>
      </c>
      <c r="CO27" s="21" t="str">
        <f>IFERROR(INDEX(DB!M:M,MATCH(ROW($A23),DB!$U:$U,0)),"")</f>
        <v/>
      </c>
      <c r="CP27" s="21" t="str">
        <f>IFERROR(INDEX(DB!N:N,MATCH(ROW($A23),DB!$U:$U,0)),"")</f>
        <v/>
      </c>
      <c r="CQ27" s="21" t="str">
        <f>IFERROR(INDEX(DB!O:O,MATCH(ROW($A23),DB!$U:$U,0)),"")</f>
        <v/>
      </c>
      <c r="CR27" s="21"/>
      <c r="CS27" s="21" t="str">
        <f>IFERROR(INDEX(DB!A:A,MATCH(ROW($A23),DB!$V:$V,0)),"")</f>
        <v/>
      </c>
      <c r="CT27" s="21" t="str">
        <f>IFERROR(INDEX(DB!B:B,MATCH(ROW($A23),DB!$V:$V,0)),"")</f>
        <v/>
      </c>
      <c r="CU27" s="21" t="str">
        <f>IFERROR(INDEX(DB!C:C,MATCH(ROW($A23),DB!$V:$V,0)),"")</f>
        <v/>
      </c>
      <c r="CV27" s="21" t="str">
        <f>IFERROR(INDEX(DB!D:D,MATCH(ROW($A23),DB!$V:$V,0)),"")</f>
        <v/>
      </c>
      <c r="CW27" s="21" t="str">
        <f>IFERROR(INDEX(DB!E:E,MATCH(ROW($A23),DB!$V:$V,0)),"")</f>
        <v/>
      </c>
      <c r="CX27" s="21" t="str">
        <f>IFERROR(INDEX(DB!F:F,MATCH(ROW($A23),DB!$V:$V,0)),"")</f>
        <v/>
      </c>
      <c r="CY27" s="21" t="str">
        <f>IFERROR(INDEX(DB!G:G,MATCH(ROW($A23),DB!$V:$V,0)),"")</f>
        <v/>
      </c>
      <c r="CZ27" s="21" t="str">
        <f>IFERROR(INDEX(DB!H:H,MATCH(ROW($A23),DB!$V:$V,0)),"")</f>
        <v/>
      </c>
      <c r="DA27" s="21" t="str">
        <f>IFERROR(INDEX(DB!I:I,MATCH(ROW($A23),DB!$V:$V,0)),"")</f>
        <v/>
      </c>
      <c r="DB27" s="21" t="str">
        <f>IFERROR(INDEX(DB!J:J,MATCH(ROW($A23),DB!$V:$V,0)),"")</f>
        <v/>
      </c>
      <c r="DC27" s="21" t="str">
        <f>IFERROR(INDEX(DB!K:K,MATCH(ROW($A23),DB!$V:$V,0)),"")</f>
        <v/>
      </c>
      <c r="DD27" s="21" t="str">
        <f>IFERROR(INDEX(DB!L:L,MATCH(ROW($A23),DB!$V:$V,0)),"")</f>
        <v/>
      </c>
      <c r="DE27" s="21" t="str">
        <f>IFERROR(INDEX(DB!M:M,MATCH(ROW($A23),DB!$V:$V,0)),"")</f>
        <v/>
      </c>
      <c r="DF27" s="21" t="str">
        <f>IFERROR(INDEX(DB!N:N,MATCH(ROW($A23),DB!$V:$V,0)),"")</f>
        <v/>
      </c>
      <c r="DG27" s="21" t="str">
        <f>IFERROR(INDEX(DB!O:O,MATCH(ROW($A23),DB!$V:$V,0)),"")</f>
        <v/>
      </c>
      <c r="DH27" s="21"/>
      <c r="DI27" s="21" t="str">
        <f>IFERROR(INDEX(DB!A:A,MATCH(ROW($A23),DB!$W:$W,0)),"")</f>
        <v/>
      </c>
      <c r="DJ27" s="21" t="str">
        <f>IFERROR(INDEX(DB!B:B,MATCH(ROW($A23),DB!$W:$W,0)),"")</f>
        <v/>
      </c>
      <c r="DK27" s="21" t="str">
        <f>IFERROR(INDEX(DB!C:C,MATCH(ROW($A23),DB!$W:$W,0)),"")</f>
        <v/>
      </c>
      <c r="DL27" s="21" t="str">
        <f>IFERROR(INDEX(DB!D:D,MATCH(ROW($A23),DB!$W:$W,0)),"")</f>
        <v/>
      </c>
      <c r="DM27" s="21" t="str">
        <f>IFERROR(INDEX(DB!E:E,MATCH(ROW($A23),DB!$W:$W,0)),"")</f>
        <v/>
      </c>
      <c r="DN27" s="21" t="str">
        <f>IFERROR(INDEX(DB!F:F,MATCH(ROW($A23),DB!$W:$W,0)),"")</f>
        <v/>
      </c>
      <c r="DO27" s="21" t="str">
        <f>IFERROR(INDEX(DB!G:G,MATCH(ROW($A23),DB!$W:$W,0)),"")</f>
        <v/>
      </c>
      <c r="DP27" s="21" t="str">
        <f>IFERROR(INDEX(DB!H:H,MATCH(ROW($A23),DB!$W:$W,0)),"")</f>
        <v/>
      </c>
      <c r="DQ27" s="21" t="str">
        <f>IFERROR(INDEX(DB!I:I,MATCH(ROW($A23),DB!$W:$W,0)),"")</f>
        <v/>
      </c>
      <c r="DR27" s="21" t="str">
        <f>IFERROR(INDEX(DB!J:J,MATCH(ROW($A23),DB!$W:$W,0)),"")</f>
        <v/>
      </c>
      <c r="DS27" s="21" t="str">
        <f>IFERROR(INDEX(DB!K:K,MATCH(ROW($A23),DB!$W:$W,0)),"")</f>
        <v/>
      </c>
      <c r="DT27" s="21" t="str">
        <f>IFERROR(INDEX(DB!L:L,MATCH(ROW($A23),DB!$W:$W,0)),"")</f>
        <v/>
      </c>
      <c r="DU27" s="21" t="str">
        <f>IFERROR(INDEX(DB!M:M,MATCH(ROW($A23),DB!$W:$W,0)),"")</f>
        <v/>
      </c>
      <c r="DV27" s="21" t="str">
        <f>IFERROR(INDEX(DB!N:N,MATCH(ROW($A23),DB!$W:$W,0)),"")</f>
        <v/>
      </c>
      <c r="DW27" s="21" t="str">
        <f>IFERROR(INDEX(DB!O:O,MATCH(ROW($A23),DB!$W:$W,0)),"")</f>
        <v/>
      </c>
      <c r="DX27" s="21"/>
      <c r="DY27" s="21" t="str">
        <f>IFERROR(INDEX(DB!A:A,MATCH(ROW($A23),DB!$X:$X,0)),"")</f>
        <v/>
      </c>
      <c r="DZ27" s="21" t="str">
        <f>IFERROR(INDEX(DB!B:B,MATCH(ROW($A23),DB!$X:$X,0)),"")</f>
        <v/>
      </c>
      <c r="EA27" s="21" t="str">
        <f>IFERROR(INDEX(DB!C:C,MATCH(ROW($A23),DB!$X:$X,0)),"")</f>
        <v/>
      </c>
      <c r="EB27" s="21" t="str">
        <f>IFERROR(INDEX(DB!D:D,MATCH(ROW($A23),DB!$X:$X,0)),"")</f>
        <v/>
      </c>
      <c r="EC27" s="21" t="str">
        <f>IFERROR(INDEX(DB!E:E,MATCH(ROW($A23),DB!$X:$X,0)),"")</f>
        <v/>
      </c>
      <c r="ED27" s="21" t="str">
        <f>IFERROR(INDEX(DB!F:F,MATCH(ROW($A23),DB!$X:$X,0)),"")</f>
        <v/>
      </c>
      <c r="EE27" s="21" t="str">
        <f>IFERROR(INDEX(DB!G:G,MATCH(ROW($A23),DB!$X:$X,0)),"")</f>
        <v/>
      </c>
      <c r="EF27" s="21" t="str">
        <f>IFERROR(INDEX(DB!H:H,MATCH(ROW($A23),DB!$X:$X,0)),"")</f>
        <v/>
      </c>
      <c r="EG27" s="21" t="str">
        <f>IFERROR(INDEX(DB!I:I,MATCH(ROW($A23),DB!$X:$X,0)),"")</f>
        <v/>
      </c>
      <c r="EH27" s="21" t="str">
        <f>IFERROR(INDEX(DB!J:J,MATCH(ROW($A23),DB!$X:$X,0)),"")</f>
        <v/>
      </c>
      <c r="EI27" s="21" t="str">
        <f>IFERROR(INDEX(DB!K:K,MATCH(ROW($A23),DB!$X:$X,0)),"")</f>
        <v/>
      </c>
      <c r="EJ27" s="21" t="str">
        <f>IFERROR(INDEX(DB!L:L,MATCH(ROW($A23),DB!$X:$X,0)),"")</f>
        <v/>
      </c>
      <c r="EK27" s="21" t="str">
        <f>IFERROR(INDEX(DB!M:M,MATCH(ROW($A23),DB!$X:$X,0)),"")</f>
        <v/>
      </c>
      <c r="EL27" s="21" t="str">
        <f>IFERROR(INDEX(DB!N:N,MATCH(ROW($A23),DB!$X:$X,0)),"")</f>
        <v/>
      </c>
      <c r="EM27" s="21" t="str">
        <f>IFERROR(INDEX(DB!O:O,MATCH(ROW($A23),DB!$X:$X,0)),"")</f>
        <v/>
      </c>
      <c r="EN27" s="21"/>
      <c r="EO27" s="21" t="str">
        <f>IFERROR(INDEX(DB!A:A,MATCH(ROW($A23),DB!$Y:$Y,0)),"")</f>
        <v/>
      </c>
      <c r="EP27" s="21" t="str">
        <f>IFERROR(INDEX(DB!B:B,MATCH(ROW($A23),DB!$Y:$Y,0)),"")</f>
        <v/>
      </c>
      <c r="EQ27" s="21" t="str">
        <f>IFERROR(INDEX(DB!C:C,MATCH(ROW($A23),DB!$Y:$Y,0)),"")</f>
        <v/>
      </c>
      <c r="ER27" s="21" t="str">
        <f>IFERROR(INDEX(DB!D:D,MATCH(ROW($A23),DB!$Y:$Y,0)),"")</f>
        <v/>
      </c>
      <c r="ES27" s="21" t="str">
        <f>IFERROR(INDEX(DB!E:E,MATCH(ROW($A23),DB!$Y:$Y,0)),"")</f>
        <v/>
      </c>
      <c r="ET27" s="21" t="str">
        <f>IFERROR(INDEX(DB!F:F,MATCH(ROW($A23),DB!$Y:$Y,0)),"")</f>
        <v/>
      </c>
      <c r="EU27" s="21" t="str">
        <f>IFERROR(INDEX(DB!G:G,MATCH(ROW($A23),DB!$Y:$Y,0)),"")</f>
        <v/>
      </c>
      <c r="EV27" s="21" t="str">
        <f>IFERROR(INDEX(DB!H:H,MATCH(ROW($A23),DB!$Y:$Y,0)),"")</f>
        <v/>
      </c>
      <c r="EW27" s="21" t="str">
        <f>IFERROR(INDEX(DB!I:I,MATCH(ROW($A23),DB!$Y:$Y,0)),"")</f>
        <v/>
      </c>
      <c r="EX27" s="21" t="str">
        <f>IFERROR(INDEX(DB!J:J,MATCH(ROW($A23),DB!$Y:$Y,0)),"")</f>
        <v/>
      </c>
      <c r="EY27" s="21" t="str">
        <f>IFERROR(INDEX(DB!K:K,MATCH(ROW($A23),DB!$Y:$Y,0)),"")</f>
        <v/>
      </c>
      <c r="EZ27" s="21" t="str">
        <f>IFERROR(INDEX(DB!L:L,MATCH(ROW($A23),DB!$Y:$Y,0)),"")</f>
        <v/>
      </c>
      <c r="FA27" s="21" t="str">
        <f>IFERROR(INDEX(DB!M:M,MATCH(ROW($A23),DB!$Y:$Y,0)),"")</f>
        <v/>
      </c>
      <c r="FB27" s="21" t="str">
        <f>IFERROR(INDEX(DB!N:N,MATCH(ROW($A23),DB!$Y:$Y,0)),"")</f>
        <v/>
      </c>
      <c r="FC27" s="21" t="str">
        <f>IFERROR(INDEX(DB!O:O,MATCH(ROW($A23),DB!$Y:$Y,0)),"")</f>
        <v/>
      </c>
      <c r="FD27" s="21"/>
      <c r="FE27" s="21" t="str">
        <f>IFERROR(INDEX(DB!A:A,MATCH(ROW($A23),DB!$Z:$Z,0)),"")</f>
        <v/>
      </c>
      <c r="FF27" s="21" t="str">
        <f>IFERROR(INDEX(DB!B:B,MATCH(ROW($A23),DB!$Z:$Z,0)),"")</f>
        <v/>
      </c>
      <c r="FG27" s="21" t="str">
        <f>IFERROR(INDEX(DB!C:C,MATCH(ROW($A23),DB!$Z:$Z,0)),"")</f>
        <v/>
      </c>
      <c r="FH27" s="21" t="str">
        <f>IFERROR(INDEX(DB!D:D,MATCH(ROW($A23),DB!$Z:$Z,0)),"")</f>
        <v/>
      </c>
      <c r="FI27" s="21" t="str">
        <f>IFERROR(INDEX(DB!E:E,MATCH(ROW($A23),DB!$Z:$Z,0)),"")</f>
        <v/>
      </c>
      <c r="FJ27" s="21" t="str">
        <f>IFERROR(INDEX(DB!F:F,MATCH(ROW($A23),DB!$Z:$Z,0)),"")</f>
        <v/>
      </c>
      <c r="FK27" s="21" t="str">
        <f>IFERROR(INDEX(DB!G:G,MATCH(ROW($A23),DB!$Z:$Z,0)),"")</f>
        <v/>
      </c>
      <c r="FL27" s="21" t="str">
        <f>IFERROR(INDEX(DB!H:H,MATCH(ROW($A23),DB!$Z:$Z,0)),"")</f>
        <v/>
      </c>
      <c r="FM27" s="21" t="str">
        <f>IFERROR(INDEX(DB!I:I,MATCH(ROW($A23),DB!$Z:$Z,0)),"")</f>
        <v/>
      </c>
      <c r="FN27" s="21" t="str">
        <f>IFERROR(INDEX(DB!J:J,MATCH(ROW($A23),DB!$Z:$Z,0)),"")</f>
        <v/>
      </c>
      <c r="FO27" s="21" t="str">
        <f>IFERROR(INDEX(DB!K:K,MATCH(ROW($A23),DB!$Z:$Z,0)),"")</f>
        <v/>
      </c>
      <c r="FP27" s="21" t="str">
        <f>IFERROR(INDEX(DB!L:L,MATCH(ROW($A23),DB!$Z:$Z,0)),"")</f>
        <v/>
      </c>
      <c r="FQ27" s="21" t="str">
        <f>IFERROR(INDEX(DB!M:M,MATCH(ROW($A23),DB!$Z:$Z,0)),"")</f>
        <v/>
      </c>
      <c r="FR27" s="21" t="str">
        <f>IFERROR(INDEX(DB!N:N,MATCH(ROW($A23),DB!$Z:$Z,0)),"")</f>
        <v/>
      </c>
      <c r="FS27" s="21" t="str">
        <f>IFERROR(INDEX(DB!O:O,MATCH(ROW($A23),DB!$Z:$Z,0)),"")</f>
        <v/>
      </c>
      <c r="FU27" s="21" t="str">
        <f>IFERROR(INDEX(DB!A:A,MATCH(ROW($A23),DB!$AA:$AA,0)),"")</f>
        <v/>
      </c>
      <c r="FV27" s="21" t="str">
        <f>IFERROR(INDEX(DB!B:B,MATCH(ROW($A23),DB!$AA:$AA,0)),"")</f>
        <v/>
      </c>
      <c r="FW27" s="21" t="str">
        <f>IFERROR(INDEX(DB!C:C,MATCH(ROW($A23),DB!$AA:$AA,0)),"")</f>
        <v/>
      </c>
      <c r="FX27" s="21" t="str">
        <f>IFERROR(INDEX(DB!D:D,MATCH(ROW($A23),DB!$AA:$AA,0)),"")</f>
        <v/>
      </c>
      <c r="FY27" s="21" t="str">
        <f>IFERROR(INDEX(DB!E:E,MATCH(ROW($A23),DB!$AA:$AA,0)),"")</f>
        <v/>
      </c>
      <c r="FZ27" s="21" t="str">
        <f>IFERROR(INDEX(DB!F:F,MATCH(ROW($A23),DB!$AA:$AA,0)),"")</f>
        <v/>
      </c>
      <c r="GA27" s="21" t="str">
        <f>IFERROR(INDEX(DB!G:G,MATCH(ROW($A23),DB!$AA:$AA,0)),"")</f>
        <v/>
      </c>
      <c r="GB27" s="21" t="str">
        <f>IFERROR(INDEX(DB!H:H,MATCH(ROW($A23),DB!$AA:$AA,0)),"")</f>
        <v/>
      </c>
      <c r="GC27" s="21" t="str">
        <f>IFERROR(INDEX(DB!I:I,MATCH(ROW($A23),DB!$AA:$AA,0)),"")</f>
        <v/>
      </c>
      <c r="GD27" s="21" t="str">
        <f>IFERROR(INDEX(DB!J:J,MATCH(ROW($A23),DB!$AA:$AA,0)),"")</f>
        <v/>
      </c>
      <c r="GE27" s="21" t="str">
        <f>IFERROR(INDEX(DB!K:K,MATCH(ROW($A23),DB!$AA:$AA,0)),"")</f>
        <v/>
      </c>
      <c r="GF27" s="21" t="str">
        <f>IFERROR(INDEX(DB!L:L,MATCH(ROW($A23),DB!$AA:$AA,0)),"")</f>
        <v/>
      </c>
      <c r="GG27" s="21" t="str">
        <f>IFERROR(INDEX(DB!M:M,MATCH(ROW($A23),DB!$AA:$AA,0)),"")</f>
        <v/>
      </c>
      <c r="GH27" s="21" t="str">
        <f>IFERROR(INDEX(DB!N:N,MATCH(ROW($A23),DB!$AA:$AA,0)),"")</f>
        <v/>
      </c>
      <c r="GI27" s="21" t="str">
        <f>IFERROR(INDEX(DB!O:O,MATCH(ROW($A23),DB!$AA:$AA,0)),"")</f>
        <v/>
      </c>
      <c r="GK27" s="21" t="str">
        <f>IFERROR(INDEX(DB!A:A,MATCH(ROW($A23),DB!$AB:$AB,0)),"")</f>
        <v/>
      </c>
      <c r="GL27" s="21" t="str">
        <f>IFERROR(INDEX(DB!B:B,MATCH(ROW($A23),DB!$AB:$AB,0)),"")</f>
        <v/>
      </c>
      <c r="GM27" s="21" t="str">
        <f>IFERROR(INDEX(DB!C:C,MATCH(ROW($A23),DB!$AB:$AB,0)),"")</f>
        <v/>
      </c>
      <c r="GN27" s="21" t="str">
        <f>IFERROR(INDEX(DB!D:D,MATCH(ROW($A23),DB!$AB:$AB,0)),"")</f>
        <v/>
      </c>
      <c r="GO27" s="21" t="str">
        <f>IFERROR(INDEX(DB!E:E,MATCH(ROW($A23),DB!$AB:$AB,0)),"")</f>
        <v/>
      </c>
      <c r="GP27" s="21" t="str">
        <f>IFERROR(INDEX(DB!F:F,MATCH(ROW($A23),DB!$AB:$AB,0)),"")</f>
        <v/>
      </c>
      <c r="GQ27" s="21" t="str">
        <f>IFERROR(INDEX(DB!G:G,MATCH(ROW($A23),DB!$AB:$AB,0)),"")</f>
        <v/>
      </c>
      <c r="GR27" s="21" t="str">
        <f>IFERROR(INDEX(DB!H:H,MATCH(ROW($A23),DB!$AB:$AB,0)),"")</f>
        <v/>
      </c>
      <c r="GS27" s="21" t="str">
        <f>IFERROR(INDEX(DB!I:I,MATCH(ROW($A23),DB!$AB:$AB,0)),"")</f>
        <v/>
      </c>
      <c r="GT27" s="21" t="str">
        <f>IFERROR(INDEX(DB!J:J,MATCH(ROW($A23),DB!$AB:$AB,0)),"")</f>
        <v/>
      </c>
      <c r="GU27" s="21" t="str">
        <f>IFERROR(INDEX(DB!K:K,MATCH(ROW($A23),DB!$AB:$AB,0)),"")</f>
        <v/>
      </c>
      <c r="GV27" s="21" t="str">
        <f>IFERROR(INDEX(DB!L:L,MATCH(ROW($A23),DB!$AB:$AB,0)),"")</f>
        <v/>
      </c>
      <c r="GW27" s="21" t="str">
        <f>IFERROR(INDEX(DB!M:M,MATCH(ROW($A23),DB!$AB:$AB,0)),"")</f>
        <v/>
      </c>
      <c r="GX27" s="21" t="str">
        <f>IFERROR(INDEX(DB!N:N,MATCH(ROW($A23),DB!$AB:$AB,0)),"")</f>
        <v/>
      </c>
      <c r="GY27" s="21" t="str">
        <f>IFERROR(INDEX(DB!O:O,MATCH(ROW($A23),DB!$AB:$AB,0)),"")</f>
        <v/>
      </c>
      <c r="HA27" s="21" t="str">
        <f>IFERROR(INDEX(DB!A:A,MATCH(ROW($A23),DB!$AC:$AC,0)),"")</f>
        <v/>
      </c>
      <c r="HB27" s="21" t="str">
        <f>IFERROR(INDEX(DB!B:B,MATCH(ROW($A23),DB!$AC:$AC,0)),"")</f>
        <v/>
      </c>
      <c r="HC27" s="21" t="str">
        <f>IFERROR(INDEX(DB!C:C,MATCH(ROW($A23),DB!$AC:$AC,0)),"")</f>
        <v/>
      </c>
      <c r="HD27" s="21" t="str">
        <f>IFERROR(INDEX(DB!D:D,MATCH(ROW($A23),DB!$AC:$AC,0)),"")</f>
        <v/>
      </c>
      <c r="HE27" s="21" t="str">
        <f>IFERROR(INDEX(DB!E:E,MATCH(ROW($A23),DB!$AC:$AC,0)),"")</f>
        <v/>
      </c>
      <c r="HF27" s="21" t="str">
        <f>IFERROR(INDEX(DB!F:F,MATCH(ROW($A23),DB!$AC:$AC,0)),"")</f>
        <v/>
      </c>
      <c r="HG27" s="21" t="str">
        <f>IFERROR(INDEX(DB!G:G,MATCH(ROW($A23),DB!$AC:$AC,0)),"")</f>
        <v/>
      </c>
      <c r="HH27" s="21" t="str">
        <f>IFERROR(INDEX(DB!H:H,MATCH(ROW($A23),DB!$AC:$AC,0)),"")</f>
        <v/>
      </c>
      <c r="HI27" s="21" t="str">
        <f>IFERROR(INDEX(DB!I:I,MATCH(ROW($A23),DB!$AC:$AC,0)),"")</f>
        <v/>
      </c>
      <c r="HJ27" s="21" t="str">
        <f>IFERROR(INDEX(DB!J:J,MATCH(ROW($A23),DB!$AC:$AC,0)),"")</f>
        <v/>
      </c>
      <c r="HK27" s="21" t="str">
        <f>IFERROR(INDEX(DB!K:K,MATCH(ROW($A23),DB!$AC:$AC,0)),"")</f>
        <v/>
      </c>
      <c r="HL27" s="21" t="str">
        <f>IFERROR(INDEX(DB!L:L,MATCH(ROW($A23),DB!$AC:$AC,0)),"")</f>
        <v/>
      </c>
      <c r="HM27" s="21" t="str">
        <f>IFERROR(INDEX(DB!M:M,MATCH(ROW($A23),DB!$AC:$AC,0)),"")</f>
        <v/>
      </c>
      <c r="HN27" s="21" t="str">
        <f>IFERROR(INDEX(DB!N:N,MATCH(ROW($A23),DB!$AC:$AC,0)),"")</f>
        <v/>
      </c>
      <c r="HO27" s="21" t="str">
        <f>IFERROR(INDEX(DB!O:O,MATCH(ROW($A23),DB!$AC:$AC,0)),"")</f>
        <v/>
      </c>
    </row>
    <row r="28" spans="1:223" x14ac:dyDescent="0.25">
      <c r="A28" s="21" t="str">
        <f>IFERROR(INDEX(DB!A:A,MATCH(ROW($A24),DB!$P:$P,0)),"")</f>
        <v/>
      </c>
      <c r="B28" s="21" t="str">
        <f>IFERROR(INDEX(DB!B:B,MATCH(ROW($A24),DB!$P:$P,0)),"")</f>
        <v/>
      </c>
      <c r="C28" s="21" t="str">
        <f>IFERROR(INDEX(DB!C:C,MATCH(ROW($A24),DB!$P:$P,0)),"")</f>
        <v/>
      </c>
      <c r="D28" s="21" t="str">
        <f>IFERROR(INDEX(DB!D:D,MATCH(ROW($A24),DB!$P:$P,0)),"")</f>
        <v/>
      </c>
      <c r="E28" s="21" t="str">
        <f>IFERROR(INDEX(DB!E:E,MATCH(ROW($A24),DB!$P:$P,0)),"")</f>
        <v/>
      </c>
      <c r="F28" s="21" t="str">
        <f>IFERROR(INDEX(DB!F:F,MATCH(ROW($A24),DB!$P:$P,0)),"")</f>
        <v/>
      </c>
      <c r="G28" s="21" t="str">
        <f>IFERROR(INDEX(DB!G:G,MATCH(ROW($A24),DB!$P:$P,0)),"")</f>
        <v/>
      </c>
      <c r="H28" s="21" t="str">
        <f>IFERROR(INDEX(DB!H:H,MATCH(ROW($A24),DB!$P:$P,0)),"")</f>
        <v/>
      </c>
      <c r="I28" s="21" t="str">
        <f>IFERROR(INDEX(DB!I:I,MATCH(ROW($A24),DB!$P:$P,0)),"")</f>
        <v/>
      </c>
      <c r="J28" s="21" t="str">
        <f>IFERROR(INDEX(DB!J:J,MATCH(ROW($A24),DB!$P:$P,0)),"")</f>
        <v/>
      </c>
      <c r="K28" s="21" t="str">
        <f>IFERROR(INDEX(DB!K:K,MATCH(ROW($A24),DB!$P:$P,0)),"")</f>
        <v/>
      </c>
      <c r="L28" s="21" t="str">
        <f>IFERROR(INDEX(DB!L:L,MATCH(ROW($A24),DB!$P:$P,0)),"")</f>
        <v/>
      </c>
      <c r="M28" s="21" t="str">
        <f>IFERROR(INDEX(DB!M:M,MATCH(ROW($A24),DB!$P:$P,0)),"")</f>
        <v/>
      </c>
      <c r="N28" s="21" t="str">
        <f>IFERROR(INDEX(DB!N:N,MATCH(ROW($A24),DB!$P:$P,0)),"")</f>
        <v/>
      </c>
      <c r="O28" s="21" t="str">
        <f>IFERROR(INDEX(DB!O:O,MATCH(ROW($A24),DB!$P:$P,0)),"")</f>
        <v/>
      </c>
      <c r="P28" s="21"/>
      <c r="Q28" s="21" t="str">
        <f>IFERROR(INDEX(DB!A:A,MATCH(ROW($A24),DB!$Q:$Q,0)),"")</f>
        <v/>
      </c>
      <c r="R28" s="21" t="str">
        <f>IFERROR(INDEX(DB!B:B,MATCH(ROW($A24),DB!$Q:$Q,0)),"")</f>
        <v/>
      </c>
      <c r="S28" s="21" t="str">
        <f>IFERROR(INDEX(DB!C:C,MATCH(ROW($A24),DB!$Q:$Q,0)),"")</f>
        <v/>
      </c>
      <c r="T28" s="21" t="str">
        <f>IFERROR(INDEX(DB!D:D,MATCH(ROW($A24),DB!$Q:$Q,0)),"")</f>
        <v/>
      </c>
      <c r="U28" s="21" t="str">
        <f>IFERROR(INDEX(DB!E:E,MATCH(ROW($A24),DB!$Q:$Q,0)),"")</f>
        <v/>
      </c>
      <c r="V28" s="21" t="str">
        <f>IFERROR(INDEX(DB!F:F,MATCH(ROW($A24),DB!$Q:$Q,0)),"")</f>
        <v/>
      </c>
      <c r="W28" s="21" t="str">
        <f>IFERROR(INDEX(DB!G:G,MATCH(ROW($A24),DB!$Q:$Q,0)),"")</f>
        <v/>
      </c>
      <c r="X28" s="21" t="str">
        <f>IFERROR(INDEX(DB!H:H,MATCH(ROW($A24),DB!$Q:$Q,0)),"")</f>
        <v/>
      </c>
      <c r="Y28" s="21" t="str">
        <f>IFERROR(INDEX(DB!I:I,MATCH(ROW($A24),DB!$Q:$Q,0)),"")</f>
        <v/>
      </c>
      <c r="Z28" s="21" t="str">
        <f>IFERROR(INDEX(DB!J:J,MATCH(ROW($A24),DB!$Q:$Q,0)),"")</f>
        <v/>
      </c>
      <c r="AA28" s="21" t="str">
        <f>IFERROR(INDEX(DB!K:K,MATCH(ROW($A24),DB!$Q:$Q,0)),"")</f>
        <v/>
      </c>
      <c r="AB28" s="21" t="str">
        <f>IFERROR(INDEX(DB!L:L,MATCH(ROW($A24),DB!$Q:$Q,0)),"")</f>
        <v/>
      </c>
      <c r="AC28" s="21" t="str">
        <f>IFERROR(INDEX(DB!M:M,MATCH(ROW($A24),DB!$Q:$Q,0)),"")</f>
        <v/>
      </c>
      <c r="AD28" s="21" t="str">
        <f>IFERROR(INDEX(DB!N:N,MATCH(ROW($A24),DB!$Q:$Q,0)),"")</f>
        <v/>
      </c>
      <c r="AE28" s="21" t="str">
        <f>IFERROR(INDEX(DB!O:O,MATCH(ROW($A24),DB!$Q:$Q,0)),"")</f>
        <v/>
      </c>
      <c r="AF28" s="21"/>
      <c r="AG28" s="21" t="str">
        <f>IFERROR(INDEX(DB!A:A,MATCH(ROW($A24),DB!$R:$R,0)),"")</f>
        <v/>
      </c>
      <c r="AH28" s="21" t="str">
        <f>IFERROR(INDEX(DB!B:B,MATCH(ROW($A24),DB!$R:$R,0)),"")</f>
        <v/>
      </c>
      <c r="AI28" s="21" t="str">
        <f>IFERROR(INDEX(DB!C:C,MATCH(ROW($A24),DB!$R:$R,0)),"")</f>
        <v/>
      </c>
      <c r="AJ28" s="21" t="str">
        <f>IFERROR(INDEX(DB!D:D,MATCH(ROW($A24),DB!$R:$R,0)),"")</f>
        <v/>
      </c>
      <c r="AK28" s="21" t="str">
        <f>IFERROR(INDEX(DB!E:E,MATCH(ROW($A24),DB!$R:$R,0)),"")</f>
        <v/>
      </c>
      <c r="AL28" s="21" t="str">
        <f>IFERROR(INDEX(DB!F:F,MATCH(ROW($A24),DB!$R:$R,0)),"")</f>
        <v/>
      </c>
      <c r="AM28" s="21" t="str">
        <f>IFERROR(INDEX(DB!G:G,MATCH(ROW($A24),DB!$R:$R,0)),"")</f>
        <v/>
      </c>
      <c r="AN28" s="21" t="str">
        <f>IFERROR(INDEX(DB!H:H,MATCH(ROW($A24),DB!$R:$R,0)),"")</f>
        <v/>
      </c>
      <c r="AO28" s="21" t="str">
        <f>IFERROR(INDEX(DB!I:I,MATCH(ROW($A24),DB!$R:$R,0)),"")</f>
        <v/>
      </c>
      <c r="AP28" s="21" t="str">
        <f>IFERROR(INDEX(DB!J:J,MATCH(ROW($A24),DB!$R:$R,0)),"")</f>
        <v/>
      </c>
      <c r="AQ28" s="21" t="str">
        <f>IFERROR(INDEX(DB!K:K,MATCH(ROW($A24),DB!$R:$R,0)),"")</f>
        <v/>
      </c>
      <c r="AR28" s="21" t="str">
        <f>IFERROR(INDEX(DB!L:L,MATCH(ROW($A24),DB!$R:$R,0)),"")</f>
        <v/>
      </c>
      <c r="AS28" s="21" t="str">
        <f>IFERROR(INDEX(DB!M:M,MATCH(ROW($A24),DB!$R:$R,0)),"")</f>
        <v/>
      </c>
      <c r="AT28" s="21" t="str">
        <f>IFERROR(INDEX(DB!N:N,MATCH(ROW($A24),DB!$R:$R,0)),"")</f>
        <v/>
      </c>
      <c r="AU28" s="21" t="str">
        <f>IFERROR(INDEX(DB!O:O,MATCH(ROW($A24),DB!$R:$R,0)),"")</f>
        <v/>
      </c>
      <c r="AV28" s="21"/>
      <c r="AW28" s="21" t="str">
        <f>IFERROR(INDEX(DB!A:A,MATCH(ROW($A24),DB!$S:$S,0)),"")</f>
        <v/>
      </c>
      <c r="AX28" s="21" t="str">
        <f>IFERROR(INDEX(DB!B:B,MATCH(ROW($A24),DB!$S:$S,0)),"")</f>
        <v/>
      </c>
      <c r="AY28" s="21" t="str">
        <f>IFERROR(INDEX(DB!C:C,MATCH(ROW($A24),DB!$S:$S,0)),"")</f>
        <v/>
      </c>
      <c r="AZ28" s="21" t="str">
        <f>IFERROR(INDEX(DB!D:D,MATCH(ROW($A24),DB!$S:$S,0)),"")</f>
        <v/>
      </c>
      <c r="BA28" s="21" t="str">
        <f>IFERROR(INDEX(DB!E:E,MATCH(ROW($A24),DB!$S:$S,0)),"")</f>
        <v/>
      </c>
      <c r="BB28" s="21" t="str">
        <f>IFERROR(INDEX(DB!F:F,MATCH(ROW($A24),DB!$S:$S,0)),"")</f>
        <v/>
      </c>
      <c r="BC28" s="21" t="str">
        <f>IFERROR(INDEX(DB!G:G,MATCH(ROW($A24),DB!$S:$S,0)),"")</f>
        <v/>
      </c>
      <c r="BD28" s="21" t="str">
        <f>IFERROR(INDEX(DB!H:H,MATCH(ROW($A24),DB!$S:$S,0)),"")</f>
        <v/>
      </c>
      <c r="BE28" s="21" t="str">
        <f>IFERROR(INDEX(DB!I:I,MATCH(ROW($A24),DB!$S:$S,0)),"")</f>
        <v/>
      </c>
      <c r="BF28" s="21" t="str">
        <f>IFERROR(INDEX(DB!J:J,MATCH(ROW($A24),DB!$S:$S,0)),"")</f>
        <v/>
      </c>
      <c r="BG28" s="21" t="str">
        <f>IFERROR(INDEX(DB!K:K,MATCH(ROW($A24),DB!$S:$S,0)),"")</f>
        <v/>
      </c>
      <c r="BH28" s="21" t="str">
        <f>IFERROR(INDEX(DB!L:L,MATCH(ROW($A24),DB!$S:$S,0)),"")</f>
        <v/>
      </c>
      <c r="BI28" s="21" t="str">
        <f>IFERROR(INDEX(DB!M:M,MATCH(ROW($A24),DB!$S:$S,0)),"")</f>
        <v/>
      </c>
      <c r="BJ28" s="21" t="str">
        <f>IFERROR(INDEX(DB!N:N,MATCH(ROW($A24),DB!$S:$S,0)),"")</f>
        <v/>
      </c>
      <c r="BK28" s="21" t="str">
        <f>IFERROR(INDEX(DB!O:O,MATCH(ROW($A24),DB!$S:$S,0)),"")</f>
        <v/>
      </c>
      <c r="BL28" s="21"/>
      <c r="BM28" s="21" t="str">
        <f>IFERROR(INDEX(DB!A:A,MATCH(ROW($A24),DB!$T:$T,0)),"")</f>
        <v/>
      </c>
      <c r="BN28" s="21" t="str">
        <f>IFERROR(INDEX(DB!B:B,MATCH(ROW($A24),DB!$T:$T,0)),"")</f>
        <v/>
      </c>
      <c r="BO28" s="21" t="str">
        <f>IFERROR(INDEX(DB!C:C,MATCH(ROW($A24),DB!$T:$T,0)),"")</f>
        <v/>
      </c>
      <c r="BP28" s="21" t="str">
        <f>IFERROR(INDEX(DB!D:D,MATCH(ROW($A24),DB!$T:$T,0)),"")</f>
        <v/>
      </c>
      <c r="BQ28" s="21" t="str">
        <f>IFERROR(INDEX(DB!E:E,MATCH(ROW($A24),DB!$T:$T,0)),"")</f>
        <v/>
      </c>
      <c r="BR28" s="21" t="str">
        <f>IFERROR(INDEX(DB!F:F,MATCH(ROW($A24),DB!$T:$T,0)),"")</f>
        <v/>
      </c>
      <c r="BS28" s="21" t="str">
        <f>IFERROR(INDEX(DB!G:G,MATCH(ROW($A24),DB!$T:$T,0)),"")</f>
        <v/>
      </c>
      <c r="BT28" s="21" t="str">
        <f>IFERROR(INDEX(DB!H:H,MATCH(ROW($A24),DB!$T:$T,0)),"")</f>
        <v/>
      </c>
      <c r="BU28" s="21" t="str">
        <f>IFERROR(INDEX(DB!I:I,MATCH(ROW($A24),DB!$T:$T,0)),"")</f>
        <v/>
      </c>
      <c r="BV28" s="21" t="str">
        <f>IFERROR(INDEX(DB!J:J,MATCH(ROW($A24),DB!$T:$T,0)),"")</f>
        <v/>
      </c>
      <c r="BW28" s="21" t="str">
        <f>IFERROR(INDEX(DB!K:K,MATCH(ROW($A24),DB!$T:$T,0)),"")</f>
        <v/>
      </c>
      <c r="BX28" s="21" t="str">
        <f>IFERROR(INDEX(DB!L:L,MATCH(ROW($A24),DB!$T:$T,0)),"")</f>
        <v/>
      </c>
      <c r="BY28" s="21" t="str">
        <f>IFERROR(INDEX(DB!M:M,MATCH(ROW($A24),DB!$T:$T,0)),"")</f>
        <v/>
      </c>
      <c r="BZ28" s="21" t="str">
        <f>IFERROR(INDEX(DB!N:N,MATCH(ROW($A24),DB!$T:$T,0)),"")</f>
        <v/>
      </c>
      <c r="CA28" s="21" t="str">
        <f>IFERROR(INDEX(DB!O:O,MATCH(ROW($A24),DB!$T:$T,0)),"")</f>
        <v/>
      </c>
      <c r="CB28" s="21"/>
      <c r="CC28" s="21" t="str">
        <f>IFERROR(INDEX(DB!A:A,MATCH(ROW($A24),DB!$U:$U,0)),"")</f>
        <v/>
      </c>
      <c r="CD28" s="21" t="str">
        <f>IFERROR(INDEX(DB!B:B,MATCH(ROW($A24),DB!$U:$U,0)),"")</f>
        <v/>
      </c>
      <c r="CE28" s="21" t="str">
        <f>IFERROR(INDEX(DB!C:C,MATCH(ROW($A24),DB!$U:$U,0)),"")</f>
        <v/>
      </c>
      <c r="CF28" s="21" t="str">
        <f>IFERROR(INDEX(DB!D:D,MATCH(ROW($A24),DB!$U:$U,0)),"")</f>
        <v/>
      </c>
      <c r="CG28" s="21" t="str">
        <f>IFERROR(INDEX(DB!E:E,MATCH(ROW($A24),DB!$U:$U,0)),"")</f>
        <v/>
      </c>
      <c r="CH28" s="21" t="str">
        <f>IFERROR(INDEX(DB!F:F,MATCH(ROW($A24),DB!$U:$U,0)),"")</f>
        <v/>
      </c>
      <c r="CI28" s="21" t="str">
        <f>IFERROR(INDEX(DB!G:G,MATCH(ROW($A24),DB!$U:$U,0)),"")</f>
        <v/>
      </c>
      <c r="CJ28" s="21" t="str">
        <f>IFERROR(INDEX(DB!H:H,MATCH(ROW($A24),DB!$U:$U,0)),"")</f>
        <v/>
      </c>
      <c r="CK28" s="21" t="str">
        <f>IFERROR(INDEX(DB!I:I,MATCH(ROW($A24),DB!$U:$U,0)),"")</f>
        <v/>
      </c>
      <c r="CL28" s="21" t="str">
        <f>IFERROR(INDEX(DB!J:J,MATCH(ROW($A24),DB!$U:$U,0)),"")</f>
        <v/>
      </c>
      <c r="CM28" s="21" t="str">
        <f>IFERROR(INDEX(DB!K:K,MATCH(ROW($A24),DB!$U:$U,0)),"")</f>
        <v/>
      </c>
      <c r="CN28" s="21" t="str">
        <f>IFERROR(INDEX(DB!L:L,MATCH(ROW($A24),DB!$U:$U,0)),"")</f>
        <v/>
      </c>
      <c r="CO28" s="21" t="str">
        <f>IFERROR(INDEX(DB!M:M,MATCH(ROW($A24),DB!$U:$U,0)),"")</f>
        <v/>
      </c>
      <c r="CP28" s="21" t="str">
        <f>IFERROR(INDEX(DB!N:N,MATCH(ROW($A24),DB!$U:$U,0)),"")</f>
        <v/>
      </c>
      <c r="CQ28" s="21" t="str">
        <f>IFERROR(INDEX(DB!O:O,MATCH(ROW($A24),DB!$U:$U,0)),"")</f>
        <v/>
      </c>
      <c r="CR28" s="21"/>
      <c r="CS28" s="21" t="str">
        <f>IFERROR(INDEX(DB!A:A,MATCH(ROW($A24),DB!$V:$V,0)),"")</f>
        <v/>
      </c>
      <c r="CT28" s="21" t="str">
        <f>IFERROR(INDEX(DB!B:B,MATCH(ROW($A24),DB!$V:$V,0)),"")</f>
        <v/>
      </c>
      <c r="CU28" s="21" t="str">
        <f>IFERROR(INDEX(DB!C:C,MATCH(ROW($A24),DB!$V:$V,0)),"")</f>
        <v/>
      </c>
      <c r="CV28" s="21" t="str">
        <f>IFERROR(INDEX(DB!D:D,MATCH(ROW($A24),DB!$V:$V,0)),"")</f>
        <v/>
      </c>
      <c r="CW28" s="21" t="str">
        <f>IFERROR(INDEX(DB!E:E,MATCH(ROW($A24),DB!$V:$V,0)),"")</f>
        <v/>
      </c>
      <c r="CX28" s="21" t="str">
        <f>IFERROR(INDEX(DB!F:F,MATCH(ROW($A24),DB!$V:$V,0)),"")</f>
        <v/>
      </c>
      <c r="CY28" s="21" t="str">
        <f>IFERROR(INDEX(DB!G:G,MATCH(ROW($A24),DB!$V:$V,0)),"")</f>
        <v/>
      </c>
      <c r="CZ28" s="21" t="str">
        <f>IFERROR(INDEX(DB!H:H,MATCH(ROW($A24),DB!$V:$V,0)),"")</f>
        <v/>
      </c>
      <c r="DA28" s="21" t="str">
        <f>IFERROR(INDEX(DB!I:I,MATCH(ROW($A24),DB!$V:$V,0)),"")</f>
        <v/>
      </c>
      <c r="DB28" s="21" t="str">
        <f>IFERROR(INDEX(DB!J:J,MATCH(ROW($A24),DB!$V:$V,0)),"")</f>
        <v/>
      </c>
      <c r="DC28" s="21" t="str">
        <f>IFERROR(INDEX(DB!K:K,MATCH(ROW($A24),DB!$V:$V,0)),"")</f>
        <v/>
      </c>
      <c r="DD28" s="21" t="str">
        <f>IFERROR(INDEX(DB!L:L,MATCH(ROW($A24),DB!$V:$V,0)),"")</f>
        <v/>
      </c>
      <c r="DE28" s="21" t="str">
        <f>IFERROR(INDEX(DB!M:M,MATCH(ROW($A24),DB!$V:$V,0)),"")</f>
        <v/>
      </c>
      <c r="DF28" s="21" t="str">
        <f>IFERROR(INDEX(DB!N:N,MATCH(ROW($A24),DB!$V:$V,0)),"")</f>
        <v/>
      </c>
      <c r="DG28" s="21" t="str">
        <f>IFERROR(INDEX(DB!O:O,MATCH(ROW($A24),DB!$V:$V,0)),"")</f>
        <v/>
      </c>
      <c r="DH28" s="21"/>
      <c r="DI28" s="21" t="str">
        <f>IFERROR(INDEX(DB!A:A,MATCH(ROW($A24),DB!$W:$W,0)),"")</f>
        <v/>
      </c>
      <c r="DJ28" s="21" t="str">
        <f>IFERROR(INDEX(DB!B:B,MATCH(ROW($A24),DB!$W:$W,0)),"")</f>
        <v/>
      </c>
      <c r="DK28" s="21" t="str">
        <f>IFERROR(INDEX(DB!C:C,MATCH(ROW($A24),DB!$W:$W,0)),"")</f>
        <v/>
      </c>
      <c r="DL28" s="21" t="str">
        <f>IFERROR(INDEX(DB!D:D,MATCH(ROW($A24),DB!$W:$W,0)),"")</f>
        <v/>
      </c>
      <c r="DM28" s="21" t="str">
        <f>IFERROR(INDEX(DB!E:E,MATCH(ROW($A24),DB!$W:$W,0)),"")</f>
        <v/>
      </c>
      <c r="DN28" s="21" t="str">
        <f>IFERROR(INDEX(DB!F:F,MATCH(ROW($A24),DB!$W:$W,0)),"")</f>
        <v/>
      </c>
      <c r="DO28" s="21" t="str">
        <f>IFERROR(INDEX(DB!G:G,MATCH(ROW($A24),DB!$W:$W,0)),"")</f>
        <v/>
      </c>
      <c r="DP28" s="21" t="str">
        <f>IFERROR(INDEX(DB!H:H,MATCH(ROW($A24),DB!$W:$W,0)),"")</f>
        <v/>
      </c>
      <c r="DQ28" s="21" t="str">
        <f>IFERROR(INDEX(DB!I:I,MATCH(ROW($A24),DB!$W:$W,0)),"")</f>
        <v/>
      </c>
      <c r="DR28" s="21" t="str">
        <f>IFERROR(INDEX(DB!J:J,MATCH(ROW($A24),DB!$W:$W,0)),"")</f>
        <v/>
      </c>
      <c r="DS28" s="21" t="str">
        <f>IFERROR(INDEX(DB!K:K,MATCH(ROW($A24),DB!$W:$W,0)),"")</f>
        <v/>
      </c>
      <c r="DT28" s="21" t="str">
        <f>IFERROR(INDEX(DB!L:L,MATCH(ROW($A24),DB!$W:$W,0)),"")</f>
        <v/>
      </c>
      <c r="DU28" s="21" t="str">
        <f>IFERROR(INDEX(DB!M:M,MATCH(ROW($A24),DB!$W:$W,0)),"")</f>
        <v/>
      </c>
      <c r="DV28" s="21" t="str">
        <f>IFERROR(INDEX(DB!N:N,MATCH(ROW($A24),DB!$W:$W,0)),"")</f>
        <v/>
      </c>
      <c r="DW28" s="21" t="str">
        <f>IFERROR(INDEX(DB!O:O,MATCH(ROW($A24),DB!$W:$W,0)),"")</f>
        <v/>
      </c>
      <c r="DX28" s="21"/>
      <c r="DY28" s="21" t="str">
        <f>IFERROR(INDEX(DB!A:A,MATCH(ROW($A24),DB!$X:$X,0)),"")</f>
        <v/>
      </c>
      <c r="DZ28" s="21" t="str">
        <f>IFERROR(INDEX(DB!B:B,MATCH(ROW($A24),DB!$X:$X,0)),"")</f>
        <v/>
      </c>
      <c r="EA28" s="21" t="str">
        <f>IFERROR(INDEX(DB!C:C,MATCH(ROW($A24),DB!$X:$X,0)),"")</f>
        <v/>
      </c>
      <c r="EB28" s="21" t="str">
        <f>IFERROR(INDEX(DB!D:D,MATCH(ROW($A24),DB!$X:$X,0)),"")</f>
        <v/>
      </c>
      <c r="EC28" s="21" t="str">
        <f>IFERROR(INDEX(DB!E:E,MATCH(ROW($A24),DB!$X:$X,0)),"")</f>
        <v/>
      </c>
      <c r="ED28" s="21" t="str">
        <f>IFERROR(INDEX(DB!F:F,MATCH(ROW($A24),DB!$X:$X,0)),"")</f>
        <v/>
      </c>
      <c r="EE28" s="21" t="str">
        <f>IFERROR(INDEX(DB!G:G,MATCH(ROW($A24),DB!$X:$X,0)),"")</f>
        <v/>
      </c>
      <c r="EF28" s="21" t="str">
        <f>IFERROR(INDEX(DB!H:H,MATCH(ROW($A24),DB!$X:$X,0)),"")</f>
        <v/>
      </c>
      <c r="EG28" s="21" t="str">
        <f>IFERROR(INDEX(DB!I:I,MATCH(ROW($A24),DB!$X:$X,0)),"")</f>
        <v/>
      </c>
      <c r="EH28" s="21" t="str">
        <f>IFERROR(INDEX(DB!J:J,MATCH(ROW($A24),DB!$X:$X,0)),"")</f>
        <v/>
      </c>
      <c r="EI28" s="21" t="str">
        <f>IFERROR(INDEX(DB!K:K,MATCH(ROW($A24),DB!$X:$X,0)),"")</f>
        <v/>
      </c>
      <c r="EJ28" s="21" t="str">
        <f>IFERROR(INDEX(DB!L:L,MATCH(ROW($A24),DB!$X:$X,0)),"")</f>
        <v/>
      </c>
      <c r="EK28" s="21" t="str">
        <f>IFERROR(INDEX(DB!M:M,MATCH(ROW($A24),DB!$X:$X,0)),"")</f>
        <v/>
      </c>
      <c r="EL28" s="21" t="str">
        <f>IFERROR(INDEX(DB!N:N,MATCH(ROW($A24),DB!$X:$X,0)),"")</f>
        <v/>
      </c>
      <c r="EM28" s="21" t="str">
        <f>IFERROR(INDEX(DB!O:O,MATCH(ROW($A24),DB!$X:$X,0)),"")</f>
        <v/>
      </c>
      <c r="EN28" s="21"/>
      <c r="EO28" s="21" t="str">
        <f>IFERROR(INDEX(DB!A:A,MATCH(ROW($A24),DB!$Y:$Y,0)),"")</f>
        <v/>
      </c>
      <c r="EP28" s="21" t="str">
        <f>IFERROR(INDEX(DB!B:B,MATCH(ROW($A24),DB!$Y:$Y,0)),"")</f>
        <v/>
      </c>
      <c r="EQ28" s="21" t="str">
        <f>IFERROR(INDEX(DB!C:C,MATCH(ROW($A24),DB!$Y:$Y,0)),"")</f>
        <v/>
      </c>
      <c r="ER28" s="21" t="str">
        <f>IFERROR(INDEX(DB!D:D,MATCH(ROW($A24),DB!$Y:$Y,0)),"")</f>
        <v/>
      </c>
      <c r="ES28" s="21" t="str">
        <f>IFERROR(INDEX(DB!E:E,MATCH(ROW($A24),DB!$Y:$Y,0)),"")</f>
        <v/>
      </c>
      <c r="ET28" s="21" t="str">
        <f>IFERROR(INDEX(DB!F:F,MATCH(ROW($A24),DB!$Y:$Y,0)),"")</f>
        <v/>
      </c>
      <c r="EU28" s="21" t="str">
        <f>IFERROR(INDEX(DB!G:G,MATCH(ROW($A24),DB!$Y:$Y,0)),"")</f>
        <v/>
      </c>
      <c r="EV28" s="21" t="str">
        <f>IFERROR(INDEX(DB!H:H,MATCH(ROW($A24),DB!$Y:$Y,0)),"")</f>
        <v/>
      </c>
      <c r="EW28" s="21" t="str">
        <f>IFERROR(INDEX(DB!I:I,MATCH(ROW($A24),DB!$Y:$Y,0)),"")</f>
        <v/>
      </c>
      <c r="EX28" s="21" t="str">
        <f>IFERROR(INDEX(DB!J:J,MATCH(ROW($A24),DB!$Y:$Y,0)),"")</f>
        <v/>
      </c>
      <c r="EY28" s="21" t="str">
        <f>IFERROR(INDEX(DB!K:K,MATCH(ROW($A24),DB!$Y:$Y,0)),"")</f>
        <v/>
      </c>
      <c r="EZ28" s="21" t="str">
        <f>IFERROR(INDEX(DB!L:L,MATCH(ROW($A24),DB!$Y:$Y,0)),"")</f>
        <v/>
      </c>
      <c r="FA28" s="21" t="str">
        <f>IFERROR(INDEX(DB!M:M,MATCH(ROW($A24),DB!$Y:$Y,0)),"")</f>
        <v/>
      </c>
      <c r="FB28" s="21" t="str">
        <f>IFERROR(INDEX(DB!N:N,MATCH(ROW($A24),DB!$Y:$Y,0)),"")</f>
        <v/>
      </c>
      <c r="FC28" s="21" t="str">
        <f>IFERROR(INDEX(DB!O:O,MATCH(ROW($A24),DB!$Y:$Y,0)),"")</f>
        <v/>
      </c>
      <c r="FD28" s="21"/>
      <c r="FE28" s="21" t="str">
        <f>IFERROR(INDEX(DB!A:A,MATCH(ROW($A24),DB!$Z:$Z,0)),"")</f>
        <v/>
      </c>
      <c r="FF28" s="21" t="str">
        <f>IFERROR(INDEX(DB!B:B,MATCH(ROW($A24),DB!$Z:$Z,0)),"")</f>
        <v/>
      </c>
      <c r="FG28" s="21" t="str">
        <f>IFERROR(INDEX(DB!C:C,MATCH(ROW($A24),DB!$Z:$Z,0)),"")</f>
        <v/>
      </c>
      <c r="FH28" s="21" t="str">
        <f>IFERROR(INDEX(DB!D:D,MATCH(ROW($A24),DB!$Z:$Z,0)),"")</f>
        <v/>
      </c>
      <c r="FI28" s="21" t="str">
        <f>IFERROR(INDEX(DB!E:E,MATCH(ROW($A24),DB!$Z:$Z,0)),"")</f>
        <v/>
      </c>
      <c r="FJ28" s="21" t="str">
        <f>IFERROR(INDEX(DB!F:F,MATCH(ROW($A24),DB!$Z:$Z,0)),"")</f>
        <v/>
      </c>
      <c r="FK28" s="21" t="str">
        <f>IFERROR(INDEX(DB!G:G,MATCH(ROW($A24),DB!$Z:$Z,0)),"")</f>
        <v/>
      </c>
      <c r="FL28" s="21" t="str">
        <f>IFERROR(INDEX(DB!H:H,MATCH(ROW($A24),DB!$Z:$Z,0)),"")</f>
        <v/>
      </c>
      <c r="FM28" s="21" t="str">
        <f>IFERROR(INDEX(DB!I:I,MATCH(ROW($A24),DB!$Z:$Z,0)),"")</f>
        <v/>
      </c>
      <c r="FN28" s="21" t="str">
        <f>IFERROR(INDEX(DB!J:J,MATCH(ROW($A24),DB!$Z:$Z,0)),"")</f>
        <v/>
      </c>
      <c r="FO28" s="21" t="str">
        <f>IFERROR(INDEX(DB!K:K,MATCH(ROW($A24),DB!$Z:$Z,0)),"")</f>
        <v/>
      </c>
      <c r="FP28" s="21" t="str">
        <f>IFERROR(INDEX(DB!L:L,MATCH(ROW($A24),DB!$Z:$Z,0)),"")</f>
        <v/>
      </c>
      <c r="FQ28" s="21" t="str">
        <f>IFERROR(INDEX(DB!M:M,MATCH(ROW($A24),DB!$Z:$Z,0)),"")</f>
        <v/>
      </c>
      <c r="FR28" s="21" t="str">
        <f>IFERROR(INDEX(DB!N:N,MATCH(ROW($A24),DB!$Z:$Z,0)),"")</f>
        <v/>
      </c>
      <c r="FS28" s="21" t="str">
        <f>IFERROR(INDEX(DB!O:O,MATCH(ROW($A24),DB!$Z:$Z,0)),"")</f>
        <v/>
      </c>
      <c r="FU28" s="21" t="str">
        <f>IFERROR(INDEX(DB!A:A,MATCH(ROW($A24),DB!$AA:$AA,0)),"")</f>
        <v/>
      </c>
      <c r="FV28" s="21" t="str">
        <f>IFERROR(INDEX(DB!B:B,MATCH(ROW($A24),DB!$AA:$AA,0)),"")</f>
        <v/>
      </c>
      <c r="FW28" s="21" t="str">
        <f>IFERROR(INDEX(DB!C:C,MATCH(ROW($A24),DB!$AA:$AA,0)),"")</f>
        <v/>
      </c>
      <c r="FX28" s="21" t="str">
        <f>IFERROR(INDEX(DB!D:D,MATCH(ROW($A24),DB!$AA:$AA,0)),"")</f>
        <v/>
      </c>
      <c r="FY28" s="21" t="str">
        <f>IFERROR(INDEX(DB!E:E,MATCH(ROW($A24),DB!$AA:$AA,0)),"")</f>
        <v/>
      </c>
      <c r="FZ28" s="21" t="str">
        <f>IFERROR(INDEX(DB!F:F,MATCH(ROW($A24),DB!$AA:$AA,0)),"")</f>
        <v/>
      </c>
      <c r="GA28" s="21" t="str">
        <f>IFERROR(INDEX(DB!G:G,MATCH(ROW($A24),DB!$AA:$AA,0)),"")</f>
        <v/>
      </c>
      <c r="GB28" s="21" t="str">
        <f>IFERROR(INDEX(DB!H:H,MATCH(ROW($A24),DB!$AA:$AA,0)),"")</f>
        <v/>
      </c>
      <c r="GC28" s="21" t="str">
        <f>IFERROR(INDEX(DB!I:I,MATCH(ROW($A24),DB!$AA:$AA,0)),"")</f>
        <v/>
      </c>
      <c r="GD28" s="21" t="str">
        <f>IFERROR(INDEX(DB!J:J,MATCH(ROW($A24),DB!$AA:$AA,0)),"")</f>
        <v/>
      </c>
      <c r="GE28" s="21" t="str">
        <f>IFERROR(INDEX(DB!K:K,MATCH(ROW($A24),DB!$AA:$AA,0)),"")</f>
        <v/>
      </c>
      <c r="GF28" s="21" t="str">
        <f>IFERROR(INDEX(DB!L:L,MATCH(ROW($A24),DB!$AA:$AA,0)),"")</f>
        <v/>
      </c>
      <c r="GG28" s="21" t="str">
        <f>IFERROR(INDEX(DB!M:M,MATCH(ROW($A24),DB!$AA:$AA,0)),"")</f>
        <v/>
      </c>
      <c r="GH28" s="21" t="str">
        <f>IFERROR(INDEX(DB!N:N,MATCH(ROW($A24),DB!$AA:$AA,0)),"")</f>
        <v/>
      </c>
      <c r="GI28" s="21" t="str">
        <f>IFERROR(INDEX(DB!O:O,MATCH(ROW($A24),DB!$AA:$AA,0)),"")</f>
        <v/>
      </c>
      <c r="GK28" s="21" t="str">
        <f>IFERROR(INDEX(DB!A:A,MATCH(ROW($A24),DB!$AB:$AB,0)),"")</f>
        <v/>
      </c>
      <c r="GL28" s="21" t="str">
        <f>IFERROR(INDEX(DB!B:B,MATCH(ROW($A24),DB!$AB:$AB,0)),"")</f>
        <v/>
      </c>
      <c r="GM28" s="21" t="str">
        <f>IFERROR(INDEX(DB!C:C,MATCH(ROW($A24),DB!$AB:$AB,0)),"")</f>
        <v/>
      </c>
      <c r="GN28" s="21" t="str">
        <f>IFERROR(INDEX(DB!D:D,MATCH(ROW($A24),DB!$AB:$AB,0)),"")</f>
        <v/>
      </c>
      <c r="GO28" s="21" t="str">
        <f>IFERROR(INDEX(DB!E:E,MATCH(ROW($A24),DB!$AB:$AB,0)),"")</f>
        <v/>
      </c>
      <c r="GP28" s="21" t="str">
        <f>IFERROR(INDEX(DB!F:F,MATCH(ROW($A24),DB!$AB:$AB,0)),"")</f>
        <v/>
      </c>
      <c r="GQ28" s="21" t="str">
        <f>IFERROR(INDEX(DB!G:G,MATCH(ROW($A24),DB!$AB:$AB,0)),"")</f>
        <v/>
      </c>
      <c r="GR28" s="21" t="str">
        <f>IFERROR(INDEX(DB!H:H,MATCH(ROW($A24),DB!$AB:$AB,0)),"")</f>
        <v/>
      </c>
      <c r="GS28" s="21" t="str">
        <f>IFERROR(INDEX(DB!I:I,MATCH(ROW($A24),DB!$AB:$AB,0)),"")</f>
        <v/>
      </c>
      <c r="GT28" s="21" t="str">
        <f>IFERROR(INDEX(DB!J:J,MATCH(ROW($A24),DB!$AB:$AB,0)),"")</f>
        <v/>
      </c>
      <c r="GU28" s="21" t="str">
        <f>IFERROR(INDEX(DB!K:K,MATCH(ROW($A24),DB!$AB:$AB,0)),"")</f>
        <v/>
      </c>
      <c r="GV28" s="21" t="str">
        <f>IFERROR(INDEX(DB!L:L,MATCH(ROW($A24),DB!$AB:$AB,0)),"")</f>
        <v/>
      </c>
      <c r="GW28" s="21" t="str">
        <f>IFERROR(INDEX(DB!M:M,MATCH(ROW($A24),DB!$AB:$AB,0)),"")</f>
        <v/>
      </c>
      <c r="GX28" s="21" t="str">
        <f>IFERROR(INDEX(DB!N:N,MATCH(ROW($A24),DB!$AB:$AB,0)),"")</f>
        <v/>
      </c>
      <c r="GY28" s="21" t="str">
        <f>IFERROR(INDEX(DB!O:O,MATCH(ROW($A24),DB!$AB:$AB,0)),"")</f>
        <v/>
      </c>
      <c r="HA28" s="21" t="str">
        <f>IFERROR(INDEX(DB!A:A,MATCH(ROW($A24),DB!$AC:$AC,0)),"")</f>
        <v/>
      </c>
      <c r="HB28" s="21" t="str">
        <f>IFERROR(INDEX(DB!B:B,MATCH(ROW($A24),DB!$AC:$AC,0)),"")</f>
        <v/>
      </c>
      <c r="HC28" s="21" t="str">
        <f>IFERROR(INDEX(DB!C:C,MATCH(ROW($A24),DB!$AC:$AC,0)),"")</f>
        <v/>
      </c>
      <c r="HD28" s="21" t="str">
        <f>IFERROR(INDEX(DB!D:D,MATCH(ROW($A24),DB!$AC:$AC,0)),"")</f>
        <v/>
      </c>
      <c r="HE28" s="21" t="str">
        <f>IFERROR(INDEX(DB!E:E,MATCH(ROW($A24),DB!$AC:$AC,0)),"")</f>
        <v/>
      </c>
      <c r="HF28" s="21" t="str">
        <f>IFERROR(INDEX(DB!F:F,MATCH(ROW($A24),DB!$AC:$AC,0)),"")</f>
        <v/>
      </c>
      <c r="HG28" s="21" t="str">
        <f>IFERROR(INDEX(DB!G:G,MATCH(ROW($A24),DB!$AC:$AC,0)),"")</f>
        <v/>
      </c>
      <c r="HH28" s="21" t="str">
        <f>IFERROR(INDEX(DB!H:H,MATCH(ROW($A24),DB!$AC:$AC,0)),"")</f>
        <v/>
      </c>
      <c r="HI28" s="21" t="str">
        <f>IFERROR(INDEX(DB!I:I,MATCH(ROW($A24),DB!$AC:$AC,0)),"")</f>
        <v/>
      </c>
      <c r="HJ28" s="21" t="str">
        <f>IFERROR(INDEX(DB!J:J,MATCH(ROW($A24),DB!$AC:$AC,0)),"")</f>
        <v/>
      </c>
      <c r="HK28" s="21" t="str">
        <f>IFERROR(INDEX(DB!K:K,MATCH(ROW($A24),DB!$AC:$AC,0)),"")</f>
        <v/>
      </c>
      <c r="HL28" s="21" t="str">
        <f>IFERROR(INDEX(DB!L:L,MATCH(ROW($A24),DB!$AC:$AC,0)),"")</f>
        <v/>
      </c>
      <c r="HM28" s="21" t="str">
        <f>IFERROR(INDEX(DB!M:M,MATCH(ROW($A24),DB!$AC:$AC,0)),"")</f>
        <v/>
      </c>
      <c r="HN28" s="21" t="str">
        <f>IFERROR(INDEX(DB!N:N,MATCH(ROW($A24),DB!$AC:$AC,0)),"")</f>
        <v/>
      </c>
      <c r="HO28" s="21" t="str">
        <f>IFERROR(INDEX(DB!O:O,MATCH(ROW($A24),DB!$AC:$AC,0)),"")</f>
        <v/>
      </c>
    </row>
    <row r="29" spans="1:223" x14ac:dyDescent="0.25">
      <c r="A29" s="21" t="str">
        <f>IFERROR(INDEX(DB!A:A,MATCH(ROW($A25),DB!$P:$P,0)),"")</f>
        <v/>
      </c>
      <c r="B29" s="21" t="str">
        <f>IFERROR(INDEX(DB!B:B,MATCH(ROW($A25),DB!$P:$P,0)),"")</f>
        <v/>
      </c>
      <c r="C29" s="21" t="str">
        <f>IFERROR(INDEX(DB!C:C,MATCH(ROW($A25),DB!$P:$P,0)),"")</f>
        <v/>
      </c>
      <c r="D29" s="21" t="str">
        <f>IFERROR(INDEX(DB!D:D,MATCH(ROW($A25),DB!$P:$P,0)),"")</f>
        <v/>
      </c>
      <c r="E29" s="21" t="str">
        <f>IFERROR(INDEX(DB!E:E,MATCH(ROW($A25),DB!$P:$P,0)),"")</f>
        <v/>
      </c>
      <c r="F29" s="21" t="str">
        <f>IFERROR(INDEX(DB!F:F,MATCH(ROW($A25),DB!$P:$P,0)),"")</f>
        <v/>
      </c>
      <c r="G29" s="21" t="str">
        <f>IFERROR(INDEX(DB!G:G,MATCH(ROW($A25),DB!$P:$P,0)),"")</f>
        <v/>
      </c>
      <c r="H29" s="21" t="str">
        <f>IFERROR(INDEX(DB!H:H,MATCH(ROW($A25),DB!$P:$P,0)),"")</f>
        <v/>
      </c>
      <c r="I29" s="21" t="str">
        <f>IFERROR(INDEX(DB!I:I,MATCH(ROW($A25),DB!$P:$P,0)),"")</f>
        <v/>
      </c>
      <c r="J29" s="21" t="str">
        <f>IFERROR(INDEX(DB!J:J,MATCH(ROW($A25),DB!$P:$P,0)),"")</f>
        <v/>
      </c>
      <c r="K29" s="21" t="str">
        <f>IFERROR(INDEX(DB!K:K,MATCH(ROW($A25),DB!$P:$P,0)),"")</f>
        <v/>
      </c>
      <c r="L29" s="21" t="str">
        <f>IFERROR(INDEX(DB!L:L,MATCH(ROW($A25),DB!$P:$P,0)),"")</f>
        <v/>
      </c>
      <c r="M29" s="21" t="str">
        <f>IFERROR(INDEX(DB!M:M,MATCH(ROW($A25),DB!$P:$P,0)),"")</f>
        <v/>
      </c>
      <c r="N29" s="21" t="str">
        <f>IFERROR(INDEX(DB!N:N,MATCH(ROW($A25),DB!$P:$P,0)),"")</f>
        <v/>
      </c>
      <c r="O29" s="21" t="str">
        <f>IFERROR(INDEX(DB!O:O,MATCH(ROW($A25),DB!$P:$P,0)),"")</f>
        <v/>
      </c>
      <c r="P29" s="21"/>
      <c r="Q29" s="21" t="str">
        <f>IFERROR(INDEX(DB!A:A,MATCH(ROW($A25),DB!$Q:$Q,0)),"")</f>
        <v/>
      </c>
      <c r="R29" s="21" t="str">
        <f>IFERROR(INDEX(DB!B:B,MATCH(ROW($A25),DB!$Q:$Q,0)),"")</f>
        <v/>
      </c>
      <c r="S29" s="21" t="str">
        <f>IFERROR(INDEX(DB!C:C,MATCH(ROW($A25),DB!$Q:$Q,0)),"")</f>
        <v/>
      </c>
      <c r="T29" s="21" t="str">
        <f>IFERROR(INDEX(DB!D:D,MATCH(ROW($A25),DB!$Q:$Q,0)),"")</f>
        <v/>
      </c>
      <c r="U29" s="21" t="str">
        <f>IFERROR(INDEX(DB!E:E,MATCH(ROW($A25),DB!$Q:$Q,0)),"")</f>
        <v/>
      </c>
      <c r="V29" s="21" t="str">
        <f>IFERROR(INDEX(DB!F:F,MATCH(ROW($A25),DB!$Q:$Q,0)),"")</f>
        <v/>
      </c>
      <c r="W29" s="21" t="str">
        <f>IFERROR(INDEX(DB!G:G,MATCH(ROW($A25),DB!$Q:$Q,0)),"")</f>
        <v/>
      </c>
      <c r="X29" s="21" t="str">
        <f>IFERROR(INDEX(DB!H:H,MATCH(ROW($A25),DB!$Q:$Q,0)),"")</f>
        <v/>
      </c>
      <c r="Y29" s="21" t="str">
        <f>IFERROR(INDEX(DB!I:I,MATCH(ROW($A25),DB!$Q:$Q,0)),"")</f>
        <v/>
      </c>
      <c r="Z29" s="21" t="str">
        <f>IFERROR(INDEX(DB!J:J,MATCH(ROW($A25),DB!$Q:$Q,0)),"")</f>
        <v/>
      </c>
      <c r="AA29" s="21" t="str">
        <f>IFERROR(INDEX(DB!K:K,MATCH(ROW($A25),DB!$Q:$Q,0)),"")</f>
        <v/>
      </c>
      <c r="AB29" s="21" t="str">
        <f>IFERROR(INDEX(DB!L:L,MATCH(ROW($A25),DB!$Q:$Q,0)),"")</f>
        <v/>
      </c>
      <c r="AC29" s="21" t="str">
        <f>IFERROR(INDEX(DB!M:M,MATCH(ROW($A25),DB!$Q:$Q,0)),"")</f>
        <v/>
      </c>
      <c r="AD29" s="21" t="str">
        <f>IFERROR(INDEX(DB!N:N,MATCH(ROW($A25),DB!$Q:$Q,0)),"")</f>
        <v/>
      </c>
      <c r="AE29" s="21" t="str">
        <f>IFERROR(INDEX(DB!O:O,MATCH(ROW($A25),DB!$Q:$Q,0)),"")</f>
        <v/>
      </c>
      <c r="AF29" s="21"/>
      <c r="AG29" s="21" t="str">
        <f>IFERROR(INDEX(DB!A:A,MATCH(ROW($A25),DB!$R:$R,0)),"")</f>
        <v/>
      </c>
      <c r="AH29" s="21" t="str">
        <f>IFERROR(INDEX(DB!B:B,MATCH(ROW($A25),DB!$R:$R,0)),"")</f>
        <v/>
      </c>
      <c r="AI29" s="21" t="str">
        <f>IFERROR(INDEX(DB!C:C,MATCH(ROW($A25),DB!$R:$R,0)),"")</f>
        <v/>
      </c>
      <c r="AJ29" s="21" t="str">
        <f>IFERROR(INDEX(DB!D:D,MATCH(ROW($A25),DB!$R:$R,0)),"")</f>
        <v/>
      </c>
      <c r="AK29" s="21" t="str">
        <f>IFERROR(INDEX(DB!E:E,MATCH(ROW($A25),DB!$R:$R,0)),"")</f>
        <v/>
      </c>
      <c r="AL29" s="21" t="str">
        <f>IFERROR(INDEX(DB!F:F,MATCH(ROW($A25),DB!$R:$R,0)),"")</f>
        <v/>
      </c>
      <c r="AM29" s="21" t="str">
        <f>IFERROR(INDEX(DB!G:G,MATCH(ROW($A25),DB!$R:$R,0)),"")</f>
        <v/>
      </c>
      <c r="AN29" s="21" t="str">
        <f>IFERROR(INDEX(DB!H:H,MATCH(ROW($A25),DB!$R:$R,0)),"")</f>
        <v/>
      </c>
      <c r="AO29" s="21" t="str">
        <f>IFERROR(INDEX(DB!I:I,MATCH(ROW($A25),DB!$R:$R,0)),"")</f>
        <v/>
      </c>
      <c r="AP29" s="21" t="str">
        <f>IFERROR(INDEX(DB!J:J,MATCH(ROW($A25),DB!$R:$R,0)),"")</f>
        <v/>
      </c>
      <c r="AQ29" s="21" t="str">
        <f>IFERROR(INDEX(DB!K:K,MATCH(ROW($A25),DB!$R:$R,0)),"")</f>
        <v/>
      </c>
      <c r="AR29" s="21" t="str">
        <f>IFERROR(INDEX(DB!L:L,MATCH(ROW($A25),DB!$R:$R,0)),"")</f>
        <v/>
      </c>
      <c r="AS29" s="21" t="str">
        <f>IFERROR(INDEX(DB!M:M,MATCH(ROW($A25),DB!$R:$R,0)),"")</f>
        <v/>
      </c>
      <c r="AT29" s="21" t="str">
        <f>IFERROR(INDEX(DB!N:N,MATCH(ROW($A25),DB!$R:$R,0)),"")</f>
        <v/>
      </c>
      <c r="AU29" s="21" t="str">
        <f>IFERROR(INDEX(DB!O:O,MATCH(ROW($A25),DB!$R:$R,0)),"")</f>
        <v/>
      </c>
      <c r="AV29" s="21"/>
      <c r="AW29" s="21" t="str">
        <f>IFERROR(INDEX(DB!A:A,MATCH(ROW($A25),DB!$S:$S,0)),"")</f>
        <v/>
      </c>
      <c r="AX29" s="21" t="str">
        <f>IFERROR(INDEX(DB!B:B,MATCH(ROW($A25),DB!$S:$S,0)),"")</f>
        <v/>
      </c>
      <c r="AY29" s="21" t="str">
        <f>IFERROR(INDEX(DB!C:C,MATCH(ROW($A25),DB!$S:$S,0)),"")</f>
        <v/>
      </c>
      <c r="AZ29" s="21" t="str">
        <f>IFERROR(INDEX(DB!D:D,MATCH(ROW($A25),DB!$S:$S,0)),"")</f>
        <v/>
      </c>
      <c r="BA29" s="21" t="str">
        <f>IFERROR(INDEX(DB!E:E,MATCH(ROW($A25),DB!$S:$S,0)),"")</f>
        <v/>
      </c>
      <c r="BB29" s="21" t="str">
        <f>IFERROR(INDEX(DB!F:F,MATCH(ROW($A25),DB!$S:$S,0)),"")</f>
        <v/>
      </c>
      <c r="BC29" s="21" t="str">
        <f>IFERROR(INDEX(DB!G:G,MATCH(ROW($A25),DB!$S:$S,0)),"")</f>
        <v/>
      </c>
      <c r="BD29" s="21" t="str">
        <f>IFERROR(INDEX(DB!H:H,MATCH(ROW($A25),DB!$S:$S,0)),"")</f>
        <v/>
      </c>
      <c r="BE29" s="21" t="str">
        <f>IFERROR(INDEX(DB!I:I,MATCH(ROW($A25),DB!$S:$S,0)),"")</f>
        <v/>
      </c>
      <c r="BF29" s="21" t="str">
        <f>IFERROR(INDEX(DB!J:J,MATCH(ROW($A25),DB!$S:$S,0)),"")</f>
        <v/>
      </c>
      <c r="BG29" s="21" t="str">
        <f>IFERROR(INDEX(DB!K:K,MATCH(ROW($A25),DB!$S:$S,0)),"")</f>
        <v/>
      </c>
      <c r="BH29" s="21" t="str">
        <f>IFERROR(INDEX(DB!L:L,MATCH(ROW($A25),DB!$S:$S,0)),"")</f>
        <v/>
      </c>
      <c r="BI29" s="21" t="str">
        <f>IFERROR(INDEX(DB!M:M,MATCH(ROW($A25),DB!$S:$S,0)),"")</f>
        <v/>
      </c>
      <c r="BJ29" s="21" t="str">
        <f>IFERROR(INDEX(DB!N:N,MATCH(ROW($A25),DB!$S:$S,0)),"")</f>
        <v/>
      </c>
      <c r="BK29" s="21" t="str">
        <f>IFERROR(INDEX(DB!O:O,MATCH(ROW($A25),DB!$S:$S,0)),"")</f>
        <v/>
      </c>
      <c r="BL29" s="21"/>
      <c r="BM29" s="21" t="str">
        <f>IFERROR(INDEX(DB!A:A,MATCH(ROW($A25),DB!$T:$T,0)),"")</f>
        <v/>
      </c>
      <c r="BN29" s="21" t="str">
        <f>IFERROR(INDEX(DB!B:B,MATCH(ROW($A25),DB!$T:$T,0)),"")</f>
        <v/>
      </c>
      <c r="BO29" s="21" t="str">
        <f>IFERROR(INDEX(DB!C:C,MATCH(ROW($A25),DB!$T:$T,0)),"")</f>
        <v/>
      </c>
      <c r="BP29" s="21" t="str">
        <f>IFERROR(INDEX(DB!D:D,MATCH(ROW($A25),DB!$T:$T,0)),"")</f>
        <v/>
      </c>
      <c r="BQ29" s="21" t="str">
        <f>IFERROR(INDEX(DB!E:E,MATCH(ROW($A25),DB!$T:$T,0)),"")</f>
        <v/>
      </c>
      <c r="BR29" s="21" t="str">
        <f>IFERROR(INDEX(DB!F:F,MATCH(ROW($A25),DB!$T:$T,0)),"")</f>
        <v/>
      </c>
      <c r="BS29" s="21" t="str">
        <f>IFERROR(INDEX(DB!G:G,MATCH(ROW($A25),DB!$T:$T,0)),"")</f>
        <v/>
      </c>
      <c r="BT29" s="21" t="str">
        <f>IFERROR(INDEX(DB!H:H,MATCH(ROW($A25),DB!$T:$T,0)),"")</f>
        <v/>
      </c>
      <c r="BU29" s="21" t="str">
        <f>IFERROR(INDEX(DB!I:I,MATCH(ROW($A25),DB!$T:$T,0)),"")</f>
        <v/>
      </c>
      <c r="BV29" s="21" t="str">
        <f>IFERROR(INDEX(DB!J:J,MATCH(ROW($A25),DB!$T:$T,0)),"")</f>
        <v/>
      </c>
      <c r="BW29" s="21" t="str">
        <f>IFERROR(INDEX(DB!K:K,MATCH(ROW($A25),DB!$T:$T,0)),"")</f>
        <v/>
      </c>
      <c r="BX29" s="21" t="str">
        <f>IFERROR(INDEX(DB!L:L,MATCH(ROW($A25),DB!$T:$T,0)),"")</f>
        <v/>
      </c>
      <c r="BY29" s="21" t="str">
        <f>IFERROR(INDEX(DB!M:M,MATCH(ROW($A25),DB!$T:$T,0)),"")</f>
        <v/>
      </c>
      <c r="BZ29" s="21" t="str">
        <f>IFERROR(INDEX(DB!N:N,MATCH(ROW($A25),DB!$T:$T,0)),"")</f>
        <v/>
      </c>
      <c r="CA29" s="21" t="str">
        <f>IFERROR(INDEX(DB!O:O,MATCH(ROW($A25),DB!$T:$T,0)),"")</f>
        <v/>
      </c>
      <c r="CB29" s="21"/>
      <c r="CC29" s="21" t="str">
        <f>IFERROR(INDEX(DB!A:A,MATCH(ROW($A25),DB!$U:$U,0)),"")</f>
        <v/>
      </c>
      <c r="CD29" s="21" t="str">
        <f>IFERROR(INDEX(DB!B:B,MATCH(ROW($A25),DB!$U:$U,0)),"")</f>
        <v/>
      </c>
      <c r="CE29" s="21" t="str">
        <f>IFERROR(INDEX(DB!C:C,MATCH(ROW($A25),DB!$U:$U,0)),"")</f>
        <v/>
      </c>
      <c r="CF29" s="21" t="str">
        <f>IFERROR(INDEX(DB!D:D,MATCH(ROW($A25),DB!$U:$U,0)),"")</f>
        <v/>
      </c>
      <c r="CG29" s="21" t="str">
        <f>IFERROR(INDEX(DB!E:E,MATCH(ROW($A25),DB!$U:$U,0)),"")</f>
        <v/>
      </c>
      <c r="CH29" s="21" t="str">
        <f>IFERROR(INDEX(DB!F:F,MATCH(ROW($A25),DB!$U:$U,0)),"")</f>
        <v/>
      </c>
      <c r="CI29" s="21" t="str">
        <f>IFERROR(INDEX(DB!G:G,MATCH(ROW($A25),DB!$U:$U,0)),"")</f>
        <v/>
      </c>
      <c r="CJ29" s="21" t="str">
        <f>IFERROR(INDEX(DB!H:H,MATCH(ROW($A25),DB!$U:$U,0)),"")</f>
        <v/>
      </c>
      <c r="CK29" s="21" t="str">
        <f>IFERROR(INDEX(DB!I:I,MATCH(ROW($A25),DB!$U:$U,0)),"")</f>
        <v/>
      </c>
      <c r="CL29" s="21" t="str">
        <f>IFERROR(INDEX(DB!J:J,MATCH(ROW($A25),DB!$U:$U,0)),"")</f>
        <v/>
      </c>
      <c r="CM29" s="21" t="str">
        <f>IFERROR(INDEX(DB!K:K,MATCH(ROW($A25),DB!$U:$U,0)),"")</f>
        <v/>
      </c>
      <c r="CN29" s="21" t="str">
        <f>IFERROR(INDEX(DB!L:L,MATCH(ROW($A25),DB!$U:$U,0)),"")</f>
        <v/>
      </c>
      <c r="CO29" s="21" t="str">
        <f>IFERROR(INDEX(DB!M:M,MATCH(ROW($A25),DB!$U:$U,0)),"")</f>
        <v/>
      </c>
      <c r="CP29" s="21" t="str">
        <f>IFERROR(INDEX(DB!N:N,MATCH(ROW($A25),DB!$U:$U,0)),"")</f>
        <v/>
      </c>
      <c r="CQ29" s="21" t="str">
        <f>IFERROR(INDEX(DB!O:O,MATCH(ROW($A25),DB!$U:$U,0)),"")</f>
        <v/>
      </c>
      <c r="CR29" s="21"/>
      <c r="CS29" s="21" t="str">
        <f>IFERROR(INDEX(DB!A:A,MATCH(ROW($A25),DB!$V:$V,0)),"")</f>
        <v/>
      </c>
      <c r="CT29" s="21" t="str">
        <f>IFERROR(INDEX(DB!B:B,MATCH(ROW($A25),DB!$V:$V,0)),"")</f>
        <v/>
      </c>
      <c r="CU29" s="21" t="str">
        <f>IFERROR(INDEX(DB!C:C,MATCH(ROW($A25),DB!$V:$V,0)),"")</f>
        <v/>
      </c>
      <c r="CV29" s="21" t="str">
        <f>IFERROR(INDEX(DB!D:D,MATCH(ROW($A25),DB!$V:$V,0)),"")</f>
        <v/>
      </c>
      <c r="CW29" s="21" t="str">
        <f>IFERROR(INDEX(DB!E:E,MATCH(ROW($A25),DB!$V:$V,0)),"")</f>
        <v/>
      </c>
      <c r="CX29" s="21" t="str">
        <f>IFERROR(INDEX(DB!F:F,MATCH(ROW($A25),DB!$V:$V,0)),"")</f>
        <v/>
      </c>
      <c r="CY29" s="21" t="str">
        <f>IFERROR(INDEX(DB!G:G,MATCH(ROW($A25),DB!$V:$V,0)),"")</f>
        <v/>
      </c>
      <c r="CZ29" s="21" t="str">
        <f>IFERROR(INDEX(DB!H:H,MATCH(ROW($A25),DB!$V:$V,0)),"")</f>
        <v/>
      </c>
      <c r="DA29" s="21" t="str">
        <f>IFERROR(INDEX(DB!I:I,MATCH(ROW($A25),DB!$V:$V,0)),"")</f>
        <v/>
      </c>
      <c r="DB29" s="21" t="str">
        <f>IFERROR(INDEX(DB!J:J,MATCH(ROW($A25),DB!$V:$V,0)),"")</f>
        <v/>
      </c>
      <c r="DC29" s="21" t="str">
        <f>IFERROR(INDEX(DB!K:K,MATCH(ROW($A25),DB!$V:$V,0)),"")</f>
        <v/>
      </c>
      <c r="DD29" s="21" t="str">
        <f>IFERROR(INDEX(DB!L:L,MATCH(ROW($A25),DB!$V:$V,0)),"")</f>
        <v/>
      </c>
      <c r="DE29" s="21" t="str">
        <f>IFERROR(INDEX(DB!M:M,MATCH(ROW($A25),DB!$V:$V,0)),"")</f>
        <v/>
      </c>
      <c r="DF29" s="21" t="str">
        <f>IFERROR(INDEX(DB!N:N,MATCH(ROW($A25),DB!$V:$V,0)),"")</f>
        <v/>
      </c>
      <c r="DG29" s="21" t="str">
        <f>IFERROR(INDEX(DB!O:O,MATCH(ROW($A25),DB!$V:$V,0)),"")</f>
        <v/>
      </c>
      <c r="DH29" s="21"/>
      <c r="DI29" s="21" t="str">
        <f>IFERROR(INDEX(DB!A:A,MATCH(ROW($A25),DB!$W:$W,0)),"")</f>
        <v/>
      </c>
      <c r="DJ29" s="21" t="str">
        <f>IFERROR(INDEX(DB!B:B,MATCH(ROW($A25),DB!$W:$W,0)),"")</f>
        <v/>
      </c>
      <c r="DK29" s="21" t="str">
        <f>IFERROR(INDEX(DB!C:C,MATCH(ROW($A25),DB!$W:$W,0)),"")</f>
        <v/>
      </c>
      <c r="DL29" s="21" t="str">
        <f>IFERROR(INDEX(DB!D:D,MATCH(ROW($A25),DB!$W:$W,0)),"")</f>
        <v/>
      </c>
      <c r="DM29" s="21" t="str">
        <f>IFERROR(INDEX(DB!E:E,MATCH(ROW($A25),DB!$W:$W,0)),"")</f>
        <v/>
      </c>
      <c r="DN29" s="21" t="str">
        <f>IFERROR(INDEX(DB!F:F,MATCH(ROW($A25),DB!$W:$W,0)),"")</f>
        <v/>
      </c>
      <c r="DO29" s="21" t="str">
        <f>IFERROR(INDEX(DB!G:G,MATCH(ROW($A25),DB!$W:$W,0)),"")</f>
        <v/>
      </c>
      <c r="DP29" s="21" t="str">
        <f>IFERROR(INDEX(DB!H:H,MATCH(ROW($A25),DB!$W:$W,0)),"")</f>
        <v/>
      </c>
      <c r="DQ29" s="21" t="str">
        <f>IFERROR(INDEX(DB!I:I,MATCH(ROW($A25),DB!$W:$W,0)),"")</f>
        <v/>
      </c>
      <c r="DR29" s="21" t="str">
        <f>IFERROR(INDEX(DB!J:J,MATCH(ROW($A25),DB!$W:$W,0)),"")</f>
        <v/>
      </c>
      <c r="DS29" s="21" t="str">
        <f>IFERROR(INDEX(DB!K:K,MATCH(ROW($A25),DB!$W:$W,0)),"")</f>
        <v/>
      </c>
      <c r="DT29" s="21" t="str">
        <f>IFERROR(INDEX(DB!L:L,MATCH(ROW($A25),DB!$W:$W,0)),"")</f>
        <v/>
      </c>
      <c r="DU29" s="21" t="str">
        <f>IFERROR(INDEX(DB!M:M,MATCH(ROW($A25),DB!$W:$W,0)),"")</f>
        <v/>
      </c>
      <c r="DV29" s="21" t="str">
        <f>IFERROR(INDEX(DB!N:N,MATCH(ROW($A25),DB!$W:$W,0)),"")</f>
        <v/>
      </c>
      <c r="DW29" s="21" t="str">
        <f>IFERROR(INDEX(DB!O:O,MATCH(ROW($A25),DB!$W:$W,0)),"")</f>
        <v/>
      </c>
      <c r="DX29" s="21"/>
      <c r="DY29" s="21" t="str">
        <f>IFERROR(INDEX(DB!A:A,MATCH(ROW($A25),DB!$X:$X,0)),"")</f>
        <v/>
      </c>
      <c r="DZ29" s="21" t="str">
        <f>IFERROR(INDEX(DB!B:B,MATCH(ROW($A25),DB!$X:$X,0)),"")</f>
        <v/>
      </c>
      <c r="EA29" s="21" t="str">
        <f>IFERROR(INDEX(DB!C:C,MATCH(ROW($A25),DB!$X:$X,0)),"")</f>
        <v/>
      </c>
      <c r="EB29" s="21" t="str">
        <f>IFERROR(INDEX(DB!D:D,MATCH(ROW($A25),DB!$X:$X,0)),"")</f>
        <v/>
      </c>
      <c r="EC29" s="21" t="str">
        <f>IFERROR(INDEX(DB!E:E,MATCH(ROW($A25),DB!$X:$X,0)),"")</f>
        <v/>
      </c>
      <c r="ED29" s="21" t="str">
        <f>IFERROR(INDEX(DB!F:F,MATCH(ROW($A25),DB!$X:$X,0)),"")</f>
        <v/>
      </c>
      <c r="EE29" s="21" t="str">
        <f>IFERROR(INDEX(DB!G:G,MATCH(ROW($A25),DB!$X:$X,0)),"")</f>
        <v/>
      </c>
      <c r="EF29" s="21" t="str">
        <f>IFERROR(INDEX(DB!H:H,MATCH(ROW($A25),DB!$X:$X,0)),"")</f>
        <v/>
      </c>
      <c r="EG29" s="21" t="str">
        <f>IFERROR(INDEX(DB!I:I,MATCH(ROW($A25),DB!$X:$X,0)),"")</f>
        <v/>
      </c>
      <c r="EH29" s="21" t="str">
        <f>IFERROR(INDEX(DB!J:J,MATCH(ROW($A25),DB!$X:$X,0)),"")</f>
        <v/>
      </c>
      <c r="EI29" s="21" t="str">
        <f>IFERROR(INDEX(DB!K:K,MATCH(ROW($A25),DB!$X:$X,0)),"")</f>
        <v/>
      </c>
      <c r="EJ29" s="21" t="str">
        <f>IFERROR(INDEX(DB!L:L,MATCH(ROW($A25),DB!$X:$X,0)),"")</f>
        <v/>
      </c>
      <c r="EK29" s="21" t="str">
        <f>IFERROR(INDEX(DB!M:M,MATCH(ROW($A25),DB!$X:$X,0)),"")</f>
        <v/>
      </c>
      <c r="EL29" s="21" t="str">
        <f>IFERROR(INDEX(DB!N:N,MATCH(ROW($A25),DB!$X:$X,0)),"")</f>
        <v/>
      </c>
      <c r="EM29" s="21" t="str">
        <f>IFERROR(INDEX(DB!O:O,MATCH(ROW($A25),DB!$X:$X,0)),"")</f>
        <v/>
      </c>
      <c r="EN29" s="21"/>
      <c r="EO29" s="21" t="str">
        <f>IFERROR(INDEX(DB!A:A,MATCH(ROW($A25),DB!$Y:$Y,0)),"")</f>
        <v/>
      </c>
      <c r="EP29" s="21" t="str">
        <f>IFERROR(INDEX(DB!B:B,MATCH(ROW($A25),DB!$Y:$Y,0)),"")</f>
        <v/>
      </c>
      <c r="EQ29" s="21" t="str">
        <f>IFERROR(INDEX(DB!C:C,MATCH(ROW($A25),DB!$Y:$Y,0)),"")</f>
        <v/>
      </c>
      <c r="ER29" s="21" t="str">
        <f>IFERROR(INDEX(DB!D:D,MATCH(ROW($A25),DB!$Y:$Y,0)),"")</f>
        <v/>
      </c>
      <c r="ES29" s="21" t="str">
        <f>IFERROR(INDEX(DB!E:E,MATCH(ROW($A25),DB!$Y:$Y,0)),"")</f>
        <v/>
      </c>
      <c r="ET29" s="21" t="str">
        <f>IFERROR(INDEX(DB!F:F,MATCH(ROW($A25),DB!$Y:$Y,0)),"")</f>
        <v/>
      </c>
      <c r="EU29" s="21" t="str">
        <f>IFERROR(INDEX(DB!G:G,MATCH(ROW($A25),DB!$Y:$Y,0)),"")</f>
        <v/>
      </c>
      <c r="EV29" s="21" t="str">
        <f>IFERROR(INDEX(DB!H:H,MATCH(ROW($A25),DB!$Y:$Y,0)),"")</f>
        <v/>
      </c>
      <c r="EW29" s="21" t="str">
        <f>IFERROR(INDEX(DB!I:I,MATCH(ROW($A25),DB!$Y:$Y,0)),"")</f>
        <v/>
      </c>
      <c r="EX29" s="21" t="str">
        <f>IFERROR(INDEX(DB!J:J,MATCH(ROW($A25),DB!$Y:$Y,0)),"")</f>
        <v/>
      </c>
      <c r="EY29" s="21" t="str">
        <f>IFERROR(INDEX(DB!K:K,MATCH(ROW($A25),DB!$Y:$Y,0)),"")</f>
        <v/>
      </c>
      <c r="EZ29" s="21" t="str">
        <f>IFERROR(INDEX(DB!L:L,MATCH(ROW($A25),DB!$Y:$Y,0)),"")</f>
        <v/>
      </c>
      <c r="FA29" s="21" t="str">
        <f>IFERROR(INDEX(DB!M:M,MATCH(ROW($A25),DB!$Y:$Y,0)),"")</f>
        <v/>
      </c>
      <c r="FB29" s="21" t="str">
        <f>IFERROR(INDEX(DB!N:N,MATCH(ROW($A25),DB!$Y:$Y,0)),"")</f>
        <v/>
      </c>
      <c r="FC29" s="21" t="str">
        <f>IFERROR(INDEX(DB!O:O,MATCH(ROW($A25),DB!$Y:$Y,0)),"")</f>
        <v/>
      </c>
      <c r="FD29" s="21"/>
      <c r="FE29" s="21" t="str">
        <f>IFERROR(INDEX(DB!A:A,MATCH(ROW($A25),DB!$Z:$Z,0)),"")</f>
        <v/>
      </c>
      <c r="FF29" s="21" t="str">
        <f>IFERROR(INDEX(DB!B:B,MATCH(ROW($A25),DB!$Z:$Z,0)),"")</f>
        <v/>
      </c>
      <c r="FG29" s="21" t="str">
        <f>IFERROR(INDEX(DB!C:C,MATCH(ROW($A25),DB!$Z:$Z,0)),"")</f>
        <v/>
      </c>
      <c r="FH29" s="21" t="str">
        <f>IFERROR(INDEX(DB!D:D,MATCH(ROW($A25),DB!$Z:$Z,0)),"")</f>
        <v/>
      </c>
      <c r="FI29" s="21" t="str">
        <f>IFERROR(INDEX(DB!E:E,MATCH(ROW($A25),DB!$Z:$Z,0)),"")</f>
        <v/>
      </c>
      <c r="FJ29" s="21" t="str">
        <f>IFERROR(INDEX(DB!F:F,MATCH(ROW($A25),DB!$Z:$Z,0)),"")</f>
        <v/>
      </c>
      <c r="FK29" s="21" t="str">
        <f>IFERROR(INDEX(DB!G:G,MATCH(ROW($A25),DB!$Z:$Z,0)),"")</f>
        <v/>
      </c>
      <c r="FL29" s="21" t="str">
        <f>IFERROR(INDEX(DB!H:H,MATCH(ROW($A25),DB!$Z:$Z,0)),"")</f>
        <v/>
      </c>
      <c r="FM29" s="21" t="str">
        <f>IFERROR(INDEX(DB!I:I,MATCH(ROW($A25),DB!$Z:$Z,0)),"")</f>
        <v/>
      </c>
      <c r="FN29" s="21" t="str">
        <f>IFERROR(INDEX(DB!J:J,MATCH(ROW($A25),DB!$Z:$Z,0)),"")</f>
        <v/>
      </c>
      <c r="FO29" s="21" t="str">
        <f>IFERROR(INDEX(DB!K:K,MATCH(ROW($A25),DB!$Z:$Z,0)),"")</f>
        <v/>
      </c>
      <c r="FP29" s="21" t="str">
        <f>IFERROR(INDEX(DB!L:L,MATCH(ROW($A25),DB!$Z:$Z,0)),"")</f>
        <v/>
      </c>
      <c r="FQ29" s="21" t="str">
        <f>IFERROR(INDEX(DB!M:M,MATCH(ROW($A25),DB!$Z:$Z,0)),"")</f>
        <v/>
      </c>
      <c r="FR29" s="21" t="str">
        <f>IFERROR(INDEX(DB!N:N,MATCH(ROW($A25),DB!$Z:$Z,0)),"")</f>
        <v/>
      </c>
      <c r="FS29" s="21" t="str">
        <f>IFERROR(INDEX(DB!O:O,MATCH(ROW($A25),DB!$Z:$Z,0)),"")</f>
        <v/>
      </c>
      <c r="FU29" s="21" t="str">
        <f>IFERROR(INDEX(DB!A:A,MATCH(ROW($A25),DB!$AA:$AA,0)),"")</f>
        <v/>
      </c>
      <c r="FV29" s="21" t="str">
        <f>IFERROR(INDEX(DB!B:B,MATCH(ROW($A25),DB!$AA:$AA,0)),"")</f>
        <v/>
      </c>
      <c r="FW29" s="21" t="str">
        <f>IFERROR(INDEX(DB!C:C,MATCH(ROW($A25),DB!$AA:$AA,0)),"")</f>
        <v/>
      </c>
      <c r="FX29" s="21" t="str">
        <f>IFERROR(INDEX(DB!D:D,MATCH(ROW($A25),DB!$AA:$AA,0)),"")</f>
        <v/>
      </c>
      <c r="FY29" s="21" t="str">
        <f>IFERROR(INDEX(DB!E:E,MATCH(ROW($A25),DB!$AA:$AA,0)),"")</f>
        <v/>
      </c>
      <c r="FZ29" s="21" t="str">
        <f>IFERROR(INDEX(DB!F:F,MATCH(ROW($A25),DB!$AA:$AA,0)),"")</f>
        <v/>
      </c>
      <c r="GA29" s="21" t="str">
        <f>IFERROR(INDEX(DB!G:G,MATCH(ROW($A25),DB!$AA:$AA,0)),"")</f>
        <v/>
      </c>
      <c r="GB29" s="21" t="str">
        <f>IFERROR(INDEX(DB!H:H,MATCH(ROW($A25),DB!$AA:$AA,0)),"")</f>
        <v/>
      </c>
      <c r="GC29" s="21" t="str">
        <f>IFERROR(INDEX(DB!I:I,MATCH(ROW($A25),DB!$AA:$AA,0)),"")</f>
        <v/>
      </c>
      <c r="GD29" s="21" t="str">
        <f>IFERROR(INDEX(DB!J:J,MATCH(ROW($A25),DB!$AA:$AA,0)),"")</f>
        <v/>
      </c>
      <c r="GE29" s="21" t="str">
        <f>IFERROR(INDEX(DB!K:K,MATCH(ROW($A25),DB!$AA:$AA,0)),"")</f>
        <v/>
      </c>
      <c r="GF29" s="21" t="str">
        <f>IFERROR(INDEX(DB!L:L,MATCH(ROW($A25),DB!$AA:$AA,0)),"")</f>
        <v/>
      </c>
      <c r="GG29" s="21" t="str">
        <f>IFERROR(INDEX(DB!M:M,MATCH(ROW($A25),DB!$AA:$AA,0)),"")</f>
        <v/>
      </c>
      <c r="GH29" s="21" t="str">
        <f>IFERROR(INDEX(DB!N:N,MATCH(ROW($A25),DB!$AA:$AA,0)),"")</f>
        <v/>
      </c>
      <c r="GI29" s="21" t="str">
        <f>IFERROR(INDEX(DB!O:O,MATCH(ROW($A25),DB!$AA:$AA,0)),"")</f>
        <v/>
      </c>
      <c r="GK29" s="21" t="str">
        <f>IFERROR(INDEX(DB!A:A,MATCH(ROW($A25),DB!$AB:$AB,0)),"")</f>
        <v/>
      </c>
      <c r="GL29" s="21" t="str">
        <f>IFERROR(INDEX(DB!B:B,MATCH(ROW($A25),DB!$AB:$AB,0)),"")</f>
        <v/>
      </c>
      <c r="GM29" s="21" t="str">
        <f>IFERROR(INDEX(DB!C:C,MATCH(ROW($A25),DB!$AB:$AB,0)),"")</f>
        <v/>
      </c>
      <c r="GN29" s="21" t="str">
        <f>IFERROR(INDEX(DB!D:D,MATCH(ROW($A25),DB!$AB:$AB,0)),"")</f>
        <v/>
      </c>
      <c r="GO29" s="21" t="str">
        <f>IFERROR(INDEX(DB!E:E,MATCH(ROW($A25),DB!$AB:$AB,0)),"")</f>
        <v/>
      </c>
      <c r="GP29" s="21" t="str">
        <f>IFERROR(INDEX(DB!F:F,MATCH(ROW($A25),DB!$AB:$AB,0)),"")</f>
        <v/>
      </c>
      <c r="GQ29" s="21" t="str">
        <f>IFERROR(INDEX(DB!G:G,MATCH(ROW($A25),DB!$AB:$AB,0)),"")</f>
        <v/>
      </c>
      <c r="GR29" s="21" t="str">
        <f>IFERROR(INDEX(DB!H:H,MATCH(ROW($A25),DB!$AB:$AB,0)),"")</f>
        <v/>
      </c>
      <c r="GS29" s="21" t="str">
        <f>IFERROR(INDEX(DB!I:I,MATCH(ROW($A25),DB!$AB:$AB,0)),"")</f>
        <v/>
      </c>
      <c r="GT29" s="21" t="str">
        <f>IFERROR(INDEX(DB!J:J,MATCH(ROW($A25),DB!$AB:$AB,0)),"")</f>
        <v/>
      </c>
      <c r="GU29" s="21" t="str">
        <f>IFERROR(INDEX(DB!K:K,MATCH(ROW($A25),DB!$AB:$AB,0)),"")</f>
        <v/>
      </c>
      <c r="GV29" s="21" t="str">
        <f>IFERROR(INDEX(DB!L:L,MATCH(ROW($A25),DB!$AB:$AB,0)),"")</f>
        <v/>
      </c>
      <c r="GW29" s="21" t="str">
        <f>IFERROR(INDEX(DB!M:M,MATCH(ROW($A25),DB!$AB:$AB,0)),"")</f>
        <v/>
      </c>
      <c r="GX29" s="21" t="str">
        <f>IFERROR(INDEX(DB!N:N,MATCH(ROW($A25),DB!$AB:$AB,0)),"")</f>
        <v/>
      </c>
      <c r="GY29" s="21" t="str">
        <f>IFERROR(INDEX(DB!O:O,MATCH(ROW($A25),DB!$AB:$AB,0)),"")</f>
        <v/>
      </c>
      <c r="HA29" s="21" t="str">
        <f>IFERROR(INDEX(DB!A:A,MATCH(ROW($A25),DB!$AC:$AC,0)),"")</f>
        <v/>
      </c>
      <c r="HB29" s="21" t="str">
        <f>IFERROR(INDEX(DB!B:B,MATCH(ROW($A25),DB!$AC:$AC,0)),"")</f>
        <v/>
      </c>
      <c r="HC29" s="21" t="str">
        <f>IFERROR(INDEX(DB!C:C,MATCH(ROW($A25),DB!$AC:$AC,0)),"")</f>
        <v/>
      </c>
      <c r="HD29" s="21" t="str">
        <f>IFERROR(INDEX(DB!D:D,MATCH(ROW($A25),DB!$AC:$AC,0)),"")</f>
        <v/>
      </c>
      <c r="HE29" s="21" t="str">
        <f>IFERROR(INDEX(DB!E:E,MATCH(ROW($A25),DB!$AC:$AC,0)),"")</f>
        <v/>
      </c>
      <c r="HF29" s="21" t="str">
        <f>IFERROR(INDEX(DB!F:F,MATCH(ROW($A25),DB!$AC:$AC,0)),"")</f>
        <v/>
      </c>
      <c r="HG29" s="21" t="str">
        <f>IFERROR(INDEX(DB!G:G,MATCH(ROW($A25),DB!$AC:$AC,0)),"")</f>
        <v/>
      </c>
      <c r="HH29" s="21" t="str">
        <f>IFERROR(INDEX(DB!H:H,MATCH(ROW($A25),DB!$AC:$AC,0)),"")</f>
        <v/>
      </c>
      <c r="HI29" s="21" t="str">
        <f>IFERROR(INDEX(DB!I:I,MATCH(ROW($A25),DB!$AC:$AC,0)),"")</f>
        <v/>
      </c>
      <c r="HJ29" s="21" t="str">
        <f>IFERROR(INDEX(DB!J:J,MATCH(ROW($A25),DB!$AC:$AC,0)),"")</f>
        <v/>
      </c>
      <c r="HK29" s="21" t="str">
        <f>IFERROR(INDEX(DB!K:K,MATCH(ROW($A25),DB!$AC:$AC,0)),"")</f>
        <v/>
      </c>
      <c r="HL29" s="21" t="str">
        <f>IFERROR(INDEX(DB!L:L,MATCH(ROW($A25),DB!$AC:$AC,0)),"")</f>
        <v/>
      </c>
      <c r="HM29" s="21" t="str">
        <f>IFERROR(INDEX(DB!M:M,MATCH(ROW($A25),DB!$AC:$AC,0)),"")</f>
        <v/>
      </c>
      <c r="HN29" s="21" t="str">
        <f>IFERROR(INDEX(DB!N:N,MATCH(ROW($A25),DB!$AC:$AC,0)),"")</f>
        <v/>
      </c>
      <c r="HO29" s="21" t="str">
        <f>IFERROR(INDEX(DB!O:O,MATCH(ROW($A25),DB!$AC:$AC,0)),"")</f>
        <v/>
      </c>
    </row>
    <row r="30" spans="1:223" x14ac:dyDescent="0.25">
      <c r="A30" s="21" t="str">
        <f>IFERROR(INDEX(DB!A:A,MATCH(ROW($A26),DB!$P:$P,0)),"")</f>
        <v/>
      </c>
      <c r="B30" s="21" t="str">
        <f>IFERROR(INDEX(DB!B:B,MATCH(ROW($A26),DB!$P:$P,0)),"")</f>
        <v/>
      </c>
      <c r="C30" s="21" t="str">
        <f>IFERROR(INDEX(DB!C:C,MATCH(ROW($A26),DB!$P:$P,0)),"")</f>
        <v/>
      </c>
      <c r="D30" s="21" t="str">
        <f>IFERROR(INDEX(DB!D:D,MATCH(ROW($A26),DB!$P:$P,0)),"")</f>
        <v/>
      </c>
      <c r="E30" s="21" t="str">
        <f>IFERROR(INDEX(DB!E:E,MATCH(ROW($A26),DB!$P:$P,0)),"")</f>
        <v/>
      </c>
      <c r="F30" s="21" t="str">
        <f>IFERROR(INDEX(DB!F:F,MATCH(ROW($A26),DB!$P:$P,0)),"")</f>
        <v/>
      </c>
      <c r="G30" s="21" t="str">
        <f>IFERROR(INDEX(DB!G:G,MATCH(ROW($A26),DB!$P:$P,0)),"")</f>
        <v/>
      </c>
      <c r="H30" s="21" t="str">
        <f>IFERROR(INDEX(DB!H:H,MATCH(ROW($A26),DB!$P:$P,0)),"")</f>
        <v/>
      </c>
      <c r="I30" s="21" t="str">
        <f>IFERROR(INDEX(DB!I:I,MATCH(ROW($A26),DB!$P:$P,0)),"")</f>
        <v/>
      </c>
      <c r="J30" s="21" t="str">
        <f>IFERROR(INDEX(DB!J:J,MATCH(ROW($A26),DB!$P:$P,0)),"")</f>
        <v/>
      </c>
      <c r="K30" s="21" t="str">
        <f>IFERROR(INDEX(DB!K:K,MATCH(ROW($A26),DB!$P:$P,0)),"")</f>
        <v/>
      </c>
      <c r="L30" s="21" t="str">
        <f>IFERROR(INDEX(DB!L:L,MATCH(ROW($A26),DB!$P:$P,0)),"")</f>
        <v/>
      </c>
      <c r="M30" s="21" t="str">
        <f>IFERROR(INDEX(DB!M:M,MATCH(ROW($A26),DB!$P:$P,0)),"")</f>
        <v/>
      </c>
      <c r="N30" s="21" t="str">
        <f>IFERROR(INDEX(DB!N:N,MATCH(ROW($A26),DB!$P:$P,0)),"")</f>
        <v/>
      </c>
      <c r="O30" s="21" t="str">
        <f>IFERROR(INDEX(DB!O:O,MATCH(ROW($A26),DB!$P:$P,0)),"")</f>
        <v/>
      </c>
      <c r="P30" s="21"/>
      <c r="Q30" s="21" t="str">
        <f>IFERROR(INDEX(DB!A:A,MATCH(ROW($A26),DB!$Q:$Q,0)),"")</f>
        <v/>
      </c>
      <c r="R30" s="21" t="str">
        <f>IFERROR(INDEX(DB!B:B,MATCH(ROW($A26),DB!$Q:$Q,0)),"")</f>
        <v/>
      </c>
      <c r="S30" s="21" t="str">
        <f>IFERROR(INDEX(DB!C:C,MATCH(ROW($A26),DB!$Q:$Q,0)),"")</f>
        <v/>
      </c>
      <c r="T30" s="21" t="str">
        <f>IFERROR(INDEX(DB!D:D,MATCH(ROW($A26),DB!$Q:$Q,0)),"")</f>
        <v/>
      </c>
      <c r="U30" s="21" t="str">
        <f>IFERROR(INDEX(DB!E:E,MATCH(ROW($A26),DB!$Q:$Q,0)),"")</f>
        <v/>
      </c>
      <c r="V30" s="21" t="str">
        <f>IFERROR(INDEX(DB!F:F,MATCH(ROW($A26),DB!$Q:$Q,0)),"")</f>
        <v/>
      </c>
      <c r="W30" s="21" t="str">
        <f>IFERROR(INDEX(DB!G:G,MATCH(ROW($A26),DB!$Q:$Q,0)),"")</f>
        <v/>
      </c>
      <c r="X30" s="21" t="str">
        <f>IFERROR(INDEX(DB!H:H,MATCH(ROW($A26),DB!$Q:$Q,0)),"")</f>
        <v/>
      </c>
      <c r="Y30" s="21" t="str">
        <f>IFERROR(INDEX(DB!I:I,MATCH(ROW($A26),DB!$Q:$Q,0)),"")</f>
        <v/>
      </c>
      <c r="Z30" s="21" t="str">
        <f>IFERROR(INDEX(DB!J:J,MATCH(ROW($A26),DB!$Q:$Q,0)),"")</f>
        <v/>
      </c>
      <c r="AA30" s="21" t="str">
        <f>IFERROR(INDEX(DB!K:K,MATCH(ROW($A26),DB!$Q:$Q,0)),"")</f>
        <v/>
      </c>
      <c r="AB30" s="21" t="str">
        <f>IFERROR(INDEX(DB!L:L,MATCH(ROW($A26),DB!$Q:$Q,0)),"")</f>
        <v/>
      </c>
      <c r="AC30" s="21" t="str">
        <f>IFERROR(INDEX(DB!M:M,MATCH(ROW($A26),DB!$Q:$Q,0)),"")</f>
        <v/>
      </c>
      <c r="AD30" s="21" t="str">
        <f>IFERROR(INDEX(DB!N:N,MATCH(ROW($A26),DB!$Q:$Q,0)),"")</f>
        <v/>
      </c>
      <c r="AE30" s="21" t="str">
        <f>IFERROR(INDEX(DB!O:O,MATCH(ROW($A26),DB!$Q:$Q,0)),"")</f>
        <v/>
      </c>
      <c r="AF30" s="21"/>
      <c r="AG30" s="21" t="str">
        <f>IFERROR(INDEX(DB!A:A,MATCH(ROW($A26),DB!$R:$R,0)),"")</f>
        <v/>
      </c>
      <c r="AH30" s="21" t="str">
        <f>IFERROR(INDEX(DB!B:B,MATCH(ROW($A26),DB!$R:$R,0)),"")</f>
        <v/>
      </c>
      <c r="AI30" s="21" t="str">
        <f>IFERROR(INDEX(DB!C:C,MATCH(ROW($A26),DB!$R:$R,0)),"")</f>
        <v/>
      </c>
      <c r="AJ30" s="21" t="str">
        <f>IFERROR(INDEX(DB!D:D,MATCH(ROW($A26),DB!$R:$R,0)),"")</f>
        <v/>
      </c>
      <c r="AK30" s="21" t="str">
        <f>IFERROR(INDEX(DB!E:E,MATCH(ROW($A26),DB!$R:$R,0)),"")</f>
        <v/>
      </c>
      <c r="AL30" s="21" t="str">
        <f>IFERROR(INDEX(DB!F:F,MATCH(ROW($A26),DB!$R:$R,0)),"")</f>
        <v/>
      </c>
      <c r="AM30" s="21" t="str">
        <f>IFERROR(INDEX(DB!G:G,MATCH(ROW($A26),DB!$R:$R,0)),"")</f>
        <v/>
      </c>
      <c r="AN30" s="21" t="str">
        <f>IFERROR(INDEX(DB!H:H,MATCH(ROW($A26),DB!$R:$R,0)),"")</f>
        <v/>
      </c>
      <c r="AO30" s="21" t="str">
        <f>IFERROR(INDEX(DB!I:I,MATCH(ROW($A26),DB!$R:$R,0)),"")</f>
        <v/>
      </c>
      <c r="AP30" s="21" t="str">
        <f>IFERROR(INDEX(DB!J:J,MATCH(ROW($A26),DB!$R:$R,0)),"")</f>
        <v/>
      </c>
      <c r="AQ30" s="21" t="str">
        <f>IFERROR(INDEX(DB!K:K,MATCH(ROW($A26),DB!$R:$R,0)),"")</f>
        <v/>
      </c>
      <c r="AR30" s="21" t="str">
        <f>IFERROR(INDEX(DB!L:L,MATCH(ROW($A26),DB!$R:$R,0)),"")</f>
        <v/>
      </c>
      <c r="AS30" s="21" t="str">
        <f>IFERROR(INDEX(DB!M:M,MATCH(ROW($A26),DB!$R:$R,0)),"")</f>
        <v/>
      </c>
      <c r="AT30" s="21" t="str">
        <f>IFERROR(INDEX(DB!N:N,MATCH(ROW($A26),DB!$R:$R,0)),"")</f>
        <v/>
      </c>
      <c r="AU30" s="21" t="str">
        <f>IFERROR(INDEX(DB!O:O,MATCH(ROW($A26),DB!$R:$R,0)),"")</f>
        <v/>
      </c>
      <c r="AV30" s="21"/>
      <c r="AW30" s="21" t="str">
        <f>IFERROR(INDEX(DB!A:A,MATCH(ROW($A26),DB!$S:$S,0)),"")</f>
        <v/>
      </c>
      <c r="AX30" s="21" t="str">
        <f>IFERROR(INDEX(DB!B:B,MATCH(ROW($A26),DB!$S:$S,0)),"")</f>
        <v/>
      </c>
      <c r="AY30" s="21" t="str">
        <f>IFERROR(INDEX(DB!C:C,MATCH(ROW($A26),DB!$S:$S,0)),"")</f>
        <v/>
      </c>
      <c r="AZ30" s="21" t="str">
        <f>IFERROR(INDEX(DB!D:D,MATCH(ROW($A26),DB!$S:$S,0)),"")</f>
        <v/>
      </c>
      <c r="BA30" s="21" t="str">
        <f>IFERROR(INDEX(DB!E:E,MATCH(ROW($A26),DB!$S:$S,0)),"")</f>
        <v/>
      </c>
      <c r="BB30" s="21" t="str">
        <f>IFERROR(INDEX(DB!F:F,MATCH(ROW($A26),DB!$S:$S,0)),"")</f>
        <v/>
      </c>
      <c r="BC30" s="21" t="str">
        <f>IFERROR(INDEX(DB!G:G,MATCH(ROW($A26),DB!$S:$S,0)),"")</f>
        <v/>
      </c>
      <c r="BD30" s="21" t="str">
        <f>IFERROR(INDEX(DB!H:H,MATCH(ROW($A26),DB!$S:$S,0)),"")</f>
        <v/>
      </c>
      <c r="BE30" s="21" t="str">
        <f>IFERROR(INDEX(DB!I:I,MATCH(ROW($A26),DB!$S:$S,0)),"")</f>
        <v/>
      </c>
      <c r="BF30" s="21" t="str">
        <f>IFERROR(INDEX(DB!J:J,MATCH(ROW($A26),DB!$S:$S,0)),"")</f>
        <v/>
      </c>
      <c r="BG30" s="21" t="str">
        <f>IFERROR(INDEX(DB!K:K,MATCH(ROW($A26),DB!$S:$S,0)),"")</f>
        <v/>
      </c>
      <c r="BH30" s="21" t="str">
        <f>IFERROR(INDEX(DB!L:L,MATCH(ROW($A26),DB!$S:$S,0)),"")</f>
        <v/>
      </c>
      <c r="BI30" s="21" t="str">
        <f>IFERROR(INDEX(DB!M:M,MATCH(ROW($A26),DB!$S:$S,0)),"")</f>
        <v/>
      </c>
      <c r="BJ30" s="21" t="str">
        <f>IFERROR(INDEX(DB!N:N,MATCH(ROW($A26),DB!$S:$S,0)),"")</f>
        <v/>
      </c>
      <c r="BK30" s="21" t="str">
        <f>IFERROR(INDEX(DB!O:O,MATCH(ROW($A26),DB!$S:$S,0)),"")</f>
        <v/>
      </c>
      <c r="BL30" s="21"/>
      <c r="BM30" s="21" t="str">
        <f>IFERROR(INDEX(DB!A:A,MATCH(ROW($A26),DB!$T:$T,0)),"")</f>
        <v/>
      </c>
      <c r="BN30" s="21" t="str">
        <f>IFERROR(INDEX(DB!B:B,MATCH(ROW($A26),DB!$T:$T,0)),"")</f>
        <v/>
      </c>
      <c r="BO30" s="21" t="str">
        <f>IFERROR(INDEX(DB!C:C,MATCH(ROW($A26),DB!$T:$T,0)),"")</f>
        <v/>
      </c>
      <c r="BP30" s="21" t="str">
        <f>IFERROR(INDEX(DB!D:D,MATCH(ROW($A26),DB!$T:$T,0)),"")</f>
        <v/>
      </c>
      <c r="BQ30" s="21" t="str">
        <f>IFERROR(INDEX(DB!E:E,MATCH(ROW($A26),DB!$T:$T,0)),"")</f>
        <v/>
      </c>
      <c r="BR30" s="21" t="str">
        <f>IFERROR(INDEX(DB!F:F,MATCH(ROW($A26),DB!$T:$T,0)),"")</f>
        <v/>
      </c>
      <c r="BS30" s="21" t="str">
        <f>IFERROR(INDEX(DB!G:G,MATCH(ROW($A26),DB!$T:$T,0)),"")</f>
        <v/>
      </c>
      <c r="BT30" s="21" t="str">
        <f>IFERROR(INDEX(DB!H:H,MATCH(ROW($A26),DB!$T:$T,0)),"")</f>
        <v/>
      </c>
      <c r="BU30" s="21" t="str">
        <f>IFERROR(INDEX(DB!I:I,MATCH(ROW($A26),DB!$T:$T,0)),"")</f>
        <v/>
      </c>
      <c r="BV30" s="21" t="str">
        <f>IFERROR(INDEX(DB!J:J,MATCH(ROW($A26),DB!$T:$T,0)),"")</f>
        <v/>
      </c>
      <c r="BW30" s="21" t="str">
        <f>IFERROR(INDEX(DB!K:K,MATCH(ROW($A26),DB!$T:$T,0)),"")</f>
        <v/>
      </c>
      <c r="BX30" s="21" t="str">
        <f>IFERROR(INDEX(DB!L:L,MATCH(ROW($A26),DB!$T:$T,0)),"")</f>
        <v/>
      </c>
      <c r="BY30" s="21" t="str">
        <f>IFERROR(INDEX(DB!M:M,MATCH(ROW($A26),DB!$T:$T,0)),"")</f>
        <v/>
      </c>
      <c r="BZ30" s="21" t="str">
        <f>IFERROR(INDEX(DB!N:N,MATCH(ROW($A26),DB!$T:$T,0)),"")</f>
        <v/>
      </c>
      <c r="CA30" s="21" t="str">
        <f>IFERROR(INDEX(DB!O:O,MATCH(ROW($A26),DB!$T:$T,0)),"")</f>
        <v/>
      </c>
      <c r="CB30" s="21"/>
      <c r="CC30" s="21" t="str">
        <f>IFERROR(INDEX(DB!A:A,MATCH(ROW($A26),DB!$U:$U,0)),"")</f>
        <v/>
      </c>
      <c r="CD30" s="21" t="str">
        <f>IFERROR(INDEX(DB!B:B,MATCH(ROW($A26),DB!$U:$U,0)),"")</f>
        <v/>
      </c>
      <c r="CE30" s="21" t="str">
        <f>IFERROR(INDEX(DB!C:C,MATCH(ROW($A26),DB!$U:$U,0)),"")</f>
        <v/>
      </c>
      <c r="CF30" s="21" t="str">
        <f>IFERROR(INDEX(DB!D:D,MATCH(ROW($A26),DB!$U:$U,0)),"")</f>
        <v/>
      </c>
      <c r="CG30" s="21" t="str">
        <f>IFERROR(INDEX(DB!E:E,MATCH(ROW($A26),DB!$U:$U,0)),"")</f>
        <v/>
      </c>
      <c r="CH30" s="21" t="str">
        <f>IFERROR(INDEX(DB!F:F,MATCH(ROW($A26),DB!$U:$U,0)),"")</f>
        <v/>
      </c>
      <c r="CI30" s="21" t="str">
        <f>IFERROR(INDEX(DB!G:G,MATCH(ROW($A26),DB!$U:$U,0)),"")</f>
        <v/>
      </c>
      <c r="CJ30" s="21" t="str">
        <f>IFERROR(INDEX(DB!H:H,MATCH(ROW($A26),DB!$U:$U,0)),"")</f>
        <v/>
      </c>
      <c r="CK30" s="21" t="str">
        <f>IFERROR(INDEX(DB!I:I,MATCH(ROW($A26),DB!$U:$U,0)),"")</f>
        <v/>
      </c>
      <c r="CL30" s="21" t="str">
        <f>IFERROR(INDEX(DB!J:J,MATCH(ROW($A26),DB!$U:$U,0)),"")</f>
        <v/>
      </c>
      <c r="CM30" s="21" t="str">
        <f>IFERROR(INDEX(DB!K:K,MATCH(ROW($A26),DB!$U:$U,0)),"")</f>
        <v/>
      </c>
      <c r="CN30" s="21" t="str">
        <f>IFERROR(INDEX(DB!L:L,MATCH(ROW($A26),DB!$U:$U,0)),"")</f>
        <v/>
      </c>
      <c r="CO30" s="21" t="str">
        <f>IFERROR(INDEX(DB!M:M,MATCH(ROW($A26),DB!$U:$U,0)),"")</f>
        <v/>
      </c>
      <c r="CP30" s="21" t="str">
        <f>IFERROR(INDEX(DB!N:N,MATCH(ROW($A26),DB!$U:$U,0)),"")</f>
        <v/>
      </c>
      <c r="CQ30" s="21" t="str">
        <f>IFERROR(INDEX(DB!O:O,MATCH(ROW($A26),DB!$U:$U,0)),"")</f>
        <v/>
      </c>
      <c r="CR30" s="21"/>
      <c r="CS30" s="21" t="str">
        <f>IFERROR(INDEX(DB!A:A,MATCH(ROW($A26),DB!$V:$V,0)),"")</f>
        <v/>
      </c>
      <c r="CT30" s="21" t="str">
        <f>IFERROR(INDEX(DB!B:B,MATCH(ROW($A26),DB!$V:$V,0)),"")</f>
        <v/>
      </c>
      <c r="CU30" s="21" t="str">
        <f>IFERROR(INDEX(DB!C:C,MATCH(ROW($A26),DB!$V:$V,0)),"")</f>
        <v/>
      </c>
      <c r="CV30" s="21" t="str">
        <f>IFERROR(INDEX(DB!D:D,MATCH(ROW($A26),DB!$V:$V,0)),"")</f>
        <v/>
      </c>
      <c r="CW30" s="21" t="str">
        <f>IFERROR(INDEX(DB!E:E,MATCH(ROW($A26),DB!$V:$V,0)),"")</f>
        <v/>
      </c>
      <c r="CX30" s="21" t="str">
        <f>IFERROR(INDEX(DB!F:F,MATCH(ROW($A26),DB!$V:$V,0)),"")</f>
        <v/>
      </c>
      <c r="CY30" s="21" t="str">
        <f>IFERROR(INDEX(DB!G:G,MATCH(ROW($A26),DB!$V:$V,0)),"")</f>
        <v/>
      </c>
      <c r="CZ30" s="21" t="str">
        <f>IFERROR(INDEX(DB!H:H,MATCH(ROW($A26),DB!$V:$V,0)),"")</f>
        <v/>
      </c>
      <c r="DA30" s="21" t="str">
        <f>IFERROR(INDEX(DB!I:I,MATCH(ROW($A26),DB!$V:$V,0)),"")</f>
        <v/>
      </c>
      <c r="DB30" s="21" t="str">
        <f>IFERROR(INDEX(DB!J:J,MATCH(ROW($A26),DB!$V:$V,0)),"")</f>
        <v/>
      </c>
      <c r="DC30" s="21" t="str">
        <f>IFERROR(INDEX(DB!K:K,MATCH(ROW($A26),DB!$V:$V,0)),"")</f>
        <v/>
      </c>
      <c r="DD30" s="21" t="str">
        <f>IFERROR(INDEX(DB!L:L,MATCH(ROW($A26),DB!$V:$V,0)),"")</f>
        <v/>
      </c>
      <c r="DE30" s="21" t="str">
        <f>IFERROR(INDEX(DB!M:M,MATCH(ROW($A26),DB!$V:$V,0)),"")</f>
        <v/>
      </c>
      <c r="DF30" s="21" t="str">
        <f>IFERROR(INDEX(DB!N:N,MATCH(ROW($A26),DB!$V:$V,0)),"")</f>
        <v/>
      </c>
      <c r="DG30" s="21" t="str">
        <f>IFERROR(INDEX(DB!O:O,MATCH(ROW($A26),DB!$V:$V,0)),"")</f>
        <v/>
      </c>
      <c r="DH30" s="21"/>
      <c r="DI30" s="21" t="str">
        <f>IFERROR(INDEX(DB!A:A,MATCH(ROW($A26),DB!$W:$W,0)),"")</f>
        <v/>
      </c>
      <c r="DJ30" s="21" t="str">
        <f>IFERROR(INDEX(DB!B:B,MATCH(ROW($A26),DB!$W:$W,0)),"")</f>
        <v/>
      </c>
      <c r="DK30" s="21" t="str">
        <f>IFERROR(INDEX(DB!C:C,MATCH(ROW($A26),DB!$W:$W,0)),"")</f>
        <v/>
      </c>
      <c r="DL30" s="21" t="str">
        <f>IFERROR(INDEX(DB!D:D,MATCH(ROW($A26),DB!$W:$W,0)),"")</f>
        <v/>
      </c>
      <c r="DM30" s="21" t="str">
        <f>IFERROR(INDEX(DB!E:E,MATCH(ROW($A26),DB!$W:$W,0)),"")</f>
        <v/>
      </c>
      <c r="DN30" s="21" t="str">
        <f>IFERROR(INDEX(DB!F:F,MATCH(ROW($A26),DB!$W:$W,0)),"")</f>
        <v/>
      </c>
      <c r="DO30" s="21" t="str">
        <f>IFERROR(INDEX(DB!G:G,MATCH(ROW($A26),DB!$W:$W,0)),"")</f>
        <v/>
      </c>
      <c r="DP30" s="21" t="str">
        <f>IFERROR(INDEX(DB!H:H,MATCH(ROW($A26),DB!$W:$W,0)),"")</f>
        <v/>
      </c>
      <c r="DQ30" s="21" t="str">
        <f>IFERROR(INDEX(DB!I:I,MATCH(ROW($A26),DB!$W:$W,0)),"")</f>
        <v/>
      </c>
      <c r="DR30" s="21" t="str">
        <f>IFERROR(INDEX(DB!J:J,MATCH(ROW($A26),DB!$W:$W,0)),"")</f>
        <v/>
      </c>
      <c r="DS30" s="21" t="str">
        <f>IFERROR(INDEX(DB!K:K,MATCH(ROW($A26),DB!$W:$W,0)),"")</f>
        <v/>
      </c>
      <c r="DT30" s="21" t="str">
        <f>IFERROR(INDEX(DB!L:L,MATCH(ROW($A26),DB!$W:$W,0)),"")</f>
        <v/>
      </c>
      <c r="DU30" s="21" t="str">
        <f>IFERROR(INDEX(DB!M:M,MATCH(ROW($A26),DB!$W:$W,0)),"")</f>
        <v/>
      </c>
      <c r="DV30" s="21" t="str">
        <f>IFERROR(INDEX(DB!N:N,MATCH(ROW($A26),DB!$W:$W,0)),"")</f>
        <v/>
      </c>
      <c r="DW30" s="21" t="str">
        <f>IFERROR(INDEX(DB!O:O,MATCH(ROW($A26),DB!$W:$W,0)),"")</f>
        <v/>
      </c>
      <c r="DX30" s="21"/>
      <c r="DY30" s="21" t="str">
        <f>IFERROR(INDEX(DB!A:A,MATCH(ROW($A26),DB!$X:$X,0)),"")</f>
        <v/>
      </c>
      <c r="DZ30" s="21" t="str">
        <f>IFERROR(INDEX(DB!B:B,MATCH(ROW($A26),DB!$X:$X,0)),"")</f>
        <v/>
      </c>
      <c r="EA30" s="21" t="str">
        <f>IFERROR(INDEX(DB!C:C,MATCH(ROW($A26),DB!$X:$X,0)),"")</f>
        <v/>
      </c>
      <c r="EB30" s="21" t="str">
        <f>IFERROR(INDEX(DB!D:D,MATCH(ROW($A26),DB!$X:$X,0)),"")</f>
        <v/>
      </c>
      <c r="EC30" s="21" t="str">
        <f>IFERROR(INDEX(DB!E:E,MATCH(ROW($A26),DB!$X:$X,0)),"")</f>
        <v/>
      </c>
      <c r="ED30" s="21" t="str">
        <f>IFERROR(INDEX(DB!F:F,MATCH(ROW($A26),DB!$X:$X,0)),"")</f>
        <v/>
      </c>
      <c r="EE30" s="21" t="str">
        <f>IFERROR(INDEX(DB!G:G,MATCH(ROW($A26),DB!$X:$X,0)),"")</f>
        <v/>
      </c>
      <c r="EF30" s="21" t="str">
        <f>IFERROR(INDEX(DB!H:H,MATCH(ROW($A26),DB!$X:$X,0)),"")</f>
        <v/>
      </c>
      <c r="EG30" s="21" t="str">
        <f>IFERROR(INDEX(DB!I:I,MATCH(ROW($A26),DB!$X:$X,0)),"")</f>
        <v/>
      </c>
      <c r="EH30" s="21" t="str">
        <f>IFERROR(INDEX(DB!J:J,MATCH(ROW($A26),DB!$X:$X,0)),"")</f>
        <v/>
      </c>
      <c r="EI30" s="21" t="str">
        <f>IFERROR(INDEX(DB!K:K,MATCH(ROW($A26),DB!$X:$X,0)),"")</f>
        <v/>
      </c>
      <c r="EJ30" s="21" t="str">
        <f>IFERROR(INDEX(DB!L:L,MATCH(ROW($A26),DB!$X:$X,0)),"")</f>
        <v/>
      </c>
      <c r="EK30" s="21" t="str">
        <f>IFERROR(INDEX(DB!M:M,MATCH(ROW($A26),DB!$X:$X,0)),"")</f>
        <v/>
      </c>
      <c r="EL30" s="21" t="str">
        <f>IFERROR(INDEX(DB!N:N,MATCH(ROW($A26),DB!$X:$X,0)),"")</f>
        <v/>
      </c>
      <c r="EM30" s="21" t="str">
        <f>IFERROR(INDEX(DB!O:O,MATCH(ROW($A26),DB!$X:$X,0)),"")</f>
        <v/>
      </c>
      <c r="EN30" s="21"/>
      <c r="EO30" s="21" t="str">
        <f>IFERROR(INDEX(DB!A:A,MATCH(ROW($A26),DB!$Y:$Y,0)),"")</f>
        <v/>
      </c>
      <c r="EP30" s="21" t="str">
        <f>IFERROR(INDEX(DB!B:B,MATCH(ROW($A26),DB!$Y:$Y,0)),"")</f>
        <v/>
      </c>
      <c r="EQ30" s="21" t="str">
        <f>IFERROR(INDEX(DB!C:C,MATCH(ROW($A26),DB!$Y:$Y,0)),"")</f>
        <v/>
      </c>
      <c r="ER30" s="21" t="str">
        <f>IFERROR(INDEX(DB!D:D,MATCH(ROW($A26),DB!$Y:$Y,0)),"")</f>
        <v/>
      </c>
      <c r="ES30" s="21" t="str">
        <f>IFERROR(INDEX(DB!E:E,MATCH(ROW($A26),DB!$Y:$Y,0)),"")</f>
        <v/>
      </c>
      <c r="ET30" s="21" t="str">
        <f>IFERROR(INDEX(DB!F:F,MATCH(ROW($A26),DB!$Y:$Y,0)),"")</f>
        <v/>
      </c>
      <c r="EU30" s="21" t="str">
        <f>IFERROR(INDEX(DB!G:G,MATCH(ROW($A26),DB!$Y:$Y,0)),"")</f>
        <v/>
      </c>
      <c r="EV30" s="21" t="str">
        <f>IFERROR(INDEX(DB!H:H,MATCH(ROW($A26),DB!$Y:$Y,0)),"")</f>
        <v/>
      </c>
      <c r="EW30" s="21" t="str">
        <f>IFERROR(INDEX(DB!I:I,MATCH(ROW($A26),DB!$Y:$Y,0)),"")</f>
        <v/>
      </c>
      <c r="EX30" s="21" t="str">
        <f>IFERROR(INDEX(DB!J:J,MATCH(ROW($A26),DB!$Y:$Y,0)),"")</f>
        <v/>
      </c>
      <c r="EY30" s="21" t="str">
        <f>IFERROR(INDEX(DB!K:K,MATCH(ROW($A26),DB!$Y:$Y,0)),"")</f>
        <v/>
      </c>
      <c r="EZ30" s="21" t="str">
        <f>IFERROR(INDEX(DB!L:L,MATCH(ROW($A26),DB!$Y:$Y,0)),"")</f>
        <v/>
      </c>
      <c r="FA30" s="21" t="str">
        <f>IFERROR(INDEX(DB!M:M,MATCH(ROW($A26),DB!$Y:$Y,0)),"")</f>
        <v/>
      </c>
      <c r="FB30" s="21" t="str">
        <f>IFERROR(INDEX(DB!N:N,MATCH(ROW($A26),DB!$Y:$Y,0)),"")</f>
        <v/>
      </c>
      <c r="FC30" s="21" t="str">
        <f>IFERROR(INDEX(DB!O:O,MATCH(ROW($A26),DB!$Y:$Y,0)),"")</f>
        <v/>
      </c>
      <c r="FD30" s="21"/>
      <c r="FE30" s="21" t="str">
        <f>IFERROR(INDEX(DB!A:A,MATCH(ROW($A26),DB!$Z:$Z,0)),"")</f>
        <v/>
      </c>
      <c r="FF30" s="21" t="str">
        <f>IFERROR(INDEX(DB!B:B,MATCH(ROW($A26),DB!$Z:$Z,0)),"")</f>
        <v/>
      </c>
      <c r="FG30" s="21" t="str">
        <f>IFERROR(INDEX(DB!C:C,MATCH(ROW($A26),DB!$Z:$Z,0)),"")</f>
        <v/>
      </c>
      <c r="FH30" s="21" t="str">
        <f>IFERROR(INDEX(DB!D:D,MATCH(ROW($A26),DB!$Z:$Z,0)),"")</f>
        <v/>
      </c>
      <c r="FI30" s="21" t="str">
        <f>IFERROR(INDEX(DB!E:E,MATCH(ROW($A26),DB!$Z:$Z,0)),"")</f>
        <v/>
      </c>
      <c r="FJ30" s="21" t="str">
        <f>IFERROR(INDEX(DB!F:F,MATCH(ROW($A26),DB!$Z:$Z,0)),"")</f>
        <v/>
      </c>
      <c r="FK30" s="21" t="str">
        <f>IFERROR(INDEX(DB!G:G,MATCH(ROW($A26),DB!$Z:$Z,0)),"")</f>
        <v/>
      </c>
      <c r="FL30" s="21" t="str">
        <f>IFERROR(INDEX(DB!H:H,MATCH(ROW($A26),DB!$Z:$Z,0)),"")</f>
        <v/>
      </c>
      <c r="FM30" s="21" t="str">
        <f>IFERROR(INDEX(DB!I:I,MATCH(ROW($A26),DB!$Z:$Z,0)),"")</f>
        <v/>
      </c>
      <c r="FN30" s="21" t="str">
        <f>IFERROR(INDEX(DB!J:J,MATCH(ROW($A26),DB!$Z:$Z,0)),"")</f>
        <v/>
      </c>
      <c r="FO30" s="21" t="str">
        <f>IFERROR(INDEX(DB!K:K,MATCH(ROW($A26),DB!$Z:$Z,0)),"")</f>
        <v/>
      </c>
      <c r="FP30" s="21" t="str">
        <f>IFERROR(INDEX(DB!L:L,MATCH(ROW($A26),DB!$Z:$Z,0)),"")</f>
        <v/>
      </c>
      <c r="FQ30" s="21" t="str">
        <f>IFERROR(INDEX(DB!M:M,MATCH(ROW($A26),DB!$Z:$Z,0)),"")</f>
        <v/>
      </c>
      <c r="FR30" s="21" t="str">
        <f>IFERROR(INDEX(DB!N:N,MATCH(ROW($A26),DB!$Z:$Z,0)),"")</f>
        <v/>
      </c>
      <c r="FS30" s="21" t="str">
        <f>IFERROR(INDEX(DB!O:O,MATCH(ROW($A26),DB!$Z:$Z,0)),"")</f>
        <v/>
      </c>
      <c r="FU30" s="21" t="str">
        <f>IFERROR(INDEX(DB!A:A,MATCH(ROW($A26),DB!$AA:$AA,0)),"")</f>
        <v/>
      </c>
      <c r="FV30" s="21" t="str">
        <f>IFERROR(INDEX(DB!B:B,MATCH(ROW($A26),DB!$AA:$AA,0)),"")</f>
        <v/>
      </c>
      <c r="FW30" s="21" t="str">
        <f>IFERROR(INDEX(DB!C:C,MATCH(ROW($A26),DB!$AA:$AA,0)),"")</f>
        <v/>
      </c>
      <c r="FX30" s="21" t="str">
        <f>IFERROR(INDEX(DB!D:D,MATCH(ROW($A26),DB!$AA:$AA,0)),"")</f>
        <v/>
      </c>
      <c r="FY30" s="21" t="str">
        <f>IFERROR(INDEX(DB!E:E,MATCH(ROW($A26),DB!$AA:$AA,0)),"")</f>
        <v/>
      </c>
      <c r="FZ30" s="21" t="str">
        <f>IFERROR(INDEX(DB!F:F,MATCH(ROW($A26),DB!$AA:$AA,0)),"")</f>
        <v/>
      </c>
      <c r="GA30" s="21" t="str">
        <f>IFERROR(INDEX(DB!G:G,MATCH(ROW($A26),DB!$AA:$AA,0)),"")</f>
        <v/>
      </c>
      <c r="GB30" s="21" t="str">
        <f>IFERROR(INDEX(DB!H:H,MATCH(ROW($A26),DB!$AA:$AA,0)),"")</f>
        <v/>
      </c>
      <c r="GC30" s="21" t="str">
        <f>IFERROR(INDEX(DB!I:I,MATCH(ROW($A26),DB!$AA:$AA,0)),"")</f>
        <v/>
      </c>
      <c r="GD30" s="21" t="str">
        <f>IFERROR(INDEX(DB!J:J,MATCH(ROW($A26),DB!$AA:$AA,0)),"")</f>
        <v/>
      </c>
      <c r="GE30" s="21" t="str">
        <f>IFERROR(INDEX(DB!K:K,MATCH(ROW($A26),DB!$AA:$AA,0)),"")</f>
        <v/>
      </c>
      <c r="GF30" s="21" t="str">
        <f>IFERROR(INDEX(DB!L:L,MATCH(ROW($A26),DB!$AA:$AA,0)),"")</f>
        <v/>
      </c>
      <c r="GG30" s="21" t="str">
        <f>IFERROR(INDEX(DB!M:M,MATCH(ROW($A26),DB!$AA:$AA,0)),"")</f>
        <v/>
      </c>
      <c r="GH30" s="21" t="str">
        <f>IFERROR(INDEX(DB!N:N,MATCH(ROW($A26),DB!$AA:$AA,0)),"")</f>
        <v/>
      </c>
      <c r="GI30" s="21" t="str">
        <f>IFERROR(INDEX(DB!O:O,MATCH(ROW($A26),DB!$AA:$AA,0)),"")</f>
        <v/>
      </c>
      <c r="GK30" s="21" t="str">
        <f>IFERROR(INDEX(DB!A:A,MATCH(ROW($A26),DB!$AB:$AB,0)),"")</f>
        <v/>
      </c>
      <c r="GL30" s="21" t="str">
        <f>IFERROR(INDEX(DB!B:B,MATCH(ROW($A26),DB!$AB:$AB,0)),"")</f>
        <v/>
      </c>
      <c r="GM30" s="21" t="str">
        <f>IFERROR(INDEX(DB!C:C,MATCH(ROW($A26),DB!$AB:$AB,0)),"")</f>
        <v/>
      </c>
      <c r="GN30" s="21" t="str">
        <f>IFERROR(INDEX(DB!D:D,MATCH(ROW($A26),DB!$AB:$AB,0)),"")</f>
        <v/>
      </c>
      <c r="GO30" s="21" t="str">
        <f>IFERROR(INDEX(DB!E:E,MATCH(ROW($A26),DB!$AB:$AB,0)),"")</f>
        <v/>
      </c>
      <c r="GP30" s="21" t="str">
        <f>IFERROR(INDEX(DB!F:F,MATCH(ROW($A26),DB!$AB:$AB,0)),"")</f>
        <v/>
      </c>
      <c r="GQ30" s="21" t="str">
        <f>IFERROR(INDEX(DB!G:G,MATCH(ROW($A26),DB!$AB:$AB,0)),"")</f>
        <v/>
      </c>
      <c r="GR30" s="21" t="str">
        <f>IFERROR(INDEX(DB!H:H,MATCH(ROW($A26),DB!$AB:$AB,0)),"")</f>
        <v/>
      </c>
      <c r="GS30" s="21" t="str">
        <f>IFERROR(INDEX(DB!I:I,MATCH(ROW($A26),DB!$AB:$AB,0)),"")</f>
        <v/>
      </c>
      <c r="GT30" s="21" t="str">
        <f>IFERROR(INDEX(DB!J:J,MATCH(ROW($A26),DB!$AB:$AB,0)),"")</f>
        <v/>
      </c>
      <c r="GU30" s="21" t="str">
        <f>IFERROR(INDEX(DB!K:K,MATCH(ROW($A26),DB!$AB:$AB,0)),"")</f>
        <v/>
      </c>
      <c r="GV30" s="21" t="str">
        <f>IFERROR(INDEX(DB!L:L,MATCH(ROW($A26),DB!$AB:$AB,0)),"")</f>
        <v/>
      </c>
      <c r="GW30" s="21" t="str">
        <f>IFERROR(INDEX(DB!M:M,MATCH(ROW($A26),DB!$AB:$AB,0)),"")</f>
        <v/>
      </c>
      <c r="GX30" s="21" t="str">
        <f>IFERROR(INDEX(DB!N:N,MATCH(ROW($A26),DB!$AB:$AB,0)),"")</f>
        <v/>
      </c>
      <c r="GY30" s="21" t="str">
        <f>IFERROR(INDEX(DB!O:O,MATCH(ROW($A26),DB!$AB:$AB,0)),"")</f>
        <v/>
      </c>
      <c r="HA30" s="21" t="str">
        <f>IFERROR(INDEX(DB!A:A,MATCH(ROW($A26),DB!$AC:$AC,0)),"")</f>
        <v/>
      </c>
      <c r="HB30" s="21" t="str">
        <f>IFERROR(INDEX(DB!B:B,MATCH(ROW($A26),DB!$AC:$AC,0)),"")</f>
        <v/>
      </c>
      <c r="HC30" s="21" t="str">
        <f>IFERROR(INDEX(DB!C:C,MATCH(ROW($A26),DB!$AC:$AC,0)),"")</f>
        <v/>
      </c>
      <c r="HD30" s="21" t="str">
        <f>IFERROR(INDEX(DB!D:D,MATCH(ROW($A26),DB!$AC:$AC,0)),"")</f>
        <v/>
      </c>
      <c r="HE30" s="21" t="str">
        <f>IFERROR(INDEX(DB!E:E,MATCH(ROW($A26),DB!$AC:$AC,0)),"")</f>
        <v/>
      </c>
      <c r="HF30" s="21" t="str">
        <f>IFERROR(INDEX(DB!F:F,MATCH(ROW($A26),DB!$AC:$AC,0)),"")</f>
        <v/>
      </c>
      <c r="HG30" s="21" t="str">
        <f>IFERROR(INDEX(DB!G:G,MATCH(ROW($A26),DB!$AC:$AC,0)),"")</f>
        <v/>
      </c>
      <c r="HH30" s="21" t="str">
        <f>IFERROR(INDEX(DB!H:H,MATCH(ROW($A26),DB!$AC:$AC,0)),"")</f>
        <v/>
      </c>
      <c r="HI30" s="21" t="str">
        <f>IFERROR(INDEX(DB!I:I,MATCH(ROW($A26),DB!$AC:$AC,0)),"")</f>
        <v/>
      </c>
      <c r="HJ30" s="21" t="str">
        <f>IFERROR(INDEX(DB!J:J,MATCH(ROW($A26),DB!$AC:$AC,0)),"")</f>
        <v/>
      </c>
      <c r="HK30" s="21" t="str">
        <f>IFERROR(INDEX(DB!K:K,MATCH(ROW($A26),DB!$AC:$AC,0)),"")</f>
        <v/>
      </c>
      <c r="HL30" s="21" t="str">
        <f>IFERROR(INDEX(DB!L:L,MATCH(ROW($A26),DB!$AC:$AC,0)),"")</f>
        <v/>
      </c>
      <c r="HM30" s="21" t="str">
        <f>IFERROR(INDEX(DB!M:M,MATCH(ROW($A26),DB!$AC:$AC,0)),"")</f>
        <v/>
      </c>
      <c r="HN30" s="21" t="str">
        <f>IFERROR(INDEX(DB!N:N,MATCH(ROW($A26),DB!$AC:$AC,0)),"")</f>
        <v/>
      </c>
      <c r="HO30" s="21" t="str">
        <f>IFERROR(INDEX(DB!O:O,MATCH(ROW($A26),DB!$AC:$AC,0)),"")</f>
        <v/>
      </c>
    </row>
    <row r="31" spans="1:223" x14ac:dyDescent="0.25">
      <c r="A31" s="21" t="str">
        <f>IFERROR(INDEX(DB!A:A,MATCH(ROW($A27),DB!$P:$P,0)),"")</f>
        <v/>
      </c>
      <c r="B31" s="21" t="str">
        <f>IFERROR(INDEX(DB!B:B,MATCH(ROW($A27),DB!$P:$P,0)),"")</f>
        <v/>
      </c>
      <c r="C31" s="21" t="str">
        <f>IFERROR(INDEX(DB!C:C,MATCH(ROW($A27),DB!$P:$P,0)),"")</f>
        <v/>
      </c>
      <c r="D31" s="21" t="str">
        <f>IFERROR(INDEX(DB!D:D,MATCH(ROW($A27),DB!$P:$P,0)),"")</f>
        <v/>
      </c>
      <c r="E31" s="21" t="str">
        <f>IFERROR(INDEX(DB!E:E,MATCH(ROW($A27),DB!$P:$P,0)),"")</f>
        <v/>
      </c>
      <c r="F31" s="21" t="str">
        <f>IFERROR(INDEX(DB!F:F,MATCH(ROW($A27),DB!$P:$P,0)),"")</f>
        <v/>
      </c>
      <c r="G31" s="21" t="str">
        <f>IFERROR(INDEX(DB!G:G,MATCH(ROW($A27),DB!$P:$P,0)),"")</f>
        <v/>
      </c>
      <c r="H31" s="21" t="str">
        <f>IFERROR(INDEX(DB!H:H,MATCH(ROW($A27),DB!$P:$P,0)),"")</f>
        <v/>
      </c>
      <c r="I31" s="21" t="str">
        <f>IFERROR(INDEX(DB!I:I,MATCH(ROW($A27),DB!$P:$P,0)),"")</f>
        <v/>
      </c>
      <c r="J31" s="21" t="str">
        <f>IFERROR(INDEX(DB!J:J,MATCH(ROW($A27),DB!$P:$P,0)),"")</f>
        <v/>
      </c>
      <c r="K31" s="21" t="str">
        <f>IFERROR(INDEX(DB!K:K,MATCH(ROW($A27),DB!$P:$P,0)),"")</f>
        <v/>
      </c>
      <c r="L31" s="21" t="str">
        <f>IFERROR(INDEX(DB!L:L,MATCH(ROW($A27),DB!$P:$P,0)),"")</f>
        <v/>
      </c>
      <c r="M31" s="21" t="str">
        <f>IFERROR(INDEX(DB!M:M,MATCH(ROW($A27),DB!$P:$P,0)),"")</f>
        <v/>
      </c>
      <c r="N31" s="21" t="str">
        <f>IFERROR(INDEX(DB!N:N,MATCH(ROW($A27),DB!$P:$P,0)),"")</f>
        <v/>
      </c>
      <c r="O31" s="21" t="str">
        <f>IFERROR(INDEX(DB!O:O,MATCH(ROW($A27),DB!$P:$P,0)),"")</f>
        <v/>
      </c>
      <c r="P31" s="21"/>
      <c r="Q31" s="21" t="str">
        <f>IFERROR(INDEX(DB!A:A,MATCH(ROW($A27),DB!$Q:$Q,0)),"")</f>
        <v/>
      </c>
      <c r="R31" s="21" t="str">
        <f>IFERROR(INDEX(DB!B:B,MATCH(ROW($A27),DB!$Q:$Q,0)),"")</f>
        <v/>
      </c>
      <c r="S31" s="21" t="str">
        <f>IFERROR(INDEX(DB!C:C,MATCH(ROW($A27),DB!$Q:$Q,0)),"")</f>
        <v/>
      </c>
      <c r="T31" s="21" t="str">
        <f>IFERROR(INDEX(DB!D:D,MATCH(ROW($A27),DB!$Q:$Q,0)),"")</f>
        <v/>
      </c>
      <c r="U31" s="21" t="str">
        <f>IFERROR(INDEX(DB!E:E,MATCH(ROW($A27),DB!$Q:$Q,0)),"")</f>
        <v/>
      </c>
      <c r="V31" s="21" t="str">
        <f>IFERROR(INDEX(DB!F:F,MATCH(ROW($A27),DB!$Q:$Q,0)),"")</f>
        <v/>
      </c>
      <c r="W31" s="21" t="str">
        <f>IFERROR(INDEX(DB!G:G,MATCH(ROW($A27),DB!$Q:$Q,0)),"")</f>
        <v/>
      </c>
      <c r="X31" s="21" t="str">
        <f>IFERROR(INDEX(DB!H:H,MATCH(ROW($A27),DB!$Q:$Q,0)),"")</f>
        <v/>
      </c>
      <c r="Y31" s="21" t="str">
        <f>IFERROR(INDEX(DB!I:I,MATCH(ROW($A27),DB!$Q:$Q,0)),"")</f>
        <v/>
      </c>
      <c r="Z31" s="21" t="str">
        <f>IFERROR(INDEX(DB!J:J,MATCH(ROW($A27),DB!$Q:$Q,0)),"")</f>
        <v/>
      </c>
      <c r="AA31" s="21" t="str">
        <f>IFERROR(INDEX(DB!K:K,MATCH(ROW($A27),DB!$Q:$Q,0)),"")</f>
        <v/>
      </c>
      <c r="AB31" s="21" t="str">
        <f>IFERROR(INDEX(DB!L:L,MATCH(ROW($A27),DB!$Q:$Q,0)),"")</f>
        <v/>
      </c>
      <c r="AC31" s="21" t="str">
        <f>IFERROR(INDEX(DB!M:M,MATCH(ROW($A27),DB!$Q:$Q,0)),"")</f>
        <v/>
      </c>
      <c r="AD31" s="21" t="str">
        <f>IFERROR(INDEX(DB!N:N,MATCH(ROW($A27),DB!$Q:$Q,0)),"")</f>
        <v/>
      </c>
      <c r="AE31" s="21" t="str">
        <f>IFERROR(INDEX(DB!O:O,MATCH(ROW($A27),DB!$Q:$Q,0)),"")</f>
        <v/>
      </c>
      <c r="AF31" s="21"/>
      <c r="AG31" s="21" t="str">
        <f>IFERROR(INDEX(DB!A:A,MATCH(ROW($A27),DB!$R:$R,0)),"")</f>
        <v/>
      </c>
      <c r="AH31" s="21" t="str">
        <f>IFERROR(INDEX(DB!B:B,MATCH(ROW($A27),DB!$R:$R,0)),"")</f>
        <v/>
      </c>
      <c r="AI31" s="21" t="str">
        <f>IFERROR(INDEX(DB!C:C,MATCH(ROW($A27),DB!$R:$R,0)),"")</f>
        <v/>
      </c>
      <c r="AJ31" s="21" t="str">
        <f>IFERROR(INDEX(DB!D:D,MATCH(ROW($A27),DB!$R:$R,0)),"")</f>
        <v/>
      </c>
      <c r="AK31" s="21" t="str">
        <f>IFERROR(INDEX(DB!E:E,MATCH(ROW($A27),DB!$R:$R,0)),"")</f>
        <v/>
      </c>
      <c r="AL31" s="21" t="str">
        <f>IFERROR(INDEX(DB!F:F,MATCH(ROW($A27),DB!$R:$R,0)),"")</f>
        <v/>
      </c>
      <c r="AM31" s="21" t="str">
        <f>IFERROR(INDEX(DB!G:G,MATCH(ROW($A27),DB!$R:$R,0)),"")</f>
        <v/>
      </c>
      <c r="AN31" s="21" t="str">
        <f>IFERROR(INDEX(DB!H:H,MATCH(ROW($A27),DB!$R:$R,0)),"")</f>
        <v/>
      </c>
      <c r="AO31" s="21" t="str">
        <f>IFERROR(INDEX(DB!I:I,MATCH(ROW($A27),DB!$R:$R,0)),"")</f>
        <v/>
      </c>
      <c r="AP31" s="21" t="str">
        <f>IFERROR(INDEX(DB!J:J,MATCH(ROW($A27),DB!$R:$R,0)),"")</f>
        <v/>
      </c>
      <c r="AQ31" s="21" t="str">
        <f>IFERROR(INDEX(DB!K:K,MATCH(ROW($A27),DB!$R:$R,0)),"")</f>
        <v/>
      </c>
      <c r="AR31" s="21" t="str">
        <f>IFERROR(INDEX(DB!L:L,MATCH(ROW($A27),DB!$R:$R,0)),"")</f>
        <v/>
      </c>
      <c r="AS31" s="21" t="str">
        <f>IFERROR(INDEX(DB!M:M,MATCH(ROW($A27),DB!$R:$R,0)),"")</f>
        <v/>
      </c>
      <c r="AT31" s="21" t="str">
        <f>IFERROR(INDEX(DB!N:N,MATCH(ROW($A27),DB!$R:$R,0)),"")</f>
        <v/>
      </c>
      <c r="AU31" s="21" t="str">
        <f>IFERROR(INDEX(DB!O:O,MATCH(ROW($A27),DB!$R:$R,0)),"")</f>
        <v/>
      </c>
      <c r="AV31" s="21"/>
      <c r="AW31" s="21" t="str">
        <f>IFERROR(INDEX(DB!A:A,MATCH(ROW($A27),DB!$S:$S,0)),"")</f>
        <v/>
      </c>
      <c r="AX31" s="21" t="str">
        <f>IFERROR(INDEX(DB!B:B,MATCH(ROW($A27),DB!$S:$S,0)),"")</f>
        <v/>
      </c>
      <c r="AY31" s="21" t="str">
        <f>IFERROR(INDEX(DB!C:C,MATCH(ROW($A27),DB!$S:$S,0)),"")</f>
        <v/>
      </c>
      <c r="AZ31" s="21" t="str">
        <f>IFERROR(INDEX(DB!D:D,MATCH(ROW($A27),DB!$S:$S,0)),"")</f>
        <v/>
      </c>
      <c r="BA31" s="21" t="str">
        <f>IFERROR(INDEX(DB!E:E,MATCH(ROW($A27),DB!$S:$S,0)),"")</f>
        <v/>
      </c>
      <c r="BB31" s="21" t="str">
        <f>IFERROR(INDEX(DB!F:F,MATCH(ROW($A27),DB!$S:$S,0)),"")</f>
        <v/>
      </c>
      <c r="BC31" s="21" t="str">
        <f>IFERROR(INDEX(DB!G:G,MATCH(ROW($A27),DB!$S:$S,0)),"")</f>
        <v/>
      </c>
      <c r="BD31" s="21" t="str">
        <f>IFERROR(INDEX(DB!H:H,MATCH(ROW($A27),DB!$S:$S,0)),"")</f>
        <v/>
      </c>
      <c r="BE31" s="21" t="str">
        <f>IFERROR(INDEX(DB!I:I,MATCH(ROW($A27),DB!$S:$S,0)),"")</f>
        <v/>
      </c>
      <c r="BF31" s="21" t="str">
        <f>IFERROR(INDEX(DB!J:J,MATCH(ROW($A27),DB!$S:$S,0)),"")</f>
        <v/>
      </c>
      <c r="BG31" s="21" t="str">
        <f>IFERROR(INDEX(DB!K:K,MATCH(ROW($A27),DB!$S:$S,0)),"")</f>
        <v/>
      </c>
      <c r="BH31" s="21" t="str">
        <f>IFERROR(INDEX(DB!L:L,MATCH(ROW($A27),DB!$S:$S,0)),"")</f>
        <v/>
      </c>
      <c r="BI31" s="21" t="str">
        <f>IFERROR(INDEX(DB!M:M,MATCH(ROW($A27),DB!$S:$S,0)),"")</f>
        <v/>
      </c>
      <c r="BJ31" s="21" t="str">
        <f>IFERROR(INDEX(DB!N:N,MATCH(ROW($A27),DB!$S:$S,0)),"")</f>
        <v/>
      </c>
      <c r="BK31" s="21" t="str">
        <f>IFERROR(INDEX(DB!O:O,MATCH(ROW($A27),DB!$S:$S,0)),"")</f>
        <v/>
      </c>
      <c r="BL31" s="21"/>
      <c r="BM31" s="21" t="str">
        <f>IFERROR(INDEX(DB!A:A,MATCH(ROW($A27),DB!$T:$T,0)),"")</f>
        <v/>
      </c>
      <c r="BN31" s="21" t="str">
        <f>IFERROR(INDEX(DB!B:B,MATCH(ROW($A27),DB!$T:$T,0)),"")</f>
        <v/>
      </c>
      <c r="BO31" s="21" t="str">
        <f>IFERROR(INDEX(DB!C:C,MATCH(ROW($A27),DB!$T:$T,0)),"")</f>
        <v/>
      </c>
      <c r="BP31" s="21" t="str">
        <f>IFERROR(INDEX(DB!D:D,MATCH(ROW($A27),DB!$T:$T,0)),"")</f>
        <v/>
      </c>
      <c r="BQ31" s="21" t="str">
        <f>IFERROR(INDEX(DB!E:E,MATCH(ROW($A27),DB!$T:$T,0)),"")</f>
        <v/>
      </c>
      <c r="BR31" s="21" t="str">
        <f>IFERROR(INDEX(DB!F:F,MATCH(ROW($A27),DB!$T:$T,0)),"")</f>
        <v/>
      </c>
      <c r="BS31" s="21" t="str">
        <f>IFERROR(INDEX(DB!G:G,MATCH(ROW($A27),DB!$T:$T,0)),"")</f>
        <v/>
      </c>
      <c r="BT31" s="21" t="str">
        <f>IFERROR(INDEX(DB!H:H,MATCH(ROW($A27),DB!$T:$T,0)),"")</f>
        <v/>
      </c>
      <c r="BU31" s="21" t="str">
        <f>IFERROR(INDEX(DB!I:I,MATCH(ROW($A27),DB!$T:$T,0)),"")</f>
        <v/>
      </c>
      <c r="BV31" s="21" t="str">
        <f>IFERROR(INDEX(DB!J:J,MATCH(ROW($A27),DB!$T:$T,0)),"")</f>
        <v/>
      </c>
      <c r="BW31" s="21" t="str">
        <f>IFERROR(INDEX(DB!K:K,MATCH(ROW($A27),DB!$T:$T,0)),"")</f>
        <v/>
      </c>
      <c r="BX31" s="21" t="str">
        <f>IFERROR(INDEX(DB!L:L,MATCH(ROW($A27),DB!$T:$T,0)),"")</f>
        <v/>
      </c>
      <c r="BY31" s="21" t="str">
        <f>IFERROR(INDEX(DB!M:M,MATCH(ROW($A27),DB!$T:$T,0)),"")</f>
        <v/>
      </c>
      <c r="BZ31" s="21" t="str">
        <f>IFERROR(INDEX(DB!N:N,MATCH(ROW($A27),DB!$T:$T,0)),"")</f>
        <v/>
      </c>
      <c r="CA31" s="21" t="str">
        <f>IFERROR(INDEX(DB!O:O,MATCH(ROW($A27),DB!$T:$T,0)),"")</f>
        <v/>
      </c>
      <c r="CB31" s="21"/>
      <c r="CC31" s="21" t="str">
        <f>IFERROR(INDEX(DB!A:A,MATCH(ROW($A27),DB!$U:$U,0)),"")</f>
        <v/>
      </c>
      <c r="CD31" s="21" t="str">
        <f>IFERROR(INDEX(DB!B:B,MATCH(ROW($A27),DB!$U:$U,0)),"")</f>
        <v/>
      </c>
      <c r="CE31" s="21" t="str">
        <f>IFERROR(INDEX(DB!C:C,MATCH(ROW($A27),DB!$U:$U,0)),"")</f>
        <v/>
      </c>
      <c r="CF31" s="21" t="str">
        <f>IFERROR(INDEX(DB!D:D,MATCH(ROW($A27),DB!$U:$U,0)),"")</f>
        <v/>
      </c>
      <c r="CG31" s="21" t="str">
        <f>IFERROR(INDEX(DB!E:E,MATCH(ROW($A27),DB!$U:$U,0)),"")</f>
        <v/>
      </c>
      <c r="CH31" s="21" t="str">
        <f>IFERROR(INDEX(DB!F:F,MATCH(ROW($A27),DB!$U:$U,0)),"")</f>
        <v/>
      </c>
      <c r="CI31" s="21" t="str">
        <f>IFERROR(INDEX(DB!G:G,MATCH(ROW($A27),DB!$U:$U,0)),"")</f>
        <v/>
      </c>
      <c r="CJ31" s="21" t="str">
        <f>IFERROR(INDEX(DB!H:H,MATCH(ROW($A27),DB!$U:$U,0)),"")</f>
        <v/>
      </c>
      <c r="CK31" s="21" t="str">
        <f>IFERROR(INDEX(DB!I:I,MATCH(ROW($A27),DB!$U:$U,0)),"")</f>
        <v/>
      </c>
      <c r="CL31" s="21" t="str">
        <f>IFERROR(INDEX(DB!J:J,MATCH(ROW($A27),DB!$U:$U,0)),"")</f>
        <v/>
      </c>
      <c r="CM31" s="21" t="str">
        <f>IFERROR(INDEX(DB!K:K,MATCH(ROW($A27),DB!$U:$U,0)),"")</f>
        <v/>
      </c>
      <c r="CN31" s="21" t="str">
        <f>IFERROR(INDEX(DB!L:L,MATCH(ROW($A27),DB!$U:$U,0)),"")</f>
        <v/>
      </c>
      <c r="CO31" s="21" t="str">
        <f>IFERROR(INDEX(DB!M:M,MATCH(ROW($A27),DB!$U:$U,0)),"")</f>
        <v/>
      </c>
      <c r="CP31" s="21" t="str">
        <f>IFERROR(INDEX(DB!N:N,MATCH(ROW($A27),DB!$U:$U,0)),"")</f>
        <v/>
      </c>
      <c r="CQ31" s="21" t="str">
        <f>IFERROR(INDEX(DB!O:O,MATCH(ROW($A27),DB!$U:$U,0)),"")</f>
        <v/>
      </c>
      <c r="CR31" s="21"/>
      <c r="CS31" s="21" t="str">
        <f>IFERROR(INDEX(DB!A:A,MATCH(ROW($A27),DB!$V:$V,0)),"")</f>
        <v/>
      </c>
      <c r="CT31" s="21" t="str">
        <f>IFERROR(INDEX(DB!B:B,MATCH(ROW($A27),DB!$V:$V,0)),"")</f>
        <v/>
      </c>
      <c r="CU31" s="21" t="str">
        <f>IFERROR(INDEX(DB!C:C,MATCH(ROW($A27),DB!$V:$V,0)),"")</f>
        <v/>
      </c>
      <c r="CV31" s="21" t="str">
        <f>IFERROR(INDEX(DB!D:D,MATCH(ROW($A27),DB!$V:$V,0)),"")</f>
        <v/>
      </c>
      <c r="CW31" s="21" t="str">
        <f>IFERROR(INDEX(DB!E:E,MATCH(ROW($A27),DB!$V:$V,0)),"")</f>
        <v/>
      </c>
      <c r="CX31" s="21" t="str">
        <f>IFERROR(INDEX(DB!F:F,MATCH(ROW($A27),DB!$V:$V,0)),"")</f>
        <v/>
      </c>
      <c r="CY31" s="21" t="str">
        <f>IFERROR(INDEX(DB!G:G,MATCH(ROW($A27),DB!$V:$V,0)),"")</f>
        <v/>
      </c>
      <c r="CZ31" s="21" t="str">
        <f>IFERROR(INDEX(DB!H:H,MATCH(ROW($A27),DB!$V:$V,0)),"")</f>
        <v/>
      </c>
      <c r="DA31" s="21" t="str">
        <f>IFERROR(INDEX(DB!I:I,MATCH(ROW($A27),DB!$V:$V,0)),"")</f>
        <v/>
      </c>
      <c r="DB31" s="21" t="str">
        <f>IFERROR(INDEX(DB!J:J,MATCH(ROW($A27),DB!$V:$V,0)),"")</f>
        <v/>
      </c>
      <c r="DC31" s="21" t="str">
        <f>IFERROR(INDEX(DB!K:K,MATCH(ROW($A27),DB!$V:$V,0)),"")</f>
        <v/>
      </c>
      <c r="DD31" s="21" t="str">
        <f>IFERROR(INDEX(DB!L:L,MATCH(ROW($A27),DB!$V:$V,0)),"")</f>
        <v/>
      </c>
      <c r="DE31" s="21" t="str">
        <f>IFERROR(INDEX(DB!M:M,MATCH(ROW($A27),DB!$V:$V,0)),"")</f>
        <v/>
      </c>
      <c r="DF31" s="21" t="str">
        <f>IFERROR(INDEX(DB!N:N,MATCH(ROW($A27),DB!$V:$V,0)),"")</f>
        <v/>
      </c>
      <c r="DG31" s="21" t="str">
        <f>IFERROR(INDEX(DB!O:O,MATCH(ROW($A27),DB!$V:$V,0)),"")</f>
        <v/>
      </c>
      <c r="DH31" s="21"/>
      <c r="DI31" s="21" t="str">
        <f>IFERROR(INDEX(DB!A:A,MATCH(ROW($A27),DB!$W:$W,0)),"")</f>
        <v/>
      </c>
      <c r="DJ31" s="21" t="str">
        <f>IFERROR(INDEX(DB!B:B,MATCH(ROW($A27),DB!$W:$W,0)),"")</f>
        <v/>
      </c>
      <c r="DK31" s="21" t="str">
        <f>IFERROR(INDEX(DB!C:C,MATCH(ROW($A27),DB!$W:$W,0)),"")</f>
        <v/>
      </c>
      <c r="DL31" s="21" t="str">
        <f>IFERROR(INDEX(DB!D:D,MATCH(ROW($A27),DB!$W:$W,0)),"")</f>
        <v/>
      </c>
      <c r="DM31" s="21" t="str">
        <f>IFERROR(INDEX(DB!E:E,MATCH(ROW($A27),DB!$W:$W,0)),"")</f>
        <v/>
      </c>
      <c r="DN31" s="21" t="str">
        <f>IFERROR(INDEX(DB!F:F,MATCH(ROW($A27),DB!$W:$W,0)),"")</f>
        <v/>
      </c>
      <c r="DO31" s="21" t="str">
        <f>IFERROR(INDEX(DB!G:G,MATCH(ROW($A27),DB!$W:$W,0)),"")</f>
        <v/>
      </c>
      <c r="DP31" s="21" t="str">
        <f>IFERROR(INDEX(DB!H:H,MATCH(ROW($A27),DB!$W:$W,0)),"")</f>
        <v/>
      </c>
      <c r="DQ31" s="21" t="str">
        <f>IFERROR(INDEX(DB!I:I,MATCH(ROW($A27),DB!$W:$W,0)),"")</f>
        <v/>
      </c>
      <c r="DR31" s="21" t="str">
        <f>IFERROR(INDEX(DB!J:J,MATCH(ROW($A27),DB!$W:$W,0)),"")</f>
        <v/>
      </c>
      <c r="DS31" s="21" t="str">
        <f>IFERROR(INDEX(DB!K:K,MATCH(ROW($A27),DB!$W:$W,0)),"")</f>
        <v/>
      </c>
      <c r="DT31" s="21" t="str">
        <f>IFERROR(INDEX(DB!L:L,MATCH(ROW($A27),DB!$W:$W,0)),"")</f>
        <v/>
      </c>
      <c r="DU31" s="21" t="str">
        <f>IFERROR(INDEX(DB!M:M,MATCH(ROW($A27),DB!$W:$W,0)),"")</f>
        <v/>
      </c>
      <c r="DV31" s="21" t="str">
        <f>IFERROR(INDEX(DB!N:N,MATCH(ROW($A27),DB!$W:$W,0)),"")</f>
        <v/>
      </c>
      <c r="DW31" s="21" t="str">
        <f>IFERROR(INDEX(DB!O:O,MATCH(ROW($A27),DB!$W:$W,0)),"")</f>
        <v/>
      </c>
      <c r="DX31" s="21"/>
      <c r="DY31" s="21" t="str">
        <f>IFERROR(INDEX(DB!A:A,MATCH(ROW($A27),DB!$X:$X,0)),"")</f>
        <v/>
      </c>
      <c r="DZ31" s="21" t="str">
        <f>IFERROR(INDEX(DB!B:B,MATCH(ROW($A27),DB!$X:$X,0)),"")</f>
        <v/>
      </c>
      <c r="EA31" s="21" t="str">
        <f>IFERROR(INDEX(DB!C:C,MATCH(ROW($A27),DB!$X:$X,0)),"")</f>
        <v/>
      </c>
      <c r="EB31" s="21" t="str">
        <f>IFERROR(INDEX(DB!D:D,MATCH(ROW($A27),DB!$X:$X,0)),"")</f>
        <v/>
      </c>
      <c r="EC31" s="21" t="str">
        <f>IFERROR(INDEX(DB!E:E,MATCH(ROW($A27),DB!$X:$X,0)),"")</f>
        <v/>
      </c>
      <c r="ED31" s="21" t="str">
        <f>IFERROR(INDEX(DB!F:F,MATCH(ROW($A27),DB!$X:$X,0)),"")</f>
        <v/>
      </c>
      <c r="EE31" s="21" t="str">
        <f>IFERROR(INDEX(DB!G:G,MATCH(ROW($A27),DB!$X:$X,0)),"")</f>
        <v/>
      </c>
      <c r="EF31" s="21" t="str">
        <f>IFERROR(INDEX(DB!H:H,MATCH(ROW($A27),DB!$X:$X,0)),"")</f>
        <v/>
      </c>
      <c r="EG31" s="21" t="str">
        <f>IFERROR(INDEX(DB!I:I,MATCH(ROW($A27),DB!$X:$X,0)),"")</f>
        <v/>
      </c>
      <c r="EH31" s="21" t="str">
        <f>IFERROR(INDEX(DB!J:J,MATCH(ROW($A27),DB!$X:$X,0)),"")</f>
        <v/>
      </c>
      <c r="EI31" s="21" t="str">
        <f>IFERROR(INDEX(DB!K:K,MATCH(ROW($A27),DB!$X:$X,0)),"")</f>
        <v/>
      </c>
      <c r="EJ31" s="21" t="str">
        <f>IFERROR(INDEX(DB!L:L,MATCH(ROW($A27),DB!$X:$X,0)),"")</f>
        <v/>
      </c>
      <c r="EK31" s="21" t="str">
        <f>IFERROR(INDEX(DB!M:M,MATCH(ROW($A27),DB!$X:$X,0)),"")</f>
        <v/>
      </c>
      <c r="EL31" s="21" t="str">
        <f>IFERROR(INDEX(DB!N:N,MATCH(ROW($A27),DB!$X:$X,0)),"")</f>
        <v/>
      </c>
      <c r="EM31" s="21" t="str">
        <f>IFERROR(INDEX(DB!O:O,MATCH(ROW($A27),DB!$X:$X,0)),"")</f>
        <v/>
      </c>
      <c r="EN31" s="21"/>
      <c r="EO31" s="21" t="str">
        <f>IFERROR(INDEX(DB!A:A,MATCH(ROW($A27),DB!$Y:$Y,0)),"")</f>
        <v/>
      </c>
      <c r="EP31" s="21" t="str">
        <f>IFERROR(INDEX(DB!B:B,MATCH(ROW($A27),DB!$Y:$Y,0)),"")</f>
        <v/>
      </c>
      <c r="EQ31" s="21" t="str">
        <f>IFERROR(INDEX(DB!C:C,MATCH(ROW($A27),DB!$Y:$Y,0)),"")</f>
        <v/>
      </c>
      <c r="ER31" s="21" t="str">
        <f>IFERROR(INDEX(DB!D:D,MATCH(ROW($A27),DB!$Y:$Y,0)),"")</f>
        <v/>
      </c>
      <c r="ES31" s="21" t="str">
        <f>IFERROR(INDEX(DB!E:E,MATCH(ROW($A27),DB!$Y:$Y,0)),"")</f>
        <v/>
      </c>
      <c r="ET31" s="21" t="str">
        <f>IFERROR(INDEX(DB!F:F,MATCH(ROW($A27),DB!$Y:$Y,0)),"")</f>
        <v/>
      </c>
      <c r="EU31" s="21" t="str">
        <f>IFERROR(INDEX(DB!G:G,MATCH(ROW($A27),DB!$Y:$Y,0)),"")</f>
        <v/>
      </c>
      <c r="EV31" s="21" t="str">
        <f>IFERROR(INDEX(DB!H:H,MATCH(ROW($A27),DB!$Y:$Y,0)),"")</f>
        <v/>
      </c>
      <c r="EW31" s="21" t="str">
        <f>IFERROR(INDEX(DB!I:I,MATCH(ROW($A27),DB!$Y:$Y,0)),"")</f>
        <v/>
      </c>
      <c r="EX31" s="21" t="str">
        <f>IFERROR(INDEX(DB!J:J,MATCH(ROW($A27),DB!$Y:$Y,0)),"")</f>
        <v/>
      </c>
      <c r="EY31" s="21" t="str">
        <f>IFERROR(INDEX(DB!K:K,MATCH(ROW($A27),DB!$Y:$Y,0)),"")</f>
        <v/>
      </c>
      <c r="EZ31" s="21" t="str">
        <f>IFERROR(INDEX(DB!L:L,MATCH(ROW($A27),DB!$Y:$Y,0)),"")</f>
        <v/>
      </c>
      <c r="FA31" s="21" t="str">
        <f>IFERROR(INDEX(DB!M:M,MATCH(ROW($A27),DB!$Y:$Y,0)),"")</f>
        <v/>
      </c>
      <c r="FB31" s="21" t="str">
        <f>IFERROR(INDEX(DB!N:N,MATCH(ROW($A27),DB!$Y:$Y,0)),"")</f>
        <v/>
      </c>
      <c r="FC31" s="21" t="str">
        <f>IFERROR(INDEX(DB!O:O,MATCH(ROW($A27),DB!$Y:$Y,0)),"")</f>
        <v/>
      </c>
      <c r="FD31" s="21"/>
      <c r="FE31" s="21" t="str">
        <f>IFERROR(INDEX(DB!A:A,MATCH(ROW($A27),DB!$Z:$Z,0)),"")</f>
        <v/>
      </c>
      <c r="FF31" s="21" t="str">
        <f>IFERROR(INDEX(DB!B:B,MATCH(ROW($A27),DB!$Z:$Z,0)),"")</f>
        <v/>
      </c>
      <c r="FG31" s="21" t="str">
        <f>IFERROR(INDEX(DB!C:C,MATCH(ROW($A27),DB!$Z:$Z,0)),"")</f>
        <v/>
      </c>
      <c r="FH31" s="21" t="str">
        <f>IFERROR(INDEX(DB!D:D,MATCH(ROW($A27),DB!$Z:$Z,0)),"")</f>
        <v/>
      </c>
      <c r="FI31" s="21" t="str">
        <f>IFERROR(INDEX(DB!E:E,MATCH(ROW($A27),DB!$Z:$Z,0)),"")</f>
        <v/>
      </c>
      <c r="FJ31" s="21" t="str">
        <f>IFERROR(INDEX(DB!F:F,MATCH(ROW($A27),DB!$Z:$Z,0)),"")</f>
        <v/>
      </c>
      <c r="FK31" s="21" t="str">
        <f>IFERROR(INDEX(DB!G:G,MATCH(ROW($A27),DB!$Z:$Z,0)),"")</f>
        <v/>
      </c>
      <c r="FL31" s="21" t="str">
        <f>IFERROR(INDEX(DB!H:H,MATCH(ROW($A27),DB!$Z:$Z,0)),"")</f>
        <v/>
      </c>
      <c r="FM31" s="21" t="str">
        <f>IFERROR(INDEX(DB!I:I,MATCH(ROW($A27),DB!$Z:$Z,0)),"")</f>
        <v/>
      </c>
      <c r="FN31" s="21" t="str">
        <f>IFERROR(INDEX(DB!J:J,MATCH(ROW($A27),DB!$Z:$Z,0)),"")</f>
        <v/>
      </c>
      <c r="FO31" s="21" t="str">
        <f>IFERROR(INDEX(DB!K:K,MATCH(ROW($A27),DB!$Z:$Z,0)),"")</f>
        <v/>
      </c>
      <c r="FP31" s="21" t="str">
        <f>IFERROR(INDEX(DB!L:L,MATCH(ROW($A27),DB!$Z:$Z,0)),"")</f>
        <v/>
      </c>
      <c r="FQ31" s="21" t="str">
        <f>IFERROR(INDEX(DB!M:M,MATCH(ROW($A27),DB!$Z:$Z,0)),"")</f>
        <v/>
      </c>
      <c r="FR31" s="21" t="str">
        <f>IFERROR(INDEX(DB!N:N,MATCH(ROW($A27),DB!$Z:$Z,0)),"")</f>
        <v/>
      </c>
      <c r="FS31" s="21" t="str">
        <f>IFERROR(INDEX(DB!O:O,MATCH(ROW($A27),DB!$Z:$Z,0)),"")</f>
        <v/>
      </c>
      <c r="FU31" s="21" t="str">
        <f>IFERROR(INDEX(DB!A:A,MATCH(ROW($A27),DB!$AA:$AA,0)),"")</f>
        <v/>
      </c>
      <c r="FV31" s="21" t="str">
        <f>IFERROR(INDEX(DB!B:B,MATCH(ROW($A27),DB!$AA:$AA,0)),"")</f>
        <v/>
      </c>
      <c r="FW31" s="21" t="str">
        <f>IFERROR(INDEX(DB!C:C,MATCH(ROW($A27),DB!$AA:$AA,0)),"")</f>
        <v/>
      </c>
      <c r="FX31" s="21" t="str">
        <f>IFERROR(INDEX(DB!D:D,MATCH(ROW($A27),DB!$AA:$AA,0)),"")</f>
        <v/>
      </c>
      <c r="FY31" s="21" t="str">
        <f>IFERROR(INDEX(DB!E:E,MATCH(ROW($A27),DB!$AA:$AA,0)),"")</f>
        <v/>
      </c>
      <c r="FZ31" s="21" t="str">
        <f>IFERROR(INDEX(DB!F:F,MATCH(ROW($A27),DB!$AA:$AA,0)),"")</f>
        <v/>
      </c>
      <c r="GA31" s="21" t="str">
        <f>IFERROR(INDEX(DB!G:G,MATCH(ROW($A27),DB!$AA:$AA,0)),"")</f>
        <v/>
      </c>
      <c r="GB31" s="21" t="str">
        <f>IFERROR(INDEX(DB!H:H,MATCH(ROW($A27),DB!$AA:$AA,0)),"")</f>
        <v/>
      </c>
      <c r="GC31" s="21" t="str">
        <f>IFERROR(INDEX(DB!I:I,MATCH(ROW($A27),DB!$AA:$AA,0)),"")</f>
        <v/>
      </c>
      <c r="GD31" s="21" t="str">
        <f>IFERROR(INDEX(DB!J:J,MATCH(ROW($A27),DB!$AA:$AA,0)),"")</f>
        <v/>
      </c>
      <c r="GE31" s="21" t="str">
        <f>IFERROR(INDEX(DB!K:K,MATCH(ROW($A27),DB!$AA:$AA,0)),"")</f>
        <v/>
      </c>
      <c r="GF31" s="21" t="str">
        <f>IFERROR(INDEX(DB!L:L,MATCH(ROW($A27),DB!$AA:$AA,0)),"")</f>
        <v/>
      </c>
      <c r="GG31" s="21" t="str">
        <f>IFERROR(INDEX(DB!M:M,MATCH(ROW($A27),DB!$AA:$AA,0)),"")</f>
        <v/>
      </c>
      <c r="GH31" s="21" t="str">
        <f>IFERROR(INDEX(DB!N:N,MATCH(ROW($A27),DB!$AA:$AA,0)),"")</f>
        <v/>
      </c>
      <c r="GI31" s="21" t="str">
        <f>IFERROR(INDEX(DB!O:O,MATCH(ROW($A27),DB!$AA:$AA,0)),"")</f>
        <v/>
      </c>
      <c r="GK31" s="21" t="str">
        <f>IFERROR(INDEX(DB!A:A,MATCH(ROW($A27),DB!$AB:$AB,0)),"")</f>
        <v/>
      </c>
      <c r="GL31" s="21" t="str">
        <f>IFERROR(INDEX(DB!B:B,MATCH(ROW($A27),DB!$AB:$AB,0)),"")</f>
        <v/>
      </c>
      <c r="GM31" s="21" t="str">
        <f>IFERROR(INDEX(DB!C:C,MATCH(ROW($A27),DB!$AB:$AB,0)),"")</f>
        <v/>
      </c>
      <c r="GN31" s="21" t="str">
        <f>IFERROR(INDEX(DB!D:D,MATCH(ROW($A27),DB!$AB:$AB,0)),"")</f>
        <v/>
      </c>
      <c r="GO31" s="21" t="str">
        <f>IFERROR(INDEX(DB!E:E,MATCH(ROW($A27),DB!$AB:$AB,0)),"")</f>
        <v/>
      </c>
      <c r="GP31" s="21" t="str">
        <f>IFERROR(INDEX(DB!F:F,MATCH(ROW($A27),DB!$AB:$AB,0)),"")</f>
        <v/>
      </c>
      <c r="GQ31" s="21" t="str">
        <f>IFERROR(INDEX(DB!G:G,MATCH(ROW($A27),DB!$AB:$AB,0)),"")</f>
        <v/>
      </c>
      <c r="GR31" s="21" t="str">
        <f>IFERROR(INDEX(DB!H:H,MATCH(ROW($A27),DB!$AB:$AB,0)),"")</f>
        <v/>
      </c>
      <c r="GS31" s="21" t="str">
        <f>IFERROR(INDEX(DB!I:I,MATCH(ROW($A27),DB!$AB:$AB,0)),"")</f>
        <v/>
      </c>
      <c r="GT31" s="21" t="str">
        <f>IFERROR(INDEX(DB!J:J,MATCH(ROW($A27),DB!$AB:$AB,0)),"")</f>
        <v/>
      </c>
      <c r="GU31" s="21" t="str">
        <f>IFERROR(INDEX(DB!K:K,MATCH(ROW($A27),DB!$AB:$AB,0)),"")</f>
        <v/>
      </c>
      <c r="GV31" s="21" t="str">
        <f>IFERROR(INDEX(DB!L:L,MATCH(ROW($A27),DB!$AB:$AB,0)),"")</f>
        <v/>
      </c>
      <c r="GW31" s="21" t="str">
        <f>IFERROR(INDEX(DB!M:M,MATCH(ROW($A27),DB!$AB:$AB,0)),"")</f>
        <v/>
      </c>
      <c r="GX31" s="21" t="str">
        <f>IFERROR(INDEX(DB!N:N,MATCH(ROW($A27),DB!$AB:$AB,0)),"")</f>
        <v/>
      </c>
      <c r="GY31" s="21" t="str">
        <f>IFERROR(INDEX(DB!O:O,MATCH(ROW($A27),DB!$AB:$AB,0)),"")</f>
        <v/>
      </c>
      <c r="HA31" s="21" t="str">
        <f>IFERROR(INDEX(DB!A:A,MATCH(ROW($A27),DB!$AC:$AC,0)),"")</f>
        <v/>
      </c>
      <c r="HB31" s="21" t="str">
        <f>IFERROR(INDEX(DB!B:B,MATCH(ROW($A27),DB!$AC:$AC,0)),"")</f>
        <v/>
      </c>
      <c r="HC31" s="21" t="str">
        <f>IFERROR(INDEX(DB!C:C,MATCH(ROW($A27),DB!$AC:$AC,0)),"")</f>
        <v/>
      </c>
      <c r="HD31" s="21" t="str">
        <f>IFERROR(INDEX(DB!D:D,MATCH(ROW($A27),DB!$AC:$AC,0)),"")</f>
        <v/>
      </c>
      <c r="HE31" s="21" t="str">
        <f>IFERROR(INDEX(DB!E:E,MATCH(ROW($A27),DB!$AC:$AC,0)),"")</f>
        <v/>
      </c>
      <c r="HF31" s="21" t="str">
        <f>IFERROR(INDEX(DB!F:F,MATCH(ROW($A27),DB!$AC:$AC,0)),"")</f>
        <v/>
      </c>
      <c r="HG31" s="21" t="str">
        <f>IFERROR(INDEX(DB!G:G,MATCH(ROW($A27),DB!$AC:$AC,0)),"")</f>
        <v/>
      </c>
      <c r="HH31" s="21" t="str">
        <f>IFERROR(INDEX(DB!H:H,MATCH(ROW($A27),DB!$AC:$AC,0)),"")</f>
        <v/>
      </c>
      <c r="HI31" s="21" t="str">
        <f>IFERROR(INDEX(DB!I:I,MATCH(ROW($A27),DB!$AC:$AC,0)),"")</f>
        <v/>
      </c>
      <c r="HJ31" s="21" t="str">
        <f>IFERROR(INDEX(DB!J:J,MATCH(ROW($A27),DB!$AC:$AC,0)),"")</f>
        <v/>
      </c>
      <c r="HK31" s="21" t="str">
        <f>IFERROR(INDEX(DB!K:K,MATCH(ROW($A27),DB!$AC:$AC,0)),"")</f>
        <v/>
      </c>
      <c r="HL31" s="21" t="str">
        <f>IFERROR(INDEX(DB!L:L,MATCH(ROW($A27),DB!$AC:$AC,0)),"")</f>
        <v/>
      </c>
      <c r="HM31" s="21" t="str">
        <f>IFERROR(INDEX(DB!M:M,MATCH(ROW($A27),DB!$AC:$AC,0)),"")</f>
        <v/>
      </c>
      <c r="HN31" s="21" t="str">
        <f>IFERROR(INDEX(DB!N:N,MATCH(ROW($A27),DB!$AC:$AC,0)),"")</f>
        <v/>
      </c>
      <c r="HO31" s="21" t="str">
        <f>IFERROR(INDEX(DB!O:O,MATCH(ROW($A27),DB!$AC:$AC,0)),"")</f>
        <v/>
      </c>
    </row>
    <row r="32" spans="1:223" x14ac:dyDescent="0.25">
      <c r="A32" s="21" t="str">
        <f>IFERROR(INDEX(DB!A:A,MATCH(ROW($A28),DB!$P:$P,0)),"")</f>
        <v/>
      </c>
      <c r="B32" s="21" t="str">
        <f>IFERROR(INDEX(DB!B:B,MATCH(ROW($A28),DB!$P:$P,0)),"")</f>
        <v/>
      </c>
      <c r="C32" s="21" t="str">
        <f>IFERROR(INDEX(DB!C:C,MATCH(ROW($A28),DB!$P:$P,0)),"")</f>
        <v/>
      </c>
      <c r="D32" s="21" t="str">
        <f>IFERROR(INDEX(DB!D:D,MATCH(ROW($A28),DB!$P:$P,0)),"")</f>
        <v/>
      </c>
      <c r="E32" s="21" t="str">
        <f>IFERROR(INDEX(DB!E:E,MATCH(ROW($A28),DB!$P:$P,0)),"")</f>
        <v/>
      </c>
      <c r="F32" s="21" t="str">
        <f>IFERROR(INDEX(DB!F:F,MATCH(ROW($A28),DB!$P:$P,0)),"")</f>
        <v/>
      </c>
      <c r="G32" s="21" t="str">
        <f>IFERROR(INDEX(DB!G:G,MATCH(ROW($A28),DB!$P:$P,0)),"")</f>
        <v/>
      </c>
      <c r="H32" s="21" t="str">
        <f>IFERROR(INDEX(DB!H:H,MATCH(ROW($A28),DB!$P:$P,0)),"")</f>
        <v/>
      </c>
      <c r="I32" s="21" t="str">
        <f>IFERROR(INDEX(DB!I:I,MATCH(ROW($A28),DB!$P:$P,0)),"")</f>
        <v/>
      </c>
      <c r="J32" s="21" t="str">
        <f>IFERROR(INDEX(DB!J:J,MATCH(ROW($A28),DB!$P:$P,0)),"")</f>
        <v/>
      </c>
      <c r="K32" s="21" t="str">
        <f>IFERROR(INDEX(DB!K:K,MATCH(ROW($A28),DB!$P:$P,0)),"")</f>
        <v/>
      </c>
      <c r="L32" s="21" t="str">
        <f>IFERROR(INDEX(DB!L:L,MATCH(ROW($A28),DB!$P:$P,0)),"")</f>
        <v/>
      </c>
      <c r="M32" s="21" t="str">
        <f>IFERROR(INDEX(DB!M:M,MATCH(ROW($A28),DB!$P:$P,0)),"")</f>
        <v/>
      </c>
      <c r="N32" s="21" t="str">
        <f>IFERROR(INDEX(DB!N:N,MATCH(ROW($A28),DB!$P:$P,0)),"")</f>
        <v/>
      </c>
      <c r="O32" s="21" t="str">
        <f>IFERROR(INDEX(DB!O:O,MATCH(ROW($A28),DB!$P:$P,0)),"")</f>
        <v/>
      </c>
      <c r="P32" s="21"/>
      <c r="Q32" s="21" t="str">
        <f>IFERROR(INDEX(DB!A:A,MATCH(ROW($A28),DB!$Q:$Q,0)),"")</f>
        <v/>
      </c>
      <c r="R32" s="21" t="str">
        <f>IFERROR(INDEX(DB!B:B,MATCH(ROW($A28),DB!$Q:$Q,0)),"")</f>
        <v/>
      </c>
      <c r="S32" s="21" t="str">
        <f>IFERROR(INDEX(DB!C:C,MATCH(ROW($A28),DB!$Q:$Q,0)),"")</f>
        <v/>
      </c>
      <c r="T32" s="21" t="str">
        <f>IFERROR(INDEX(DB!D:D,MATCH(ROW($A28),DB!$Q:$Q,0)),"")</f>
        <v/>
      </c>
      <c r="U32" s="21" t="str">
        <f>IFERROR(INDEX(DB!E:E,MATCH(ROW($A28),DB!$Q:$Q,0)),"")</f>
        <v/>
      </c>
      <c r="V32" s="21" t="str">
        <f>IFERROR(INDEX(DB!F:F,MATCH(ROW($A28),DB!$Q:$Q,0)),"")</f>
        <v/>
      </c>
      <c r="W32" s="21" t="str">
        <f>IFERROR(INDEX(DB!G:G,MATCH(ROW($A28),DB!$Q:$Q,0)),"")</f>
        <v/>
      </c>
      <c r="X32" s="21" t="str">
        <f>IFERROR(INDEX(DB!H:H,MATCH(ROW($A28),DB!$Q:$Q,0)),"")</f>
        <v/>
      </c>
      <c r="Y32" s="21" t="str">
        <f>IFERROR(INDEX(DB!I:I,MATCH(ROW($A28),DB!$Q:$Q,0)),"")</f>
        <v/>
      </c>
      <c r="Z32" s="21" t="str">
        <f>IFERROR(INDEX(DB!J:J,MATCH(ROW($A28),DB!$Q:$Q,0)),"")</f>
        <v/>
      </c>
      <c r="AA32" s="21" t="str">
        <f>IFERROR(INDEX(DB!K:K,MATCH(ROW($A28),DB!$Q:$Q,0)),"")</f>
        <v/>
      </c>
      <c r="AB32" s="21" t="str">
        <f>IFERROR(INDEX(DB!L:L,MATCH(ROW($A28),DB!$Q:$Q,0)),"")</f>
        <v/>
      </c>
      <c r="AC32" s="21" t="str">
        <f>IFERROR(INDEX(DB!M:M,MATCH(ROW($A28),DB!$Q:$Q,0)),"")</f>
        <v/>
      </c>
      <c r="AD32" s="21" t="str">
        <f>IFERROR(INDEX(DB!N:N,MATCH(ROW($A28),DB!$Q:$Q,0)),"")</f>
        <v/>
      </c>
      <c r="AE32" s="21" t="str">
        <f>IFERROR(INDEX(DB!O:O,MATCH(ROW($A28),DB!$Q:$Q,0)),"")</f>
        <v/>
      </c>
      <c r="AF32" s="21"/>
      <c r="AG32" s="21" t="str">
        <f>IFERROR(INDEX(DB!A:A,MATCH(ROW($A28),DB!$R:$R,0)),"")</f>
        <v/>
      </c>
      <c r="AH32" s="21" t="str">
        <f>IFERROR(INDEX(DB!B:B,MATCH(ROW($A28),DB!$R:$R,0)),"")</f>
        <v/>
      </c>
      <c r="AI32" s="21" t="str">
        <f>IFERROR(INDEX(DB!C:C,MATCH(ROW($A28),DB!$R:$R,0)),"")</f>
        <v/>
      </c>
      <c r="AJ32" s="21" t="str">
        <f>IFERROR(INDEX(DB!D:D,MATCH(ROW($A28),DB!$R:$R,0)),"")</f>
        <v/>
      </c>
      <c r="AK32" s="21" t="str">
        <f>IFERROR(INDEX(DB!E:E,MATCH(ROW($A28),DB!$R:$R,0)),"")</f>
        <v/>
      </c>
      <c r="AL32" s="21" t="str">
        <f>IFERROR(INDEX(DB!F:F,MATCH(ROW($A28),DB!$R:$R,0)),"")</f>
        <v/>
      </c>
      <c r="AM32" s="21" t="str">
        <f>IFERROR(INDEX(DB!G:G,MATCH(ROW($A28),DB!$R:$R,0)),"")</f>
        <v/>
      </c>
      <c r="AN32" s="21" t="str">
        <f>IFERROR(INDEX(DB!H:H,MATCH(ROW($A28),DB!$R:$R,0)),"")</f>
        <v/>
      </c>
      <c r="AO32" s="21" t="str">
        <f>IFERROR(INDEX(DB!I:I,MATCH(ROW($A28),DB!$R:$R,0)),"")</f>
        <v/>
      </c>
      <c r="AP32" s="21" t="str">
        <f>IFERROR(INDEX(DB!J:J,MATCH(ROW($A28),DB!$R:$R,0)),"")</f>
        <v/>
      </c>
      <c r="AQ32" s="21" t="str">
        <f>IFERROR(INDEX(DB!K:K,MATCH(ROW($A28),DB!$R:$R,0)),"")</f>
        <v/>
      </c>
      <c r="AR32" s="21" t="str">
        <f>IFERROR(INDEX(DB!L:L,MATCH(ROW($A28),DB!$R:$R,0)),"")</f>
        <v/>
      </c>
      <c r="AS32" s="21" t="str">
        <f>IFERROR(INDEX(DB!M:M,MATCH(ROW($A28),DB!$R:$R,0)),"")</f>
        <v/>
      </c>
      <c r="AT32" s="21" t="str">
        <f>IFERROR(INDEX(DB!N:N,MATCH(ROW($A28),DB!$R:$R,0)),"")</f>
        <v/>
      </c>
      <c r="AU32" s="21" t="str">
        <f>IFERROR(INDEX(DB!O:O,MATCH(ROW($A28),DB!$R:$R,0)),"")</f>
        <v/>
      </c>
      <c r="AV32" s="21"/>
      <c r="AW32" s="21" t="str">
        <f>IFERROR(INDEX(DB!A:A,MATCH(ROW($A28),DB!$S:$S,0)),"")</f>
        <v/>
      </c>
      <c r="AX32" s="21" t="str">
        <f>IFERROR(INDEX(DB!B:B,MATCH(ROW($A28),DB!$S:$S,0)),"")</f>
        <v/>
      </c>
      <c r="AY32" s="21" t="str">
        <f>IFERROR(INDEX(DB!C:C,MATCH(ROW($A28),DB!$S:$S,0)),"")</f>
        <v/>
      </c>
      <c r="AZ32" s="21" t="str">
        <f>IFERROR(INDEX(DB!D:D,MATCH(ROW($A28),DB!$S:$S,0)),"")</f>
        <v/>
      </c>
      <c r="BA32" s="21" t="str">
        <f>IFERROR(INDEX(DB!E:E,MATCH(ROW($A28),DB!$S:$S,0)),"")</f>
        <v/>
      </c>
      <c r="BB32" s="21" t="str">
        <f>IFERROR(INDEX(DB!F:F,MATCH(ROW($A28),DB!$S:$S,0)),"")</f>
        <v/>
      </c>
      <c r="BC32" s="21" t="str">
        <f>IFERROR(INDEX(DB!G:G,MATCH(ROW($A28),DB!$S:$S,0)),"")</f>
        <v/>
      </c>
      <c r="BD32" s="21" t="str">
        <f>IFERROR(INDEX(DB!H:H,MATCH(ROW($A28),DB!$S:$S,0)),"")</f>
        <v/>
      </c>
      <c r="BE32" s="21" t="str">
        <f>IFERROR(INDEX(DB!I:I,MATCH(ROW($A28),DB!$S:$S,0)),"")</f>
        <v/>
      </c>
      <c r="BF32" s="21" t="str">
        <f>IFERROR(INDEX(DB!J:J,MATCH(ROW($A28),DB!$S:$S,0)),"")</f>
        <v/>
      </c>
      <c r="BG32" s="21" t="str">
        <f>IFERROR(INDEX(DB!K:K,MATCH(ROW($A28),DB!$S:$S,0)),"")</f>
        <v/>
      </c>
      <c r="BH32" s="21" t="str">
        <f>IFERROR(INDEX(DB!L:L,MATCH(ROW($A28),DB!$S:$S,0)),"")</f>
        <v/>
      </c>
      <c r="BI32" s="21" t="str">
        <f>IFERROR(INDEX(DB!M:M,MATCH(ROW($A28),DB!$S:$S,0)),"")</f>
        <v/>
      </c>
      <c r="BJ32" s="21" t="str">
        <f>IFERROR(INDEX(DB!N:N,MATCH(ROW($A28),DB!$S:$S,0)),"")</f>
        <v/>
      </c>
      <c r="BK32" s="21" t="str">
        <f>IFERROR(INDEX(DB!O:O,MATCH(ROW($A28),DB!$S:$S,0)),"")</f>
        <v/>
      </c>
      <c r="BL32" s="21"/>
      <c r="BM32" s="21" t="str">
        <f>IFERROR(INDEX(DB!A:A,MATCH(ROW($A28),DB!$T:$T,0)),"")</f>
        <v/>
      </c>
      <c r="BN32" s="21" t="str">
        <f>IFERROR(INDEX(DB!B:B,MATCH(ROW($A28),DB!$T:$T,0)),"")</f>
        <v/>
      </c>
      <c r="BO32" s="21" t="str">
        <f>IFERROR(INDEX(DB!C:C,MATCH(ROW($A28),DB!$T:$T,0)),"")</f>
        <v/>
      </c>
      <c r="BP32" s="21" t="str">
        <f>IFERROR(INDEX(DB!D:D,MATCH(ROW($A28),DB!$T:$T,0)),"")</f>
        <v/>
      </c>
      <c r="BQ32" s="21" t="str">
        <f>IFERROR(INDEX(DB!E:E,MATCH(ROW($A28),DB!$T:$T,0)),"")</f>
        <v/>
      </c>
      <c r="BR32" s="21" t="str">
        <f>IFERROR(INDEX(DB!F:F,MATCH(ROW($A28),DB!$T:$T,0)),"")</f>
        <v/>
      </c>
      <c r="BS32" s="21" t="str">
        <f>IFERROR(INDEX(DB!G:G,MATCH(ROW($A28),DB!$T:$T,0)),"")</f>
        <v/>
      </c>
      <c r="BT32" s="21" t="str">
        <f>IFERROR(INDEX(DB!H:H,MATCH(ROW($A28),DB!$T:$T,0)),"")</f>
        <v/>
      </c>
      <c r="BU32" s="21" t="str">
        <f>IFERROR(INDEX(DB!I:I,MATCH(ROW($A28),DB!$T:$T,0)),"")</f>
        <v/>
      </c>
      <c r="BV32" s="21" t="str">
        <f>IFERROR(INDEX(DB!J:J,MATCH(ROW($A28),DB!$T:$T,0)),"")</f>
        <v/>
      </c>
      <c r="BW32" s="21" t="str">
        <f>IFERROR(INDEX(DB!K:K,MATCH(ROW($A28),DB!$T:$T,0)),"")</f>
        <v/>
      </c>
      <c r="BX32" s="21" t="str">
        <f>IFERROR(INDEX(DB!L:L,MATCH(ROW($A28),DB!$T:$T,0)),"")</f>
        <v/>
      </c>
      <c r="BY32" s="21" t="str">
        <f>IFERROR(INDEX(DB!M:M,MATCH(ROW($A28),DB!$T:$T,0)),"")</f>
        <v/>
      </c>
      <c r="BZ32" s="21" t="str">
        <f>IFERROR(INDEX(DB!N:N,MATCH(ROW($A28),DB!$T:$T,0)),"")</f>
        <v/>
      </c>
      <c r="CA32" s="21" t="str">
        <f>IFERROR(INDEX(DB!O:O,MATCH(ROW($A28),DB!$T:$T,0)),"")</f>
        <v/>
      </c>
      <c r="CB32" s="21"/>
      <c r="CC32" s="21" t="str">
        <f>IFERROR(INDEX(DB!A:A,MATCH(ROW($A28),DB!$U:$U,0)),"")</f>
        <v/>
      </c>
      <c r="CD32" s="21" t="str">
        <f>IFERROR(INDEX(DB!B:B,MATCH(ROW($A28),DB!$U:$U,0)),"")</f>
        <v/>
      </c>
      <c r="CE32" s="21" t="str">
        <f>IFERROR(INDEX(DB!C:C,MATCH(ROW($A28),DB!$U:$U,0)),"")</f>
        <v/>
      </c>
      <c r="CF32" s="21" t="str">
        <f>IFERROR(INDEX(DB!D:D,MATCH(ROW($A28),DB!$U:$U,0)),"")</f>
        <v/>
      </c>
      <c r="CG32" s="21" t="str">
        <f>IFERROR(INDEX(DB!E:E,MATCH(ROW($A28),DB!$U:$U,0)),"")</f>
        <v/>
      </c>
      <c r="CH32" s="21" t="str">
        <f>IFERROR(INDEX(DB!F:F,MATCH(ROW($A28),DB!$U:$U,0)),"")</f>
        <v/>
      </c>
      <c r="CI32" s="21" t="str">
        <f>IFERROR(INDEX(DB!G:G,MATCH(ROW($A28),DB!$U:$U,0)),"")</f>
        <v/>
      </c>
      <c r="CJ32" s="21" t="str">
        <f>IFERROR(INDEX(DB!H:H,MATCH(ROW($A28),DB!$U:$U,0)),"")</f>
        <v/>
      </c>
      <c r="CK32" s="21" t="str">
        <f>IFERROR(INDEX(DB!I:I,MATCH(ROW($A28),DB!$U:$U,0)),"")</f>
        <v/>
      </c>
      <c r="CL32" s="21" t="str">
        <f>IFERROR(INDEX(DB!J:J,MATCH(ROW($A28),DB!$U:$U,0)),"")</f>
        <v/>
      </c>
      <c r="CM32" s="21" t="str">
        <f>IFERROR(INDEX(DB!K:K,MATCH(ROW($A28),DB!$U:$U,0)),"")</f>
        <v/>
      </c>
      <c r="CN32" s="21" t="str">
        <f>IFERROR(INDEX(DB!L:L,MATCH(ROW($A28),DB!$U:$U,0)),"")</f>
        <v/>
      </c>
      <c r="CO32" s="21" t="str">
        <f>IFERROR(INDEX(DB!M:M,MATCH(ROW($A28),DB!$U:$U,0)),"")</f>
        <v/>
      </c>
      <c r="CP32" s="21" t="str">
        <f>IFERROR(INDEX(DB!N:N,MATCH(ROW($A28),DB!$U:$U,0)),"")</f>
        <v/>
      </c>
      <c r="CQ32" s="21" t="str">
        <f>IFERROR(INDEX(DB!O:O,MATCH(ROW($A28),DB!$U:$U,0)),"")</f>
        <v/>
      </c>
      <c r="CR32" s="21"/>
      <c r="CS32" s="21" t="str">
        <f>IFERROR(INDEX(DB!A:A,MATCH(ROW($A28),DB!$V:$V,0)),"")</f>
        <v/>
      </c>
      <c r="CT32" s="21" t="str">
        <f>IFERROR(INDEX(DB!B:B,MATCH(ROW($A28),DB!$V:$V,0)),"")</f>
        <v/>
      </c>
      <c r="CU32" s="21" t="str">
        <f>IFERROR(INDEX(DB!C:C,MATCH(ROW($A28),DB!$V:$V,0)),"")</f>
        <v/>
      </c>
      <c r="CV32" s="21" t="str">
        <f>IFERROR(INDEX(DB!D:D,MATCH(ROW($A28),DB!$V:$V,0)),"")</f>
        <v/>
      </c>
      <c r="CW32" s="21" t="str">
        <f>IFERROR(INDEX(DB!E:E,MATCH(ROW($A28),DB!$V:$V,0)),"")</f>
        <v/>
      </c>
      <c r="CX32" s="21" t="str">
        <f>IFERROR(INDEX(DB!F:F,MATCH(ROW($A28),DB!$V:$V,0)),"")</f>
        <v/>
      </c>
      <c r="CY32" s="21" t="str">
        <f>IFERROR(INDEX(DB!G:G,MATCH(ROW($A28),DB!$V:$V,0)),"")</f>
        <v/>
      </c>
      <c r="CZ32" s="21" t="str">
        <f>IFERROR(INDEX(DB!H:H,MATCH(ROW($A28),DB!$V:$V,0)),"")</f>
        <v/>
      </c>
      <c r="DA32" s="21" t="str">
        <f>IFERROR(INDEX(DB!I:I,MATCH(ROW($A28),DB!$V:$V,0)),"")</f>
        <v/>
      </c>
      <c r="DB32" s="21" t="str">
        <f>IFERROR(INDEX(DB!J:J,MATCH(ROW($A28),DB!$V:$V,0)),"")</f>
        <v/>
      </c>
      <c r="DC32" s="21" t="str">
        <f>IFERROR(INDEX(DB!K:K,MATCH(ROW($A28),DB!$V:$V,0)),"")</f>
        <v/>
      </c>
      <c r="DD32" s="21" t="str">
        <f>IFERROR(INDEX(DB!L:L,MATCH(ROW($A28),DB!$V:$V,0)),"")</f>
        <v/>
      </c>
      <c r="DE32" s="21" t="str">
        <f>IFERROR(INDEX(DB!M:M,MATCH(ROW($A28),DB!$V:$V,0)),"")</f>
        <v/>
      </c>
      <c r="DF32" s="21" t="str">
        <f>IFERROR(INDEX(DB!N:N,MATCH(ROW($A28),DB!$V:$V,0)),"")</f>
        <v/>
      </c>
      <c r="DG32" s="21" t="str">
        <f>IFERROR(INDEX(DB!O:O,MATCH(ROW($A28),DB!$V:$V,0)),"")</f>
        <v/>
      </c>
      <c r="DH32" s="21"/>
      <c r="DI32" s="21" t="str">
        <f>IFERROR(INDEX(DB!A:A,MATCH(ROW($A28),DB!$W:$W,0)),"")</f>
        <v/>
      </c>
      <c r="DJ32" s="21" t="str">
        <f>IFERROR(INDEX(DB!B:B,MATCH(ROW($A28),DB!$W:$W,0)),"")</f>
        <v/>
      </c>
      <c r="DK32" s="21" t="str">
        <f>IFERROR(INDEX(DB!C:C,MATCH(ROW($A28),DB!$W:$W,0)),"")</f>
        <v/>
      </c>
      <c r="DL32" s="21" t="str">
        <f>IFERROR(INDEX(DB!D:D,MATCH(ROW($A28),DB!$W:$W,0)),"")</f>
        <v/>
      </c>
      <c r="DM32" s="21" t="str">
        <f>IFERROR(INDEX(DB!E:E,MATCH(ROW($A28),DB!$W:$W,0)),"")</f>
        <v/>
      </c>
      <c r="DN32" s="21" t="str">
        <f>IFERROR(INDEX(DB!F:F,MATCH(ROW($A28),DB!$W:$W,0)),"")</f>
        <v/>
      </c>
      <c r="DO32" s="21" t="str">
        <f>IFERROR(INDEX(DB!G:G,MATCH(ROW($A28),DB!$W:$W,0)),"")</f>
        <v/>
      </c>
      <c r="DP32" s="21" t="str">
        <f>IFERROR(INDEX(DB!H:H,MATCH(ROW($A28),DB!$W:$W,0)),"")</f>
        <v/>
      </c>
      <c r="DQ32" s="21" t="str">
        <f>IFERROR(INDEX(DB!I:I,MATCH(ROW($A28),DB!$W:$W,0)),"")</f>
        <v/>
      </c>
      <c r="DR32" s="21" t="str">
        <f>IFERROR(INDEX(DB!J:J,MATCH(ROW($A28),DB!$W:$W,0)),"")</f>
        <v/>
      </c>
      <c r="DS32" s="21" t="str">
        <f>IFERROR(INDEX(DB!K:K,MATCH(ROW($A28),DB!$W:$W,0)),"")</f>
        <v/>
      </c>
      <c r="DT32" s="21" t="str">
        <f>IFERROR(INDEX(DB!L:L,MATCH(ROW($A28),DB!$W:$W,0)),"")</f>
        <v/>
      </c>
      <c r="DU32" s="21" t="str">
        <f>IFERROR(INDEX(DB!M:M,MATCH(ROW($A28),DB!$W:$W,0)),"")</f>
        <v/>
      </c>
      <c r="DV32" s="21" t="str">
        <f>IFERROR(INDEX(DB!N:N,MATCH(ROW($A28),DB!$W:$W,0)),"")</f>
        <v/>
      </c>
      <c r="DW32" s="21" t="str">
        <f>IFERROR(INDEX(DB!O:O,MATCH(ROW($A28),DB!$W:$W,0)),"")</f>
        <v/>
      </c>
      <c r="DX32" s="21"/>
      <c r="DY32" s="21" t="str">
        <f>IFERROR(INDEX(DB!A:A,MATCH(ROW($A28),DB!$X:$X,0)),"")</f>
        <v/>
      </c>
      <c r="DZ32" s="21" t="str">
        <f>IFERROR(INDEX(DB!B:B,MATCH(ROW($A28),DB!$X:$X,0)),"")</f>
        <v/>
      </c>
      <c r="EA32" s="21" t="str">
        <f>IFERROR(INDEX(DB!C:C,MATCH(ROW($A28),DB!$X:$X,0)),"")</f>
        <v/>
      </c>
      <c r="EB32" s="21" t="str">
        <f>IFERROR(INDEX(DB!D:D,MATCH(ROW($A28),DB!$X:$X,0)),"")</f>
        <v/>
      </c>
      <c r="EC32" s="21" t="str">
        <f>IFERROR(INDEX(DB!E:E,MATCH(ROW($A28),DB!$X:$X,0)),"")</f>
        <v/>
      </c>
      <c r="ED32" s="21" t="str">
        <f>IFERROR(INDEX(DB!F:F,MATCH(ROW($A28),DB!$X:$X,0)),"")</f>
        <v/>
      </c>
      <c r="EE32" s="21" t="str">
        <f>IFERROR(INDEX(DB!G:G,MATCH(ROW($A28),DB!$X:$X,0)),"")</f>
        <v/>
      </c>
      <c r="EF32" s="21" t="str">
        <f>IFERROR(INDEX(DB!H:H,MATCH(ROW($A28),DB!$X:$X,0)),"")</f>
        <v/>
      </c>
      <c r="EG32" s="21" t="str">
        <f>IFERROR(INDEX(DB!I:I,MATCH(ROW($A28),DB!$X:$X,0)),"")</f>
        <v/>
      </c>
      <c r="EH32" s="21" t="str">
        <f>IFERROR(INDEX(DB!J:J,MATCH(ROW($A28),DB!$X:$X,0)),"")</f>
        <v/>
      </c>
      <c r="EI32" s="21" t="str">
        <f>IFERROR(INDEX(DB!K:K,MATCH(ROW($A28),DB!$X:$X,0)),"")</f>
        <v/>
      </c>
      <c r="EJ32" s="21" t="str">
        <f>IFERROR(INDEX(DB!L:L,MATCH(ROW($A28),DB!$X:$X,0)),"")</f>
        <v/>
      </c>
      <c r="EK32" s="21" t="str">
        <f>IFERROR(INDEX(DB!M:M,MATCH(ROW($A28),DB!$X:$X,0)),"")</f>
        <v/>
      </c>
      <c r="EL32" s="21" t="str">
        <f>IFERROR(INDEX(DB!N:N,MATCH(ROW($A28),DB!$X:$X,0)),"")</f>
        <v/>
      </c>
      <c r="EM32" s="21" t="str">
        <f>IFERROR(INDEX(DB!O:O,MATCH(ROW($A28),DB!$X:$X,0)),"")</f>
        <v/>
      </c>
      <c r="EN32" s="21"/>
      <c r="EO32" s="21" t="str">
        <f>IFERROR(INDEX(DB!A:A,MATCH(ROW($A28),DB!$Y:$Y,0)),"")</f>
        <v/>
      </c>
      <c r="EP32" s="21" t="str">
        <f>IFERROR(INDEX(DB!B:B,MATCH(ROW($A28),DB!$Y:$Y,0)),"")</f>
        <v/>
      </c>
      <c r="EQ32" s="21" t="str">
        <f>IFERROR(INDEX(DB!C:C,MATCH(ROW($A28),DB!$Y:$Y,0)),"")</f>
        <v/>
      </c>
      <c r="ER32" s="21" t="str">
        <f>IFERROR(INDEX(DB!D:D,MATCH(ROW($A28),DB!$Y:$Y,0)),"")</f>
        <v/>
      </c>
      <c r="ES32" s="21" t="str">
        <f>IFERROR(INDEX(DB!E:E,MATCH(ROW($A28),DB!$Y:$Y,0)),"")</f>
        <v/>
      </c>
      <c r="ET32" s="21" t="str">
        <f>IFERROR(INDEX(DB!F:F,MATCH(ROW($A28),DB!$Y:$Y,0)),"")</f>
        <v/>
      </c>
      <c r="EU32" s="21" t="str">
        <f>IFERROR(INDEX(DB!G:G,MATCH(ROW($A28),DB!$Y:$Y,0)),"")</f>
        <v/>
      </c>
      <c r="EV32" s="21" t="str">
        <f>IFERROR(INDEX(DB!H:H,MATCH(ROW($A28),DB!$Y:$Y,0)),"")</f>
        <v/>
      </c>
      <c r="EW32" s="21" t="str">
        <f>IFERROR(INDEX(DB!I:I,MATCH(ROW($A28),DB!$Y:$Y,0)),"")</f>
        <v/>
      </c>
      <c r="EX32" s="21" t="str">
        <f>IFERROR(INDEX(DB!J:J,MATCH(ROW($A28),DB!$Y:$Y,0)),"")</f>
        <v/>
      </c>
      <c r="EY32" s="21" t="str">
        <f>IFERROR(INDEX(DB!K:K,MATCH(ROW($A28),DB!$Y:$Y,0)),"")</f>
        <v/>
      </c>
      <c r="EZ32" s="21" t="str">
        <f>IFERROR(INDEX(DB!L:L,MATCH(ROW($A28),DB!$Y:$Y,0)),"")</f>
        <v/>
      </c>
      <c r="FA32" s="21" t="str">
        <f>IFERROR(INDEX(DB!M:M,MATCH(ROW($A28),DB!$Y:$Y,0)),"")</f>
        <v/>
      </c>
      <c r="FB32" s="21" t="str">
        <f>IFERROR(INDEX(DB!N:N,MATCH(ROW($A28),DB!$Y:$Y,0)),"")</f>
        <v/>
      </c>
      <c r="FC32" s="21" t="str">
        <f>IFERROR(INDEX(DB!O:O,MATCH(ROW($A28),DB!$Y:$Y,0)),"")</f>
        <v/>
      </c>
      <c r="FD32" s="21"/>
      <c r="FE32" s="21" t="str">
        <f>IFERROR(INDEX(DB!A:A,MATCH(ROW($A28),DB!$Z:$Z,0)),"")</f>
        <v/>
      </c>
      <c r="FF32" s="21" t="str">
        <f>IFERROR(INDEX(DB!B:B,MATCH(ROW($A28),DB!$Z:$Z,0)),"")</f>
        <v/>
      </c>
      <c r="FG32" s="21" t="str">
        <f>IFERROR(INDEX(DB!C:C,MATCH(ROW($A28),DB!$Z:$Z,0)),"")</f>
        <v/>
      </c>
      <c r="FH32" s="21" t="str">
        <f>IFERROR(INDEX(DB!D:D,MATCH(ROW($A28),DB!$Z:$Z,0)),"")</f>
        <v/>
      </c>
      <c r="FI32" s="21" t="str">
        <f>IFERROR(INDEX(DB!E:E,MATCH(ROW($A28),DB!$Z:$Z,0)),"")</f>
        <v/>
      </c>
      <c r="FJ32" s="21" t="str">
        <f>IFERROR(INDEX(DB!F:F,MATCH(ROW($A28),DB!$Z:$Z,0)),"")</f>
        <v/>
      </c>
      <c r="FK32" s="21" t="str">
        <f>IFERROR(INDEX(DB!G:G,MATCH(ROW($A28),DB!$Z:$Z,0)),"")</f>
        <v/>
      </c>
      <c r="FL32" s="21" t="str">
        <f>IFERROR(INDEX(DB!H:H,MATCH(ROW($A28),DB!$Z:$Z,0)),"")</f>
        <v/>
      </c>
      <c r="FM32" s="21" t="str">
        <f>IFERROR(INDEX(DB!I:I,MATCH(ROW($A28),DB!$Z:$Z,0)),"")</f>
        <v/>
      </c>
      <c r="FN32" s="21" t="str">
        <f>IFERROR(INDEX(DB!J:J,MATCH(ROW($A28),DB!$Z:$Z,0)),"")</f>
        <v/>
      </c>
      <c r="FO32" s="21" t="str">
        <f>IFERROR(INDEX(DB!K:K,MATCH(ROW($A28),DB!$Z:$Z,0)),"")</f>
        <v/>
      </c>
      <c r="FP32" s="21" t="str">
        <f>IFERROR(INDEX(DB!L:L,MATCH(ROW($A28),DB!$Z:$Z,0)),"")</f>
        <v/>
      </c>
      <c r="FQ32" s="21" t="str">
        <f>IFERROR(INDEX(DB!M:M,MATCH(ROW($A28),DB!$Z:$Z,0)),"")</f>
        <v/>
      </c>
      <c r="FR32" s="21" t="str">
        <f>IFERROR(INDEX(DB!N:N,MATCH(ROW($A28),DB!$Z:$Z,0)),"")</f>
        <v/>
      </c>
      <c r="FS32" s="21" t="str">
        <f>IFERROR(INDEX(DB!O:O,MATCH(ROW($A28),DB!$Z:$Z,0)),"")</f>
        <v/>
      </c>
      <c r="FU32" s="21" t="str">
        <f>IFERROR(INDEX(DB!A:A,MATCH(ROW($A28),DB!$AA:$AA,0)),"")</f>
        <v/>
      </c>
      <c r="FV32" s="21" t="str">
        <f>IFERROR(INDEX(DB!B:B,MATCH(ROW($A28),DB!$AA:$AA,0)),"")</f>
        <v/>
      </c>
      <c r="FW32" s="21" t="str">
        <f>IFERROR(INDEX(DB!C:C,MATCH(ROW($A28),DB!$AA:$AA,0)),"")</f>
        <v/>
      </c>
      <c r="FX32" s="21" t="str">
        <f>IFERROR(INDEX(DB!D:D,MATCH(ROW($A28),DB!$AA:$AA,0)),"")</f>
        <v/>
      </c>
      <c r="FY32" s="21" t="str">
        <f>IFERROR(INDEX(DB!E:E,MATCH(ROW($A28),DB!$AA:$AA,0)),"")</f>
        <v/>
      </c>
      <c r="FZ32" s="21" t="str">
        <f>IFERROR(INDEX(DB!F:F,MATCH(ROW($A28),DB!$AA:$AA,0)),"")</f>
        <v/>
      </c>
      <c r="GA32" s="21" t="str">
        <f>IFERROR(INDEX(DB!G:G,MATCH(ROW($A28),DB!$AA:$AA,0)),"")</f>
        <v/>
      </c>
      <c r="GB32" s="21" t="str">
        <f>IFERROR(INDEX(DB!H:H,MATCH(ROW($A28),DB!$AA:$AA,0)),"")</f>
        <v/>
      </c>
      <c r="GC32" s="21" t="str">
        <f>IFERROR(INDEX(DB!I:I,MATCH(ROW($A28),DB!$AA:$AA,0)),"")</f>
        <v/>
      </c>
      <c r="GD32" s="21" t="str">
        <f>IFERROR(INDEX(DB!J:J,MATCH(ROW($A28),DB!$AA:$AA,0)),"")</f>
        <v/>
      </c>
      <c r="GE32" s="21" t="str">
        <f>IFERROR(INDEX(DB!K:K,MATCH(ROW($A28),DB!$AA:$AA,0)),"")</f>
        <v/>
      </c>
      <c r="GF32" s="21" t="str">
        <f>IFERROR(INDEX(DB!L:L,MATCH(ROW($A28),DB!$AA:$AA,0)),"")</f>
        <v/>
      </c>
      <c r="GG32" s="21" t="str">
        <f>IFERROR(INDEX(DB!M:M,MATCH(ROW($A28),DB!$AA:$AA,0)),"")</f>
        <v/>
      </c>
      <c r="GH32" s="21" t="str">
        <f>IFERROR(INDEX(DB!N:N,MATCH(ROW($A28),DB!$AA:$AA,0)),"")</f>
        <v/>
      </c>
      <c r="GI32" s="21" t="str">
        <f>IFERROR(INDEX(DB!O:O,MATCH(ROW($A28),DB!$AA:$AA,0)),"")</f>
        <v/>
      </c>
      <c r="GK32" s="21" t="str">
        <f>IFERROR(INDEX(DB!A:A,MATCH(ROW($A28),DB!$AB:$AB,0)),"")</f>
        <v/>
      </c>
      <c r="GL32" s="21" t="str">
        <f>IFERROR(INDEX(DB!B:B,MATCH(ROW($A28),DB!$AB:$AB,0)),"")</f>
        <v/>
      </c>
      <c r="GM32" s="21" t="str">
        <f>IFERROR(INDEX(DB!C:C,MATCH(ROW($A28),DB!$AB:$AB,0)),"")</f>
        <v/>
      </c>
      <c r="GN32" s="21" t="str">
        <f>IFERROR(INDEX(DB!D:D,MATCH(ROW($A28),DB!$AB:$AB,0)),"")</f>
        <v/>
      </c>
      <c r="GO32" s="21" t="str">
        <f>IFERROR(INDEX(DB!E:E,MATCH(ROW($A28),DB!$AB:$AB,0)),"")</f>
        <v/>
      </c>
      <c r="GP32" s="21" t="str">
        <f>IFERROR(INDEX(DB!F:F,MATCH(ROW($A28),DB!$AB:$AB,0)),"")</f>
        <v/>
      </c>
      <c r="GQ32" s="21" t="str">
        <f>IFERROR(INDEX(DB!G:G,MATCH(ROW($A28),DB!$AB:$AB,0)),"")</f>
        <v/>
      </c>
      <c r="GR32" s="21" t="str">
        <f>IFERROR(INDEX(DB!H:H,MATCH(ROW($A28),DB!$AB:$AB,0)),"")</f>
        <v/>
      </c>
      <c r="GS32" s="21" t="str">
        <f>IFERROR(INDEX(DB!I:I,MATCH(ROW($A28),DB!$AB:$AB,0)),"")</f>
        <v/>
      </c>
      <c r="GT32" s="21" t="str">
        <f>IFERROR(INDEX(DB!J:J,MATCH(ROW($A28),DB!$AB:$AB,0)),"")</f>
        <v/>
      </c>
      <c r="GU32" s="21" t="str">
        <f>IFERROR(INDEX(DB!K:K,MATCH(ROW($A28),DB!$AB:$AB,0)),"")</f>
        <v/>
      </c>
      <c r="GV32" s="21" t="str">
        <f>IFERROR(INDEX(DB!L:L,MATCH(ROW($A28),DB!$AB:$AB,0)),"")</f>
        <v/>
      </c>
      <c r="GW32" s="21" t="str">
        <f>IFERROR(INDEX(DB!M:M,MATCH(ROW($A28),DB!$AB:$AB,0)),"")</f>
        <v/>
      </c>
      <c r="GX32" s="21" t="str">
        <f>IFERROR(INDEX(DB!N:N,MATCH(ROW($A28),DB!$AB:$AB,0)),"")</f>
        <v/>
      </c>
      <c r="GY32" s="21" t="str">
        <f>IFERROR(INDEX(DB!O:O,MATCH(ROW($A28),DB!$AB:$AB,0)),"")</f>
        <v/>
      </c>
      <c r="HA32" s="21" t="str">
        <f>IFERROR(INDEX(DB!A:A,MATCH(ROW($A28),DB!$AC:$AC,0)),"")</f>
        <v/>
      </c>
      <c r="HB32" s="21" t="str">
        <f>IFERROR(INDEX(DB!B:B,MATCH(ROW($A28),DB!$AC:$AC,0)),"")</f>
        <v/>
      </c>
      <c r="HC32" s="21" t="str">
        <f>IFERROR(INDEX(DB!C:C,MATCH(ROW($A28),DB!$AC:$AC,0)),"")</f>
        <v/>
      </c>
      <c r="HD32" s="21" t="str">
        <f>IFERROR(INDEX(DB!D:D,MATCH(ROW($A28),DB!$AC:$AC,0)),"")</f>
        <v/>
      </c>
      <c r="HE32" s="21" t="str">
        <f>IFERROR(INDEX(DB!E:E,MATCH(ROW($A28),DB!$AC:$AC,0)),"")</f>
        <v/>
      </c>
      <c r="HF32" s="21" t="str">
        <f>IFERROR(INDEX(DB!F:F,MATCH(ROW($A28),DB!$AC:$AC,0)),"")</f>
        <v/>
      </c>
      <c r="HG32" s="21" t="str">
        <f>IFERROR(INDEX(DB!G:G,MATCH(ROW($A28),DB!$AC:$AC,0)),"")</f>
        <v/>
      </c>
      <c r="HH32" s="21" t="str">
        <f>IFERROR(INDEX(DB!H:H,MATCH(ROW($A28),DB!$AC:$AC,0)),"")</f>
        <v/>
      </c>
      <c r="HI32" s="21" t="str">
        <f>IFERROR(INDEX(DB!I:I,MATCH(ROW($A28),DB!$AC:$AC,0)),"")</f>
        <v/>
      </c>
      <c r="HJ32" s="21" t="str">
        <f>IFERROR(INDEX(DB!J:J,MATCH(ROW($A28),DB!$AC:$AC,0)),"")</f>
        <v/>
      </c>
      <c r="HK32" s="21" t="str">
        <f>IFERROR(INDEX(DB!K:K,MATCH(ROW($A28),DB!$AC:$AC,0)),"")</f>
        <v/>
      </c>
      <c r="HL32" s="21" t="str">
        <f>IFERROR(INDEX(DB!L:L,MATCH(ROW($A28),DB!$AC:$AC,0)),"")</f>
        <v/>
      </c>
      <c r="HM32" s="21" t="str">
        <f>IFERROR(INDEX(DB!M:M,MATCH(ROW($A28),DB!$AC:$AC,0)),"")</f>
        <v/>
      </c>
      <c r="HN32" s="21" t="str">
        <f>IFERROR(INDEX(DB!N:N,MATCH(ROW($A28),DB!$AC:$AC,0)),"")</f>
        <v/>
      </c>
      <c r="HO32" s="21" t="str">
        <f>IFERROR(INDEX(DB!O:O,MATCH(ROW($A28),DB!$AC:$AC,0)),"")</f>
        <v/>
      </c>
    </row>
    <row r="33" spans="1:223" x14ac:dyDescent="0.25">
      <c r="A33" s="21" t="str">
        <f>IFERROR(INDEX(DB!A:A,MATCH(ROW($A29),DB!$P:$P,0)),"")</f>
        <v/>
      </c>
      <c r="B33" s="21" t="str">
        <f>IFERROR(INDEX(DB!B:B,MATCH(ROW($A29),DB!$P:$P,0)),"")</f>
        <v/>
      </c>
      <c r="C33" s="21" t="str">
        <f>IFERROR(INDEX(DB!C:C,MATCH(ROW($A29),DB!$P:$P,0)),"")</f>
        <v/>
      </c>
      <c r="D33" s="21" t="str">
        <f>IFERROR(INDEX(DB!D:D,MATCH(ROW($A29),DB!$P:$P,0)),"")</f>
        <v/>
      </c>
      <c r="E33" s="21" t="str">
        <f>IFERROR(INDEX(DB!E:E,MATCH(ROW($A29),DB!$P:$P,0)),"")</f>
        <v/>
      </c>
      <c r="F33" s="21" t="str">
        <f>IFERROR(INDEX(DB!F:F,MATCH(ROW($A29),DB!$P:$P,0)),"")</f>
        <v/>
      </c>
      <c r="G33" s="21" t="str">
        <f>IFERROR(INDEX(DB!G:G,MATCH(ROW($A29),DB!$P:$P,0)),"")</f>
        <v/>
      </c>
      <c r="H33" s="21" t="str">
        <f>IFERROR(INDEX(DB!H:H,MATCH(ROW($A29),DB!$P:$P,0)),"")</f>
        <v/>
      </c>
      <c r="I33" s="21" t="str">
        <f>IFERROR(INDEX(DB!I:I,MATCH(ROW($A29),DB!$P:$P,0)),"")</f>
        <v/>
      </c>
      <c r="J33" s="21" t="str">
        <f>IFERROR(INDEX(DB!J:J,MATCH(ROW($A29),DB!$P:$P,0)),"")</f>
        <v/>
      </c>
      <c r="K33" s="21" t="str">
        <f>IFERROR(INDEX(DB!K:K,MATCH(ROW($A29),DB!$P:$P,0)),"")</f>
        <v/>
      </c>
      <c r="L33" s="21" t="str">
        <f>IFERROR(INDEX(DB!L:L,MATCH(ROW($A29),DB!$P:$P,0)),"")</f>
        <v/>
      </c>
      <c r="M33" s="21" t="str">
        <f>IFERROR(INDEX(DB!M:M,MATCH(ROW($A29),DB!$P:$P,0)),"")</f>
        <v/>
      </c>
      <c r="N33" s="21" t="str">
        <f>IFERROR(INDEX(DB!N:N,MATCH(ROW($A29),DB!$P:$P,0)),"")</f>
        <v/>
      </c>
      <c r="O33" s="21" t="str">
        <f>IFERROR(INDEX(DB!O:O,MATCH(ROW($A29),DB!$P:$P,0)),"")</f>
        <v/>
      </c>
      <c r="P33" s="21"/>
      <c r="Q33" s="21" t="str">
        <f>IFERROR(INDEX(DB!A:A,MATCH(ROW($A29),DB!$Q:$Q,0)),"")</f>
        <v/>
      </c>
      <c r="R33" s="21" t="str">
        <f>IFERROR(INDEX(DB!B:B,MATCH(ROW($A29),DB!$Q:$Q,0)),"")</f>
        <v/>
      </c>
      <c r="S33" s="21" t="str">
        <f>IFERROR(INDEX(DB!C:C,MATCH(ROW($A29),DB!$Q:$Q,0)),"")</f>
        <v/>
      </c>
      <c r="T33" s="21" t="str">
        <f>IFERROR(INDEX(DB!D:D,MATCH(ROW($A29),DB!$Q:$Q,0)),"")</f>
        <v/>
      </c>
      <c r="U33" s="21" t="str">
        <f>IFERROR(INDEX(DB!E:E,MATCH(ROW($A29),DB!$Q:$Q,0)),"")</f>
        <v/>
      </c>
      <c r="V33" s="21" t="str">
        <f>IFERROR(INDEX(DB!F:F,MATCH(ROW($A29),DB!$Q:$Q,0)),"")</f>
        <v/>
      </c>
      <c r="W33" s="21" t="str">
        <f>IFERROR(INDEX(DB!G:G,MATCH(ROW($A29),DB!$Q:$Q,0)),"")</f>
        <v/>
      </c>
      <c r="X33" s="21" t="str">
        <f>IFERROR(INDEX(DB!H:H,MATCH(ROW($A29),DB!$Q:$Q,0)),"")</f>
        <v/>
      </c>
      <c r="Y33" s="21" t="str">
        <f>IFERROR(INDEX(DB!I:I,MATCH(ROW($A29),DB!$Q:$Q,0)),"")</f>
        <v/>
      </c>
      <c r="Z33" s="21" t="str">
        <f>IFERROR(INDEX(DB!J:J,MATCH(ROW($A29),DB!$Q:$Q,0)),"")</f>
        <v/>
      </c>
      <c r="AA33" s="21" t="str">
        <f>IFERROR(INDEX(DB!K:K,MATCH(ROW($A29),DB!$Q:$Q,0)),"")</f>
        <v/>
      </c>
      <c r="AB33" s="21" t="str">
        <f>IFERROR(INDEX(DB!L:L,MATCH(ROW($A29),DB!$Q:$Q,0)),"")</f>
        <v/>
      </c>
      <c r="AC33" s="21" t="str">
        <f>IFERROR(INDEX(DB!M:M,MATCH(ROW($A29),DB!$Q:$Q,0)),"")</f>
        <v/>
      </c>
      <c r="AD33" s="21" t="str">
        <f>IFERROR(INDEX(DB!N:N,MATCH(ROW($A29),DB!$Q:$Q,0)),"")</f>
        <v/>
      </c>
      <c r="AE33" s="21" t="str">
        <f>IFERROR(INDEX(DB!O:O,MATCH(ROW($A29),DB!$Q:$Q,0)),"")</f>
        <v/>
      </c>
      <c r="AF33" s="21"/>
      <c r="AG33" s="21" t="str">
        <f>IFERROR(INDEX(DB!A:A,MATCH(ROW($A29),DB!$R:$R,0)),"")</f>
        <v/>
      </c>
      <c r="AH33" s="21" t="str">
        <f>IFERROR(INDEX(DB!B:B,MATCH(ROW($A29),DB!$R:$R,0)),"")</f>
        <v/>
      </c>
      <c r="AI33" s="21" t="str">
        <f>IFERROR(INDEX(DB!C:C,MATCH(ROW($A29),DB!$R:$R,0)),"")</f>
        <v/>
      </c>
      <c r="AJ33" s="21" t="str">
        <f>IFERROR(INDEX(DB!D:D,MATCH(ROW($A29),DB!$R:$R,0)),"")</f>
        <v/>
      </c>
      <c r="AK33" s="21" t="str">
        <f>IFERROR(INDEX(DB!E:E,MATCH(ROW($A29),DB!$R:$R,0)),"")</f>
        <v/>
      </c>
      <c r="AL33" s="21" t="str">
        <f>IFERROR(INDEX(DB!F:F,MATCH(ROW($A29),DB!$R:$R,0)),"")</f>
        <v/>
      </c>
      <c r="AM33" s="21" t="str">
        <f>IFERROR(INDEX(DB!G:G,MATCH(ROW($A29),DB!$R:$R,0)),"")</f>
        <v/>
      </c>
      <c r="AN33" s="21" t="str">
        <f>IFERROR(INDEX(DB!H:H,MATCH(ROW($A29),DB!$R:$R,0)),"")</f>
        <v/>
      </c>
      <c r="AO33" s="21" t="str">
        <f>IFERROR(INDEX(DB!I:I,MATCH(ROW($A29),DB!$R:$R,0)),"")</f>
        <v/>
      </c>
      <c r="AP33" s="21" t="str">
        <f>IFERROR(INDEX(DB!J:J,MATCH(ROW($A29),DB!$R:$R,0)),"")</f>
        <v/>
      </c>
      <c r="AQ33" s="21" t="str">
        <f>IFERROR(INDEX(DB!K:K,MATCH(ROW($A29),DB!$R:$R,0)),"")</f>
        <v/>
      </c>
      <c r="AR33" s="21" t="str">
        <f>IFERROR(INDEX(DB!L:L,MATCH(ROW($A29),DB!$R:$R,0)),"")</f>
        <v/>
      </c>
      <c r="AS33" s="21" t="str">
        <f>IFERROR(INDEX(DB!M:M,MATCH(ROW($A29),DB!$R:$R,0)),"")</f>
        <v/>
      </c>
      <c r="AT33" s="21" t="str">
        <f>IFERROR(INDEX(DB!N:N,MATCH(ROW($A29),DB!$R:$R,0)),"")</f>
        <v/>
      </c>
      <c r="AU33" s="21" t="str">
        <f>IFERROR(INDEX(DB!O:O,MATCH(ROW($A29),DB!$R:$R,0)),"")</f>
        <v/>
      </c>
      <c r="AV33" s="21"/>
      <c r="AW33" s="21" t="str">
        <f>IFERROR(INDEX(DB!A:A,MATCH(ROW($A29),DB!$S:$S,0)),"")</f>
        <v/>
      </c>
      <c r="AX33" s="21" t="str">
        <f>IFERROR(INDEX(DB!B:B,MATCH(ROW($A29),DB!$S:$S,0)),"")</f>
        <v/>
      </c>
      <c r="AY33" s="21" t="str">
        <f>IFERROR(INDEX(DB!C:C,MATCH(ROW($A29),DB!$S:$S,0)),"")</f>
        <v/>
      </c>
      <c r="AZ33" s="21" t="str">
        <f>IFERROR(INDEX(DB!D:D,MATCH(ROW($A29),DB!$S:$S,0)),"")</f>
        <v/>
      </c>
      <c r="BA33" s="21" t="str">
        <f>IFERROR(INDEX(DB!E:E,MATCH(ROW($A29),DB!$S:$S,0)),"")</f>
        <v/>
      </c>
      <c r="BB33" s="21" t="str">
        <f>IFERROR(INDEX(DB!F:F,MATCH(ROW($A29),DB!$S:$S,0)),"")</f>
        <v/>
      </c>
      <c r="BC33" s="21" t="str">
        <f>IFERROR(INDEX(DB!G:G,MATCH(ROW($A29),DB!$S:$S,0)),"")</f>
        <v/>
      </c>
      <c r="BD33" s="21" t="str">
        <f>IFERROR(INDEX(DB!H:H,MATCH(ROW($A29),DB!$S:$S,0)),"")</f>
        <v/>
      </c>
      <c r="BE33" s="21" t="str">
        <f>IFERROR(INDEX(DB!I:I,MATCH(ROW($A29),DB!$S:$S,0)),"")</f>
        <v/>
      </c>
      <c r="BF33" s="21" t="str">
        <f>IFERROR(INDEX(DB!J:J,MATCH(ROW($A29),DB!$S:$S,0)),"")</f>
        <v/>
      </c>
      <c r="BG33" s="21" t="str">
        <f>IFERROR(INDEX(DB!K:K,MATCH(ROW($A29),DB!$S:$S,0)),"")</f>
        <v/>
      </c>
      <c r="BH33" s="21" t="str">
        <f>IFERROR(INDEX(DB!L:L,MATCH(ROW($A29),DB!$S:$S,0)),"")</f>
        <v/>
      </c>
      <c r="BI33" s="21" t="str">
        <f>IFERROR(INDEX(DB!M:M,MATCH(ROW($A29),DB!$S:$S,0)),"")</f>
        <v/>
      </c>
      <c r="BJ33" s="21" t="str">
        <f>IFERROR(INDEX(DB!N:N,MATCH(ROW($A29),DB!$S:$S,0)),"")</f>
        <v/>
      </c>
      <c r="BK33" s="21" t="str">
        <f>IFERROR(INDEX(DB!O:O,MATCH(ROW($A29),DB!$S:$S,0)),"")</f>
        <v/>
      </c>
      <c r="BL33" s="21"/>
      <c r="BM33" s="21" t="str">
        <f>IFERROR(INDEX(DB!A:A,MATCH(ROW($A29),DB!$T:$T,0)),"")</f>
        <v/>
      </c>
      <c r="BN33" s="21" t="str">
        <f>IFERROR(INDEX(DB!B:B,MATCH(ROW($A29),DB!$T:$T,0)),"")</f>
        <v/>
      </c>
      <c r="BO33" s="21" t="str">
        <f>IFERROR(INDEX(DB!C:C,MATCH(ROW($A29),DB!$T:$T,0)),"")</f>
        <v/>
      </c>
      <c r="BP33" s="21" t="str">
        <f>IFERROR(INDEX(DB!D:D,MATCH(ROW($A29),DB!$T:$T,0)),"")</f>
        <v/>
      </c>
      <c r="BQ33" s="21" t="str">
        <f>IFERROR(INDEX(DB!E:E,MATCH(ROW($A29),DB!$T:$T,0)),"")</f>
        <v/>
      </c>
      <c r="BR33" s="21" t="str">
        <f>IFERROR(INDEX(DB!F:F,MATCH(ROW($A29),DB!$T:$T,0)),"")</f>
        <v/>
      </c>
      <c r="BS33" s="21" t="str">
        <f>IFERROR(INDEX(DB!G:G,MATCH(ROW($A29),DB!$T:$T,0)),"")</f>
        <v/>
      </c>
      <c r="BT33" s="21" t="str">
        <f>IFERROR(INDEX(DB!H:H,MATCH(ROW($A29),DB!$T:$T,0)),"")</f>
        <v/>
      </c>
      <c r="BU33" s="21" t="str">
        <f>IFERROR(INDEX(DB!I:I,MATCH(ROW($A29),DB!$T:$T,0)),"")</f>
        <v/>
      </c>
      <c r="BV33" s="21" t="str">
        <f>IFERROR(INDEX(DB!J:J,MATCH(ROW($A29),DB!$T:$T,0)),"")</f>
        <v/>
      </c>
      <c r="BW33" s="21" t="str">
        <f>IFERROR(INDEX(DB!K:K,MATCH(ROW($A29),DB!$T:$T,0)),"")</f>
        <v/>
      </c>
      <c r="BX33" s="21" t="str">
        <f>IFERROR(INDEX(DB!L:L,MATCH(ROW($A29),DB!$T:$T,0)),"")</f>
        <v/>
      </c>
      <c r="BY33" s="21" t="str">
        <f>IFERROR(INDEX(DB!M:M,MATCH(ROW($A29),DB!$T:$T,0)),"")</f>
        <v/>
      </c>
      <c r="BZ33" s="21" t="str">
        <f>IFERROR(INDEX(DB!N:N,MATCH(ROW($A29),DB!$T:$T,0)),"")</f>
        <v/>
      </c>
      <c r="CA33" s="21" t="str">
        <f>IFERROR(INDEX(DB!O:O,MATCH(ROW($A29),DB!$T:$T,0)),"")</f>
        <v/>
      </c>
      <c r="CB33" s="21"/>
      <c r="CC33" s="21" t="str">
        <f>IFERROR(INDEX(DB!A:A,MATCH(ROW($A29),DB!$U:$U,0)),"")</f>
        <v/>
      </c>
      <c r="CD33" s="21" t="str">
        <f>IFERROR(INDEX(DB!B:B,MATCH(ROW($A29),DB!$U:$U,0)),"")</f>
        <v/>
      </c>
      <c r="CE33" s="21" t="str">
        <f>IFERROR(INDEX(DB!C:C,MATCH(ROW($A29),DB!$U:$U,0)),"")</f>
        <v/>
      </c>
      <c r="CF33" s="21" t="str">
        <f>IFERROR(INDEX(DB!D:D,MATCH(ROW($A29),DB!$U:$U,0)),"")</f>
        <v/>
      </c>
      <c r="CG33" s="21" t="str">
        <f>IFERROR(INDEX(DB!E:E,MATCH(ROW($A29),DB!$U:$U,0)),"")</f>
        <v/>
      </c>
      <c r="CH33" s="21" t="str">
        <f>IFERROR(INDEX(DB!F:F,MATCH(ROW($A29),DB!$U:$U,0)),"")</f>
        <v/>
      </c>
      <c r="CI33" s="21" t="str">
        <f>IFERROR(INDEX(DB!G:G,MATCH(ROW($A29),DB!$U:$U,0)),"")</f>
        <v/>
      </c>
      <c r="CJ33" s="21" t="str">
        <f>IFERROR(INDEX(DB!H:H,MATCH(ROW($A29),DB!$U:$U,0)),"")</f>
        <v/>
      </c>
      <c r="CK33" s="21" t="str">
        <f>IFERROR(INDEX(DB!I:I,MATCH(ROW($A29),DB!$U:$U,0)),"")</f>
        <v/>
      </c>
      <c r="CL33" s="21" t="str">
        <f>IFERROR(INDEX(DB!J:J,MATCH(ROW($A29),DB!$U:$U,0)),"")</f>
        <v/>
      </c>
      <c r="CM33" s="21" t="str">
        <f>IFERROR(INDEX(DB!K:K,MATCH(ROW($A29),DB!$U:$U,0)),"")</f>
        <v/>
      </c>
      <c r="CN33" s="21" t="str">
        <f>IFERROR(INDEX(DB!L:L,MATCH(ROW($A29),DB!$U:$U,0)),"")</f>
        <v/>
      </c>
      <c r="CO33" s="21" t="str">
        <f>IFERROR(INDEX(DB!M:M,MATCH(ROW($A29),DB!$U:$U,0)),"")</f>
        <v/>
      </c>
      <c r="CP33" s="21" t="str">
        <f>IFERROR(INDEX(DB!N:N,MATCH(ROW($A29),DB!$U:$U,0)),"")</f>
        <v/>
      </c>
      <c r="CQ33" s="21" t="str">
        <f>IFERROR(INDEX(DB!O:O,MATCH(ROW($A29),DB!$U:$U,0)),"")</f>
        <v/>
      </c>
      <c r="CR33" s="21"/>
      <c r="CS33" s="21" t="str">
        <f>IFERROR(INDEX(DB!A:A,MATCH(ROW($A29),DB!$V:$V,0)),"")</f>
        <v/>
      </c>
      <c r="CT33" s="21" t="str">
        <f>IFERROR(INDEX(DB!B:B,MATCH(ROW($A29),DB!$V:$V,0)),"")</f>
        <v/>
      </c>
      <c r="CU33" s="21" t="str">
        <f>IFERROR(INDEX(DB!C:C,MATCH(ROW($A29),DB!$V:$V,0)),"")</f>
        <v/>
      </c>
      <c r="CV33" s="21" t="str">
        <f>IFERROR(INDEX(DB!D:D,MATCH(ROW($A29),DB!$V:$V,0)),"")</f>
        <v/>
      </c>
      <c r="CW33" s="21" t="str">
        <f>IFERROR(INDEX(DB!E:E,MATCH(ROW($A29),DB!$V:$V,0)),"")</f>
        <v/>
      </c>
      <c r="CX33" s="21" t="str">
        <f>IFERROR(INDEX(DB!F:F,MATCH(ROW($A29),DB!$V:$V,0)),"")</f>
        <v/>
      </c>
      <c r="CY33" s="21" t="str">
        <f>IFERROR(INDEX(DB!G:G,MATCH(ROW($A29),DB!$V:$V,0)),"")</f>
        <v/>
      </c>
      <c r="CZ33" s="21" t="str">
        <f>IFERROR(INDEX(DB!H:H,MATCH(ROW($A29),DB!$V:$V,0)),"")</f>
        <v/>
      </c>
      <c r="DA33" s="21" t="str">
        <f>IFERROR(INDEX(DB!I:I,MATCH(ROW($A29),DB!$V:$V,0)),"")</f>
        <v/>
      </c>
      <c r="DB33" s="21" t="str">
        <f>IFERROR(INDEX(DB!J:J,MATCH(ROW($A29),DB!$V:$V,0)),"")</f>
        <v/>
      </c>
      <c r="DC33" s="21" t="str">
        <f>IFERROR(INDEX(DB!K:K,MATCH(ROW($A29),DB!$V:$V,0)),"")</f>
        <v/>
      </c>
      <c r="DD33" s="21" t="str">
        <f>IFERROR(INDEX(DB!L:L,MATCH(ROW($A29),DB!$V:$V,0)),"")</f>
        <v/>
      </c>
      <c r="DE33" s="21" t="str">
        <f>IFERROR(INDEX(DB!M:M,MATCH(ROW($A29),DB!$V:$V,0)),"")</f>
        <v/>
      </c>
      <c r="DF33" s="21" t="str">
        <f>IFERROR(INDEX(DB!N:N,MATCH(ROW($A29),DB!$V:$V,0)),"")</f>
        <v/>
      </c>
      <c r="DG33" s="21" t="str">
        <f>IFERROR(INDEX(DB!O:O,MATCH(ROW($A29),DB!$V:$V,0)),"")</f>
        <v/>
      </c>
      <c r="DH33" s="21"/>
      <c r="DI33" s="21" t="str">
        <f>IFERROR(INDEX(DB!A:A,MATCH(ROW($A29),DB!$W:$W,0)),"")</f>
        <v/>
      </c>
      <c r="DJ33" s="21" t="str">
        <f>IFERROR(INDEX(DB!B:B,MATCH(ROW($A29),DB!$W:$W,0)),"")</f>
        <v/>
      </c>
      <c r="DK33" s="21" t="str">
        <f>IFERROR(INDEX(DB!C:C,MATCH(ROW($A29),DB!$W:$W,0)),"")</f>
        <v/>
      </c>
      <c r="DL33" s="21" t="str">
        <f>IFERROR(INDEX(DB!D:D,MATCH(ROW($A29),DB!$W:$W,0)),"")</f>
        <v/>
      </c>
      <c r="DM33" s="21" t="str">
        <f>IFERROR(INDEX(DB!E:E,MATCH(ROW($A29),DB!$W:$W,0)),"")</f>
        <v/>
      </c>
      <c r="DN33" s="21" t="str">
        <f>IFERROR(INDEX(DB!F:F,MATCH(ROW($A29),DB!$W:$W,0)),"")</f>
        <v/>
      </c>
      <c r="DO33" s="21" t="str">
        <f>IFERROR(INDEX(DB!G:G,MATCH(ROW($A29),DB!$W:$W,0)),"")</f>
        <v/>
      </c>
      <c r="DP33" s="21" t="str">
        <f>IFERROR(INDEX(DB!H:H,MATCH(ROW($A29),DB!$W:$W,0)),"")</f>
        <v/>
      </c>
      <c r="DQ33" s="21" t="str">
        <f>IFERROR(INDEX(DB!I:I,MATCH(ROW($A29),DB!$W:$W,0)),"")</f>
        <v/>
      </c>
      <c r="DR33" s="21" t="str">
        <f>IFERROR(INDEX(DB!J:J,MATCH(ROW($A29),DB!$W:$W,0)),"")</f>
        <v/>
      </c>
      <c r="DS33" s="21" t="str">
        <f>IFERROR(INDEX(DB!K:K,MATCH(ROW($A29),DB!$W:$W,0)),"")</f>
        <v/>
      </c>
      <c r="DT33" s="21" t="str">
        <f>IFERROR(INDEX(DB!L:L,MATCH(ROW($A29),DB!$W:$W,0)),"")</f>
        <v/>
      </c>
      <c r="DU33" s="21" t="str">
        <f>IFERROR(INDEX(DB!M:M,MATCH(ROW($A29),DB!$W:$W,0)),"")</f>
        <v/>
      </c>
      <c r="DV33" s="21" t="str">
        <f>IFERROR(INDEX(DB!N:N,MATCH(ROW($A29),DB!$W:$W,0)),"")</f>
        <v/>
      </c>
      <c r="DW33" s="21" t="str">
        <f>IFERROR(INDEX(DB!O:O,MATCH(ROW($A29),DB!$W:$W,0)),"")</f>
        <v/>
      </c>
      <c r="DX33" s="21"/>
      <c r="DY33" s="21" t="str">
        <f>IFERROR(INDEX(DB!A:A,MATCH(ROW($A29),DB!$X:$X,0)),"")</f>
        <v/>
      </c>
      <c r="DZ33" s="21" t="str">
        <f>IFERROR(INDEX(DB!B:B,MATCH(ROW($A29),DB!$X:$X,0)),"")</f>
        <v/>
      </c>
      <c r="EA33" s="21" t="str">
        <f>IFERROR(INDEX(DB!C:C,MATCH(ROW($A29),DB!$X:$X,0)),"")</f>
        <v/>
      </c>
      <c r="EB33" s="21" t="str">
        <f>IFERROR(INDEX(DB!D:D,MATCH(ROW($A29),DB!$X:$X,0)),"")</f>
        <v/>
      </c>
      <c r="EC33" s="21" t="str">
        <f>IFERROR(INDEX(DB!E:E,MATCH(ROW($A29),DB!$X:$X,0)),"")</f>
        <v/>
      </c>
      <c r="ED33" s="21" t="str">
        <f>IFERROR(INDEX(DB!F:F,MATCH(ROW($A29),DB!$X:$X,0)),"")</f>
        <v/>
      </c>
      <c r="EE33" s="21" t="str">
        <f>IFERROR(INDEX(DB!G:G,MATCH(ROW($A29),DB!$X:$X,0)),"")</f>
        <v/>
      </c>
      <c r="EF33" s="21" t="str">
        <f>IFERROR(INDEX(DB!H:H,MATCH(ROW($A29),DB!$X:$X,0)),"")</f>
        <v/>
      </c>
      <c r="EG33" s="21" t="str">
        <f>IFERROR(INDEX(DB!I:I,MATCH(ROW($A29),DB!$X:$X,0)),"")</f>
        <v/>
      </c>
      <c r="EH33" s="21" t="str">
        <f>IFERROR(INDEX(DB!J:J,MATCH(ROW($A29),DB!$X:$X,0)),"")</f>
        <v/>
      </c>
      <c r="EI33" s="21" t="str">
        <f>IFERROR(INDEX(DB!K:K,MATCH(ROW($A29),DB!$X:$X,0)),"")</f>
        <v/>
      </c>
      <c r="EJ33" s="21" t="str">
        <f>IFERROR(INDEX(DB!L:L,MATCH(ROW($A29),DB!$X:$X,0)),"")</f>
        <v/>
      </c>
      <c r="EK33" s="21" t="str">
        <f>IFERROR(INDEX(DB!M:M,MATCH(ROW($A29),DB!$X:$X,0)),"")</f>
        <v/>
      </c>
      <c r="EL33" s="21" t="str">
        <f>IFERROR(INDEX(DB!N:N,MATCH(ROW($A29),DB!$X:$X,0)),"")</f>
        <v/>
      </c>
      <c r="EM33" s="21" t="str">
        <f>IFERROR(INDEX(DB!O:O,MATCH(ROW($A29),DB!$X:$X,0)),"")</f>
        <v/>
      </c>
      <c r="EN33" s="21"/>
      <c r="EO33" s="21" t="str">
        <f>IFERROR(INDEX(DB!A:A,MATCH(ROW($A29),DB!$Y:$Y,0)),"")</f>
        <v/>
      </c>
      <c r="EP33" s="21" t="str">
        <f>IFERROR(INDEX(DB!B:B,MATCH(ROW($A29),DB!$Y:$Y,0)),"")</f>
        <v/>
      </c>
      <c r="EQ33" s="21" t="str">
        <f>IFERROR(INDEX(DB!C:C,MATCH(ROW($A29),DB!$Y:$Y,0)),"")</f>
        <v/>
      </c>
      <c r="ER33" s="21" t="str">
        <f>IFERROR(INDEX(DB!D:D,MATCH(ROW($A29),DB!$Y:$Y,0)),"")</f>
        <v/>
      </c>
      <c r="ES33" s="21" t="str">
        <f>IFERROR(INDEX(DB!E:E,MATCH(ROW($A29),DB!$Y:$Y,0)),"")</f>
        <v/>
      </c>
      <c r="ET33" s="21" t="str">
        <f>IFERROR(INDEX(DB!F:F,MATCH(ROW($A29),DB!$Y:$Y,0)),"")</f>
        <v/>
      </c>
      <c r="EU33" s="21" t="str">
        <f>IFERROR(INDEX(DB!G:G,MATCH(ROW($A29),DB!$Y:$Y,0)),"")</f>
        <v/>
      </c>
      <c r="EV33" s="21" t="str">
        <f>IFERROR(INDEX(DB!H:H,MATCH(ROW($A29),DB!$Y:$Y,0)),"")</f>
        <v/>
      </c>
      <c r="EW33" s="21" t="str">
        <f>IFERROR(INDEX(DB!I:I,MATCH(ROW($A29),DB!$Y:$Y,0)),"")</f>
        <v/>
      </c>
      <c r="EX33" s="21" t="str">
        <f>IFERROR(INDEX(DB!J:J,MATCH(ROW($A29),DB!$Y:$Y,0)),"")</f>
        <v/>
      </c>
      <c r="EY33" s="21" t="str">
        <f>IFERROR(INDEX(DB!K:K,MATCH(ROW($A29),DB!$Y:$Y,0)),"")</f>
        <v/>
      </c>
      <c r="EZ33" s="21" t="str">
        <f>IFERROR(INDEX(DB!L:L,MATCH(ROW($A29),DB!$Y:$Y,0)),"")</f>
        <v/>
      </c>
      <c r="FA33" s="21" t="str">
        <f>IFERROR(INDEX(DB!M:M,MATCH(ROW($A29),DB!$Y:$Y,0)),"")</f>
        <v/>
      </c>
      <c r="FB33" s="21" t="str">
        <f>IFERROR(INDEX(DB!N:N,MATCH(ROW($A29),DB!$Y:$Y,0)),"")</f>
        <v/>
      </c>
      <c r="FC33" s="21" t="str">
        <f>IFERROR(INDEX(DB!O:O,MATCH(ROW($A29),DB!$Y:$Y,0)),"")</f>
        <v/>
      </c>
      <c r="FD33" s="21"/>
      <c r="FE33" s="21" t="str">
        <f>IFERROR(INDEX(DB!A:A,MATCH(ROW($A29),DB!$Z:$Z,0)),"")</f>
        <v/>
      </c>
      <c r="FF33" s="21" t="str">
        <f>IFERROR(INDEX(DB!B:B,MATCH(ROW($A29),DB!$Z:$Z,0)),"")</f>
        <v/>
      </c>
      <c r="FG33" s="21" t="str">
        <f>IFERROR(INDEX(DB!C:C,MATCH(ROW($A29),DB!$Z:$Z,0)),"")</f>
        <v/>
      </c>
      <c r="FH33" s="21" t="str">
        <f>IFERROR(INDEX(DB!D:D,MATCH(ROW($A29),DB!$Z:$Z,0)),"")</f>
        <v/>
      </c>
      <c r="FI33" s="21" t="str">
        <f>IFERROR(INDEX(DB!E:E,MATCH(ROW($A29),DB!$Z:$Z,0)),"")</f>
        <v/>
      </c>
      <c r="FJ33" s="21" t="str">
        <f>IFERROR(INDEX(DB!F:F,MATCH(ROW($A29),DB!$Z:$Z,0)),"")</f>
        <v/>
      </c>
      <c r="FK33" s="21" t="str">
        <f>IFERROR(INDEX(DB!G:G,MATCH(ROW($A29),DB!$Z:$Z,0)),"")</f>
        <v/>
      </c>
      <c r="FL33" s="21" t="str">
        <f>IFERROR(INDEX(DB!H:H,MATCH(ROW($A29),DB!$Z:$Z,0)),"")</f>
        <v/>
      </c>
      <c r="FM33" s="21" t="str">
        <f>IFERROR(INDEX(DB!I:I,MATCH(ROW($A29),DB!$Z:$Z,0)),"")</f>
        <v/>
      </c>
      <c r="FN33" s="21" t="str">
        <f>IFERROR(INDEX(DB!J:J,MATCH(ROW($A29),DB!$Z:$Z,0)),"")</f>
        <v/>
      </c>
      <c r="FO33" s="21" t="str">
        <f>IFERROR(INDEX(DB!K:K,MATCH(ROW($A29),DB!$Z:$Z,0)),"")</f>
        <v/>
      </c>
      <c r="FP33" s="21" t="str">
        <f>IFERROR(INDEX(DB!L:L,MATCH(ROW($A29),DB!$Z:$Z,0)),"")</f>
        <v/>
      </c>
      <c r="FQ33" s="21" t="str">
        <f>IFERROR(INDEX(DB!M:M,MATCH(ROW($A29),DB!$Z:$Z,0)),"")</f>
        <v/>
      </c>
      <c r="FR33" s="21" t="str">
        <f>IFERROR(INDEX(DB!N:N,MATCH(ROW($A29),DB!$Z:$Z,0)),"")</f>
        <v/>
      </c>
      <c r="FS33" s="21" t="str">
        <f>IFERROR(INDEX(DB!O:O,MATCH(ROW($A29),DB!$Z:$Z,0)),"")</f>
        <v/>
      </c>
      <c r="FU33" s="21" t="str">
        <f>IFERROR(INDEX(DB!A:A,MATCH(ROW($A29),DB!$AA:$AA,0)),"")</f>
        <v/>
      </c>
      <c r="FV33" s="21" t="str">
        <f>IFERROR(INDEX(DB!B:B,MATCH(ROW($A29),DB!$AA:$AA,0)),"")</f>
        <v/>
      </c>
      <c r="FW33" s="21" t="str">
        <f>IFERROR(INDEX(DB!C:C,MATCH(ROW($A29),DB!$AA:$AA,0)),"")</f>
        <v/>
      </c>
      <c r="FX33" s="21" t="str">
        <f>IFERROR(INDEX(DB!D:D,MATCH(ROW($A29),DB!$AA:$AA,0)),"")</f>
        <v/>
      </c>
      <c r="FY33" s="21" t="str">
        <f>IFERROR(INDEX(DB!E:E,MATCH(ROW($A29),DB!$AA:$AA,0)),"")</f>
        <v/>
      </c>
      <c r="FZ33" s="21" t="str">
        <f>IFERROR(INDEX(DB!F:F,MATCH(ROW($A29),DB!$AA:$AA,0)),"")</f>
        <v/>
      </c>
      <c r="GA33" s="21" t="str">
        <f>IFERROR(INDEX(DB!G:G,MATCH(ROW($A29),DB!$AA:$AA,0)),"")</f>
        <v/>
      </c>
      <c r="GB33" s="21" t="str">
        <f>IFERROR(INDEX(DB!H:H,MATCH(ROW($A29),DB!$AA:$AA,0)),"")</f>
        <v/>
      </c>
      <c r="GC33" s="21" t="str">
        <f>IFERROR(INDEX(DB!I:I,MATCH(ROW($A29),DB!$AA:$AA,0)),"")</f>
        <v/>
      </c>
      <c r="GD33" s="21" t="str">
        <f>IFERROR(INDEX(DB!J:J,MATCH(ROW($A29),DB!$AA:$AA,0)),"")</f>
        <v/>
      </c>
      <c r="GE33" s="21" t="str">
        <f>IFERROR(INDEX(DB!K:K,MATCH(ROW($A29),DB!$AA:$AA,0)),"")</f>
        <v/>
      </c>
      <c r="GF33" s="21" t="str">
        <f>IFERROR(INDEX(DB!L:L,MATCH(ROW($A29),DB!$AA:$AA,0)),"")</f>
        <v/>
      </c>
      <c r="GG33" s="21" t="str">
        <f>IFERROR(INDEX(DB!M:M,MATCH(ROW($A29),DB!$AA:$AA,0)),"")</f>
        <v/>
      </c>
      <c r="GH33" s="21" t="str">
        <f>IFERROR(INDEX(DB!N:N,MATCH(ROW($A29),DB!$AA:$AA,0)),"")</f>
        <v/>
      </c>
      <c r="GI33" s="21" t="str">
        <f>IFERROR(INDEX(DB!O:O,MATCH(ROW($A29),DB!$AA:$AA,0)),"")</f>
        <v/>
      </c>
      <c r="GK33" s="21" t="str">
        <f>IFERROR(INDEX(DB!A:A,MATCH(ROW($A29),DB!$AB:$AB,0)),"")</f>
        <v/>
      </c>
      <c r="GL33" s="21" t="str">
        <f>IFERROR(INDEX(DB!B:B,MATCH(ROW($A29),DB!$AB:$AB,0)),"")</f>
        <v/>
      </c>
      <c r="GM33" s="21" t="str">
        <f>IFERROR(INDEX(DB!C:C,MATCH(ROW($A29),DB!$AB:$AB,0)),"")</f>
        <v/>
      </c>
      <c r="GN33" s="21" t="str">
        <f>IFERROR(INDEX(DB!D:D,MATCH(ROW($A29),DB!$AB:$AB,0)),"")</f>
        <v/>
      </c>
      <c r="GO33" s="21" t="str">
        <f>IFERROR(INDEX(DB!E:E,MATCH(ROW($A29),DB!$AB:$AB,0)),"")</f>
        <v/>
      </c>
      <c r="GP33" s="21" t="str">
        <f>IFERROR(INDEX(DB!F:F,MATCH(ROW($A29),DB!$AB:$AB,0)),"")</f>
        <v/>
      </c>
      <c r="GQ33" s="21" t="str">
        <f>IFERROR(INDEX(DB!G:G,MATCH(ROW($A29),DB!$AB:$AB,0)),"")</f>
        <v/>
      </c>
      <c r="GR33" s="21" t="str">
        <f>IFERROR(INDEX(DB!H:H,MATCH(ROW($A29),DB!$AB:$AB,0)),"")</f>
        <v/>
      </c>
      <c r="GS33" s="21" t="str">
        <f>IFERROR(INDEX(DB!I:I,MATCH(ROW($A29),DB!$AB:$AB,0)),"")</f>
        <v/>
      </c>
      <c r="GT33" s="21" t="str">
        <f>IFERROR(INDEX(DB!J:J,MATCH(ROW($A29),DB!$AB:$AB,0)),"")</f>
        <v/>
      </c>
      <c r="GU33" s="21" t="str">
        <f>IFERROR(INDEX(DB!K:K,MATCH(ROW($A29),DB!$AB:$AB,0)),"")</f>
        <v/>
      </c>
      <c r="GV33" s="21" t="str">
        <f>IFERROR(INDEX(DB!L:L,MATCH(ROW($A29),DB!$AB:$AB,0)),"")</f>
        <v/>
      </c>
      <c r="GW33" s="21" t="str">
        <f>IFERROR(INDEX(DB!M:M,MATCH(ROW($A29),DB!$AB:$AB,0)),"")</f>
        <v/>
      </c>
      <c r="GX33" s="21" t="str">
        <f>IFERROR(INDEX(DB!N:N,MATCH(ROW($A29),DB!$AB:$AB,0)),"")</f>
        <v/>
      </c>
      <c r="GY33" s="21" t="str">
        <f>IFERROR(INDEX(DB!O:O,MATCH(ROW($A29),DB!$AB:$AB,0)),"")</f>
        <v/>
      </c>
      <c r="HA33" s="21" t="str">
        <f>IFERROR(INDEX(DB!A:A,MATCH(ROW($A29),DB!$AC:$AC,0)),"")</f>
        <v/>
      </c>
      <c r="HB33" s="21" t="str">
        <f>IFERROR(INDEX(DB!B:B,MATCH(ROW($A29),DB!$AC:$AC,0)),"")</f>
        <v/>
      </c>
      <c r="HC33" s="21" t="str">
        <f>IFERROR(INDEX(DB!C:C,MATCH(ROW($A29),DB!$AC:$AC,0)),"")</f>
        <v/>
      </c>
      <c r="HD33" s="21" t="str">
        <f>IFERROR(INDEX(DB!D:D,MATCH(ROW($A29),DB!$AC:$AC,0)),"")</f>
        <v/>
      </c>
      <c r="HE33" s="21" t="str">
        <f>IFERROR(INDEX(DB!E:E,MATCH(ROW($A29),DB!$AC:$AC,0)),"")</f>
        <v/>
      </c>
      <c r="HF33" s="21" t="str">
        <f>IFERROR(INDEX(DB!F:F,MATCH(ROW($A29),DB!$AC:$AC,0)),"")</f>
        <v/>
      </c>
      <c r="HG33" s="21" t="str">
        <f>IFERROR(INDEX(DB!G:G,MATCH(ROW($A29),DB!$AC:$AC,0)),"")</f>
        <v/>
      </c>
      <c r="HH33" s="21" t="str">
        <f>IFERROR(INDEX(DB!H:H,MATCH(ROW($A29),DB!$AC:$AC,0)),"")</f>
        <v/>
      </c>
      <c r="HI33" s="21" t="str">
        <f>IFERROR(INDEX(DB!I:I,MATCH(ROW($A29),DB!$AC:$AC,0)),"")</f>
        <v/>
      </c>
      <c r="HJ33" s="21" t="str">
        <f>IFERROR(INDEX(DB!J:J,MATCH(ROW($A29),DB!$AC:$AC,0)),"")</f>
        <v/>
      </c>
      <c r="HK33" s="21" t="str">
        <f>IFERROR(INDEX(DB!K:K,MATCH(ROW($A29),DB!$AC:$AC,0)),"")</f>
        <v/>
      </c>
      <c r="HL33" s="21" t="str">
        <f>IFERROR(INDEX(DB!L:L,MATCH(ROW($A29),DB!$AC:$AC,0)),"")</f>
        <v/>
      </c>
      <c r="HM33" s="21" t="str">
        <f>IFERROR(INDEX(DB!M:M,MATCH(ROW($A29),DB!$AC:$AC,0)),"")</f>
        <v/>
      </c>
      <c r="HN33" s="21" t="str">
        <f>IFERROR(INDEX(DB!N:N,MATCH(ROW($A29),DB!$AC:$AC,0)),"")</f>
        <v/>
      </c>
      <c r="HO33" s="21" t="str">
        <f>IFERROR(INDEX(DB!O:O,MATCH(ROW($A29),DB!$AC:$AC,0)),"")</f>
        <v/>
      </c>
    </row>
    <row r="34" spans="1:223" x14ac:dyDescent="0.25">
      <c r="A34" s="21" t="str">
        <f>IFERROR(INDEX(DB!A:A,MATCH(ROW($A30),DB!$P:$P,0)),"")</f>
        <v/>
      </c>
      <c r="B34" s="21" t="str">
        <f>IFERROR(INDEX(DB!B:B,MATCH(ROW($A30),DB!$P:$P,0)),"")</f>
        <v/>
      </c>
      <c r="C34" s="21" t="str">
        <f>IFERROR(INDEX(DB!C:C,MATCH(ROW($A30),DB!$P:$P,0)),"")</f>
        <v/>
      </c>
      <c r="D34" s="21" t="str">
        <f>IFERROR(INDEX(DB!D:D,MATCH(ROW($A30),DB!$P:$P,0)),"")</f>
        <v/>
      </c>
      <c r="E34" s="21" t="str">
        <f>IFERROR(INDEX(DB!E:E,MATCH(ROW($A30),DB!$P:$P,0)),"")</f>
        <v/>
      </c>
      <c r="F34" s="21" t="str">
        <f>IFERROR(INDEX(DB!F:F,MATCH(ROW($A30),DB!$P:$P,0)),"")</f>
        <v/>
      </c>
      <c r="G34" s="21" t="str">
        <f>IFERROR(INDEX(DB!G:G,MATCH(ROW($A30),DB!$P:$P,0)),"")</f>
        <v/>
      </c>
      <c r="H34" s="21" t="str">
        <f>IFERROR(INDEX(DB!H:H,MATCH(ROW($A30),DB!$P:$P,0)),"")</f>
        <v/>
      </c>
      <c r="I34" s="21" t="str">
        <f>IFERROR(INDEX(DB!I:I,MATCH(ROW($A30),DB!$P:$P,0)),"")</f>
        <v/>
      </c>
      <c r="J34" s="21" t="str">
        <f>IFERROR(INDEX(DB!J:J,MATCH(ROW($A30),DB!$P:$P,0)),"")</f>
        <v/>
      </c>
      <c r="K34" s="21" t="str">
        <f>IFERROR(INDEX(DB!K:K,MATCH(ROW($A30),DB!$P:$P,0)),"")</f>
        <v/>
      </c>
      <c r="L34" s="21" t="str">
        <f>IFERROR(INDEX(DB!L:L,MATCH(ROW($A30),DB!$P:$P,0)),"")</f>
        <v/>
      </c>
      <c r="M34" s="21" t="str">
        <f>IFERROR(INDEX(DB!M:M,MATCH(ROW($A30),DB!$P:$P,0)),"")</f>
        <v/>
      </c>
      <c r="N34" s="21" t="str">
        <f>IFERROR(INDEX(DB!N:N,MATCH(ROW($A30),DB!$P:$P,0)),"")</f>
        <v/>
      </c>
      <c r="O34" s="21" t="str">
        <f>IFERROR(INDEX(DB!O:O,MATCH(ROW($A30),DB!$P:$P,0)),"")</f>
        <v/>
      </c>
      <c r="P34" s="21"/>
      <c r="Q34" s="21" t="str">
        <f>IFERROR(INDEX(DB!A:A,MATCH(ROW($A30),DB!$Q:$Q,0)),"")</f>
        <v/>
      </c>
      <c r="R34" s="21" t="str">
        <f>IFERROR(INDEX(DB!B:B,MATCH(ROW($A30),DB!$Q:$Q,0)),"")</f>
        <v/>
      </c>
      <c r="S34" s="21" t="str">
        <f>IFERROR(INDEX(DB!C:C,MATCH(ROW($A30),DB!$Q:$Q,0)),"")</f>
        <v/>
      </c>
      <c r="T34" s="21" t="str">
        <f>IFERROR(INDEX(DB!D:D,MATCH(ROW($A30),DB!$Q:$Q,0)),"")</f>
        <v/>
      </c>
      <c r="U34" s="21" t="str">
        <f>IFERROR(INDEX(DB!E:E,MATCH(ROW($A30),DB!$Q:$Q,0)),"")</f>
        <v/>
      </c>
      <c r="V34" s="21" t="str">
        <f>IFERROR(INDEX(DB!F:F,MATCH(ROW($A30),DB!$Q:$Q,0)),"")</f>
        <v/>
      </c>
      <c r="W34" s="21" t="str">
        <f>IFERROR(INDEX(DB!G:G,MATCH(ROW($A30),DB!$Q:$Q,0)),"")</f>
        <v/>
      </c>
      <c r="X34" s="21" t="str">
        <f>IFERROR(INDEX(DB!H:H,MATCH(ROW($A30),DB!$Q:$Q,0)),"")</f>
        <v/>
      </c>
      <c r="Y34" s="21" t="str">
        <f>IFERROR(INDEX(DB!I:I,MATCH(ROW($A30),DB!$Q:$Q,0)),"")</f>
        <v/>
      </c>
      <c r="Z34" s="21" t="str">
        <f>IFERROR(INDEX(DB!J:J,MATCH(ROW($A30),DB!$Q:$Q,0)),"")</f>
        <v/>
      </c>
      <c r="AA34" s="21" t="str">
        <f>IFERROR(INDEX(DB!K:K,MATCH(ROW($A30),DB!$Q:$Q,0)),"")</f>
        <v/>
      </c>
      <c r="AB34" s="21" t="str">
        <f>IFERROR(INDEX(DB!L:L,MATCH(ROW($A30),DB!$Q:$Q,0)),"")</f>
        <v/>
      </c>
      <c r="AC34" s="21" t="str">
        <f>IFERROR(INDEX(DB!M:M,MATCH(ROW($A30),DB!$Q:$Q,0)),"")</f>
        <v/>
      </c>
      <c r="AD34" s="21" t="str">
        <f>IFERROR(INDEX(DB!N:N,MATCH(ROW($A30),DB!$Q:$Q,0)),"")</f>
        <v/>
      </c>
      <c r="AE34" s="21" t="str">
        <f>IFERROR(INDEX(DB!O:O,MATCH(ROW($A30),DB!$Q:$Q,0)),"")</f>
        <v/>
      </c>
      <c r="AF34" s="21"/>
      <c r="AG34" s="21" t="str">
        <f>IFERROR(INDEX(DB!A:A,MATCH(ROW($A30),DB!$R:$R,0)),"")</f>
        <v/>
      </c>
      <c r="AH34" s="21" t="str">
        <f>IFERROR(INDEX(DB!B:B,MATCH(ROW($A30),DB!$R:$R,0)),"")</f>
        <v/>
      </c>
      <c r="AI34" s="21" t="str">
        <f>IFERROR(INDEX(DB!C:C,MATCH(ROW($A30),DB!$R:$R,0)),"")</f>
        <v/>
      </c>
      <c r="AJ34" s="21" t="str">
        <f>IFERROR(INDEX(DB!D:D,MATCH(ROW($A30),DB!$R:$R,0)),"")</f>
        <v/>
      </c>
      <c r="AK34" s="21" t="str">
        <f>IFERROR(INDEX(DB!E:E,MATCH(ROW($A30),DB!$R:$R,0)),"")</f>
        <v/>
      </c>
      <c r="AL34" s="21" t="str">
        <f>IFERROR(INDEX(DB!F:F,MATCH(ROW($A30),DB!$R:$R,0)),"")</f>
        <v/>
      </c>
      <c r="AM34" s="21" t="str">
        <f>IFERROR(INDEX(DB!G:G,MATCH(ROW($A30),DB!$R:$R,0)),"")</f>
        <v/>
      </c>
      <c r="AN34" s="21" t="str">
        <f>IFERROR(INDEX(DB!H:H,MATCH(ROW($A30),DB!$R:$R,0)),"")</f>
        <v/>
      </c>
      <c r="AO34" s="21" t="str">
        <f>IFERROR(INDEX(DB!I:I,MATCH(ROW($A30),DB!$R:$R,0)),"")</f>
        <v/>
      </c>
      <c r="AP34" s="21" t="str">
        <f>IFERROR(INDEX(DB!J:J,MATCH(ROW($A30),DB!$R:$R,0)),"")</f>
        <v/>
      </c>
      <c r="AQ34" s="21" t="str">
        <f>IFERROR(INDEX(DB!K:K,MATCH(ROW($A30),DB!$R:$R,0)),"")</f>
        <v/>
      </c>
      <c r="AR34" s="21" t="str">
        <f>IFERROR(INDEX(DB!L:L,MATCH(ROW($A30),DB!$R:$R,0)),"")</f>
        <v/>
      </c>
      <c r="AS34" s="21" t="str">
        <f>IFERROR(INDEX(DB!M:M,MATCH(ROW($A30),DB!$R:$R,0)),"")</f>
        <v/>
      </c>
      <c r="AT34" s="21" t="str">
        <f>IFERROR(INDEX(DB!N:N,MATCH(ROW($A30),DB!$R:$R,0)),"")</f>
        <v/>
      </c>
      <c r="AU34" s="21" t="str">
        <f>IFERROR(INDEX(DB!O:O,MATCH(ROW($A30),DB!$R:$R,0)),"")</f>
        <v/>
      </c>
      <c r="AV34" s="21"/>
      <c r="AW34" s="21" t="str">
        <f>IFERROR(INDEX(DB!A:A,MATCH(ROW($A30),DB!$S:$S,0)),"")</f>
        <v/>
      </c>
      <c r="AX34" s="21" t="str">
        <f>IFERROR(INDEX(DB!B:B,MATCH(ROW($A30),DB!$S:$S,0)),"")</f>
        <v/>
      </c>
      <c r="AY34" s="21" t="str">
        <f>IFERROR(INDEX(DB!C:C,MATCH(ROW($A30),DB!$S:$S,0)),"")</f>
        <v/>
      </c>
      <c r="AZ34" s="21" t="str">
        <f>IFERROR(INDEX(DB!D:D,MATCH(ROW($A30),DB!$S:$S,0)),"")</f>
        <v/>
      </c>
      <c r="BA34" s="21" t="str">
        <f>IFERROR(INDEX(DB!E:E,MATCH(ROW($A30),DB!$S:$S,0)),"")</f>
        <v/>
      </c>
      <c r="BB34" s="21" t="str">
        <f>IFERROR(INDEX(DB!F:F,MATCH(ROW($A30),DB!$S:$S,0)),"")</f>
        <v/>
      </c>
      <c r="BC34" s="21" t="str">
        <f>IFERROR(INDEX(DB!G:G,MATCH(ROW($A30),DB!$S:$S,0)),"")</f>
        <v/>
      </c>
      <c r="BD34" s="21" t="str">
        <f>IFERROR(INDEX(DB!H:H,MATCH(ROW($A30),DB!$S:$S,0)),"")</f>
        <v/>
      </c>
      <c r="BE34" s="21" t="str">
        <f>IFERROR(INDEX(DB!I:I,MATCH(ROW($A30),DB!$S:$S,0)),"")</f>
        <v/>
      </c>
      <c r="BF34" s="21" t="str">
        <f>IFERROR(INDEX(DB!J:J,MATCH(ROW($A30),DB!$S:$S,0)),"")</f>
        <v/>
      </c>
      <c r="BG34" s="21" t="str">
        <f>IFERROR(INDEX(DB!K:K,MATCH(ROW($A30),DB!$S:$S,0)),"")</f>
        <v/>
      </c>
      <c r="BH34" s="21" t="str">
        <f>IFERROR(INDEX(DB!L:L,MATCH(ROW($A30),DB!$S:$S,0)),"")</f>
        <v/>
      </c>
      <c r="BI34" s="21" t="str">
        <f>IFERROR(INDEX(DB!M:M,MATCH(ROW($A30),DB!$S:$S,0)),"")</f>
        <v/>
      </c>
      <c r="BJ34" s="21" t="str">
        <f>IFERROR(INDEX(DB!N:N,MATCH(ROW($A30),DB!$S:$S,0)),"")</f>
        <v/>
      </c>
      <c r="BK34" s="21" t="str">
        <f>IFERROR(INDEX(DB!O:O,MATCH(ROW($A30),DB!$S:$S,0)),"")</f>
        <v/>
      </c>
      <c r="BL34" s="21"/>
      <c r="BM34" s="21" t="str">
        <f>IFERROR(INDEX(DB!A:A,MATCH(ROW($A30),DB!$T:$T,0)),"")</f>
        <v/>
      </c>
      <c r="BN34" s="21" t="str">
        <f>IFERROR(INDEX(DB!B:B,MATCH(ROW($A30),DB!$T:$T,0)),"")</f>
        <v/>
      </c>
      <c r="BO34" s="21" t="str">
        <f>IFERROR(INDEX(DB!C:C,MATCH(ROW($A30),DB!$T:$T,0)),"")</f>
        <v/>
      </c>
      <c r="BP34" s="21" t="str">
        <f>IFERROR(INDEX(DB!D:D,MATCH(ROW($A30),DB!$T:$T,0)),"")</f>
        <v/>
      </c>
      <c r="BQ34" s="21" t="str">
        <f>IFERROR(INDEX(DB!E:E,MATCH(ROW($A30),DB!$T:$T,0)),"")</f>
        <v/>
      </c>
      <c r="BR34" s="21" t="str">
        <f>IFERROR(INDEX(DB!F:F,MATCH(ROW($A30),DB!$T:$T,0)),"")</f>
        <v/>
      </c>
      <c r="BS34" s="21" t="str">
        <f>IFERROR(INDEX(DB!G:G,MATCH(ROW($A30),DB!$T:$T,0)),"")</f>
        <v/>
      </c>
      <c r="BT34" s="21" t="str">
        <f>IFERROR(INDEX(DB!H:H,MATCH(ROW($A30),DB!$T:$T,0)),"")</f>
        <v/>
      </c>
      <c r="BU34" s="21" t="str">
        <f>IFERROR(INDEX(DB!I:I,MATCH(ROW($A30),DB!$T:$T,0)),"")</f>
        <v/>
      </c>
      <c r="BV34" s="21" t="str">
        <f>IFERROR(INDEX(DB!J:J,MATCH(ROW($A30),DB!$T:$T,0)),"")</f>
        <v/>
      </c>
      <c r="BW34" s="21" t="str">
        <f>IFERROR(INDEX(DB!K:K,MATCH(ROW($A30),DB!$T:$T,0)),"")</f>
        <v/>
      </c>
      <c r="BX34" s="21" t="str">
        <f>IFERROR(INDEX(DB!L:L,MATCH(ROW($A30),DB!$T:$T,0)),"")</f>
        <v/>
      </c>
      <c r="BY34" s="21" t="str">
        <f>IFERROR(INDEX(DB!M:M,MATCH(ROW($A30),DB!$T:$T,0)),"")</f>
        <v/>
      </c>
      <c r="BZ34" s="21" t="str">
        <f>IFERROR(INDEX(DB!N:N,MATCH(ROW($A30),DB!$T:$T,0)),"")</f>
        <v/>
      </c>
      <c r="CA34" s="21" t="str">
        <f>IFERROR(INDEX(DB!O:O,MATCH(ROW($A30),DB!$T:$T,0)),"")</f>
        <v/>
      </c>
      <c r="CB34" s="21"/>
      <c r="CC34" s="21" t="str">
        <f>IFERROR(INDEX(DB!A:A,MATCH(ROW($A30),DB!$U:$U,0)),"")</f>
        <v/>
      </c>
      <c r="CD34" s="21" t="str">
        <f>IFERROR(INDEX(DB!B:B,MATCH(ROW($A30),DB!$U:$U,0)),"")</f>
        <v/>
      </c>
      <c r="CE34" s="21" t="str">
        <f>IFERROR(INDEX(DB!C:C,MATCH(ROW($A30),DB!$U:$U,0)),"")</f>
        <v/>
      </c>
      <c r="CF34" s="21" t="str">
        <f>IFERROR(INDEX(DB!D:D,MATCH(ROW($A30),DB!$U:$U,0)),"")</f>
        <v/>
      </c>
      <c r="CG34" s="21" t="str">
        <f>IFERROR(INDEX(DB!E:E,MATCH(ROW($A30),DB!$U:$U,0)),"")</f>
        <v/>
      </c>
      <c r="CH34" s="21" t="str">
        <f>IFERROR(INDEX(DB!F:F,MATCH(ROW($A30),DB!$U:$U,0)),"")</f>
        <v/>
      </c>
      <c r="CI34" s="21" t="str">
        <f>IFERROR(INDEX(DB!G:G,MATCH(ROW($A30),DB!$U:$U,0)),"")</f>
        <v/>
      </c>
      <c r="CJ34" s="21" t="str">
        <f>IFERROR(INDEX(DB!H:H,MATCH(ROW($A30),DB!$U:$U,0)),"")</f>
        <v/>
      </c>
      <c r="CK34" s="21" t="str">
        <f>IFERROR(INDEX(DB!I:I,MATCH(ROW($A30),DB!$U:$U,0)),"")</f>
        <v/>
      </c>
      <c r="CL34" s="21" t="str">
        <f>IFERROR(INDEX(DB!J:J,MATCH(ROW($A30),DB!$U:$U,0)),"")</f>
        <v/>
      </c>
      <c r="CM34" s="21" t="str">
        <f>IFERROR(INDEX(DB!K:K,MATCH(ROW($A30),DB!$U:$U,0)),"")</f>
        <v/>
      </c>
      <c r="CN34" s="21" t="str">
        <f>IFERROR(INDEX(DB!L:L,MATCH(ROW($A30),DB!$U:$U,0)),"")</f>
        <v/>
      </c>
      <c r="CO34" s="21" t="str">
        <f>IFERROR(INDEX(DB!M:M,MATCH(ROW($A30),DB!$U:$U,0)),"")</f>
        <v/>
      </c>
      <c r="CP34" s="21" t="str">
        <f>IFERROR(INDEX(DB!N:N,MATCH(ROW($A30),DB!$U:$U,0)),"")</f>
        <v/>
      </c>
      <c r="CQ34" s="21" t="str">
        <f>IFERROR(INDEX(DB!O:O,MATCH(ROW($A30),DB!$U:$U,0)),"")</f>
        <v/>
      </c>
      <c r="CR34" s="21"/>
      <c r="CS34" s="21" t="str">
        <f>IFERROR(INDEX(DB!A:A,MATCH(ROW($A30),DB!$V:$V,0)),"")</f>
        <v/>
      </c>
      <c r="CT34" s="21" t="str">
        <f>IFERROR(INDEX(DB!B:B,MATCH(ROW($A30),DB!$V:$V,0)),"")</f>
        <v/>
      </c>
      <c r="CU34" s="21" t="str">
        <f>IFERROR(INDEX(DB!C:C,MATCH(ROW($A30),DB!$V:$V,0)),"")</f>
        <v/>
      </c>
      <c r="CV34" s="21" t="str">
        <f>IFERROR(INDEX(DB!D:D,MATCH(ROW($A30),DB!$V:$V,0)),"")</f>
        <v/>
      </c>
      <c r="CW34" s="21" t="str">
        <f>IFERROR(INDEX(DB!E:E,MATCH(ROW($A30),DB!$V:$V,0)),"")</f>
        <v/>
      </c>
      <c r="CX34" s="21" t="str">
        <f>IFERROR(INDEX(DB!F:F,MATCH(ROW($A30),DB!$V:$V,0)),"")</f>
        <v/>
      </c>
      <c r="CY34" s="21" t="str">
        <f>IFERROR(INDEX(DB!G:G,MATCH(ROW($A30),DB!$V:$V,0)),"")</f>
        <v/>
      </c>
      <c r="CZ34" s="21" t="str">
        <f>IFERROR(INDEX(DB!H:H,MATCH(ROW($A30),DB!$V:$V,0)),"")</f>
        <v/>
      </c>
      <c r="DA34" s="21" t="str">
        <f>IFERROR(INDEX(DB!I:I,MATCH(ROW($A30),DB!$V:$V,0)),"")</f>
        <v/>
      </c>
      <c r="DB34" s="21" t="str">
        <f>IFERROR(INDEX(DB!J:J,MATCH(ROW($A30),DB!$V:$V,0)),"")</f>
        <v/>
      </c>
      <c r="DC34" s="21" t="str">
        <f>IFERROR(INDEX(DB!K:K,MATCH(ROW($A30),DB!$V:$V,0)),"")</f>
        <v/>
      </c>
      <c r="DD34" s="21" t="str">
        <f>IFERROR(INDEX(DB!L:L,MATCH(ROW($A30),DB!$V:$V,0)),"")</f>
        <v/>
      </c>
      <c r="DE34" s="21" t="str">
        <f>IFERROR(INDEX(DB!M:M,MATCH(ROW($A30),DB!$V:$V,0)),"")</f>
        <v/>
      </c>
      <c r="DF34" s="21" t="str">
        <f>IFERROR(INDEX(DB!N:N,MATCH(ROW($A30),DB!$V:$V,0)),"")</f>
        <v/>
      </c>
      <c r="DG34" s="21" t="str">
        <f>IFERROR(INDEX(DB!O:O,MATCH(ROW($A30),DB!$V:$V,0)),"")</f>
        <v/>
      </c>
      <c r="DH34" s="21"/>
      <c r="DI34" s="21" t="str">
        <f>IFERROR(INDEX(DB!A:A,MATCH(ROW($A30),DB!$W:$W,0)),"")</f>
        <v/>
      </c>
      <c r="DJ34" s="21" t="str">
        <f>IFERROR(INDEX(DB!B:B,MATCH(ROW($A30),DB!$W:$W,0)),"")</f>
        <v/>
      </c>
      <c r="DK34" s="21" t="str">
        <f>IFERROR(INDEX(DB!C:C,MATCH(ROW($A30),DB!$W:$W,0)),"")</f>
        <v/>
      </c>
      <c r="DL34" s="21" t="str">
        <f>IFERROR(INDEX(DB!D:D,MATCH(ROW($A30),DB!$W:$W,0)),"")</f>
        <v/>
      </c>
      <c r="DM34" s="21" t="str">
        <f>IFERROR(INDEX(DB!E:E,MATCH(ROW($A30),DB!$W:$W,0)),"")</f>
        <v/>
      </c>
      <c r="DN34" s="21" t="str">
        <f>IFERROR(INDEX(DB!F:F,MATCH(ROW($A30),DB!$W:$W,0)),"")</f>
        <v/>
      </c>
      <c r="DO34" s="21" t="str">
        <f>IFERROR(INDEX(DB!G:G,MATCH(ROW($A30),DB!$W:$W,0)),"")</f>
        <v/>
      </c>
      <c r="DP34" s="21" t="str">
        <f>IFERROR(INDEX(DB!H:H,MATCH(ROW($A30),DB!$W:$W,0)),"")</f>
        <v/>
      </c>
      <c r="DQ34" s="21" t="str">
        <f>IFERROR(INDEX(DB!I:I,MATCH(ROW($A30),DB!$W:$W,0)),"")</f>
        <v/>
      </c>
      <c r="DR34" s="21" t="str">
        <f>IFERROR(INDEX(DB!J:J,MATCH(ROW($A30),DB!$W:$W,0)),"")</f>
        <v/>
      </c>
      <c r="DS34" s="21" t="str">
        <f>IFERROR(INDEX(DB!K:K,MATCH(ROW($A30),DB!$W:$W,0)),"")</f>
        <v/>
      </c>
      <c r="DT34" s="21" t="str">
        <f>IFERROR(INDEX(DB!L:L,MATCH(ROW($A30),DB!$W:$W,0)),"")</f>
        <v/>
      </c>
      <c r="DU34" s="21" t="str">
        <f>IFERROR(INDEX(DB!M:M,MATCH(ROW($A30),DB!$W:$W,0)),"")</f>
        <v/>
      </c>
      <c r="DV34" s="21" t="str">
        <f>IFERROR(INDEX(DB!N:N,MATCH(ROW($A30),DB!$W:$W,0)),"")</f>
        <v/>
      </c>
      <c r="DW34" s="21" t="str">
        <f>IFERROR(INDEX(DB!O:O,MATCH(ROW($A30),DB!$W:$W,0)),"")</f>
        <v/>
      </c>
      <c r="DX34" s="21"/>
      <c r="DY34" s="21" t="str">
        <f>IFERROR(INDEX(DB!A:A,MATCH(ROW($A30),DB!$X:$X,0)),"")</f>
        <v/>
      </c>
      <c r="DZ34" s="21" t="str">
        <f>IFERROR(INDEX(DB!B:B,MATCH(ROW($A30),DB!$X:$X,0)),"")</f>
        <v/>
      </c>
      <c r="EA34" s="21" t="str">
        <f>IFERROR(INDEX(DB!C:C,MATCH(ROW($A30),DB!$X:$X,0)),"")</f>
        <v/>
      </c>
      <c r="EB34" s="21" t="str">
        <f>IFERROR(INDEX(DB!D:D,MATCH(ROW($A30),DB!$X:$X,0)),"")</f>
        <v/>
      </c>
      <c r="EC34" s="21" t="str">
        <f>IFERROR(INDEX(DB!E:E,MATCH(ROW($A30),DB!$X:$X,0)),"")</f>
        <v/>
      </c>
      <c r="ED34" s="21" t="str">
        <f>IFERROR(INDEX(DB!F:F,MATCH(ROW($A30),DB!$X:$X,0)),"")</f>
        <v/>
      </c>
      <c r="EE34" s="21" t="str">
        <f>IFERROR(INDEX(DB!G:G,MATCH(ROW($A30),DB!$X:$X,0)),"")</f>
        <v/>
      </c>
      <c r="EF34" s="21" t="str">
        <f>IFERROR(INDEX(DB!H:H,MATCH(ROW($A30),DB!$X:$X,0)),"")</f>
        <v/>
      </c>
      <c r="EG34" s="21" t="str">
        <f>IFERROR(INDEX(DB!I:I,MATCH(ROW($A30),DB!$X:$X,0)),"")</f>
        <v/>
      </c>
      <c r="EH34" s="21" t="str">
        <f>IFERROR(INDEX(DB!J:J,MATCH(ROW($A30),DB!$X:$X,0)),"")</f>
        <v/>
      </c>
      <c r="EI34" s="21" t="str">
        <f>IFERROR(INDEX(DB!K:K,MATCH(ROW($A30),DB!$X:$X,0)),"")</f>
        <v/>
      </c>
      <c r="EJ34" s="21" t="str">
        <f>IFERROR(INDEX(DB!L:L,MATCH(ROW($A30),DB!$X:$X,0)),"")</f>
        <v/>
      </c>
      <c r="EK34" s="21" t="str">
        <f>IFERROR(INDEX(DB!M:M,MATCH(ROW($A30),DB!$X:$X,0)),"")</f>
        <v/>
      </c>
      <c r="EL34" s="21" t="str">
        <f>IFERROR(INDEX(DB!N:N,MATCH(ROW($A30),DB!$X:$X,0)),"")</f>
        <v/>
      </c>
      <c r="EM34" s="21" t="str">
        <f>IFERROR(INDEX(DB!O:O,MATCH(ROW($A30),DB!$X:$X,0)),"")</f>
        <v/>
      </c>
      <c r="EN34" s="21"/>
      <c r="EO34" s="21" t="str">
        <f>IFERROR(INDEX(DB!A:A,MATCH(ROW($A30),DB!$Y:$Y,0)),"")</f>
        <v/>
      </c>
      <c r="EP34" s="21" t="str">
        <f>IFERROR(INDEX(DB!B:B,MATCH(ROW($A30),DB!$Y:$Y,0)),"")</f>
        <v/>
      </c>
      <c r="EQ34" s="21" t="str">
        <f>IFERROR(INDEX(DB!C:C,MATCH(ROW($A30),DB!$Y:$Y,0)),"")</f>
        <v/>
      </c>
      <c r="ER34" s="21" t="str">
        <f>IFERROR(INDEX(DB!D:D,MATCH(ROW($A30),DB!$Y:$Y,0)),"")</f>
        <v/>
      </c>
      <c r="ES34" s="21" t="str">
        <f>IFERROR(INDEX(DB!E:E,MATCH(ROW($A30),DB!$Y:$Y,0)),"")</f>
        <v/>
      </c>
      <c r="ET34" s="21" t="str">
        <f>IFERROR(INDEX(DB!F:F,MATCH(ROW($A30),DB!$Y:$Y,0)),"")</f>
        <v/>
      </c>
      <c r="EU34" s="21" t="str">
        <f>IFERROR(INDEX(DB!G:G,MATCH(ROW($A30),DB!$Y:$Y,0)),"")</f>
        <v/>
      </c>
      <c r="EV34" s="21" t="str">
        <f>IFERROR(INDEX(DB!H:H,MATCH(ROW($A30),DB!$Y:$Y,0)),"")</f>
        <v/>
      </c>
      <c r="EW34" s="21" t="str">
        <f>IFERROR(INDEX(DB!I:I,MATCH(ROW($A30),DB!$Y:$Y,0)),"")</f>
        <v/>
      </c>
      <c r="EX34" s="21" t="str">
        <f>IFERROR(INDEX(DB!J:J,MATCH(ROW($A30),DB!$Y:$Y,0)),"")</f>
        <v/>
      </c>
      <c r="EY34" s="21" t="str">
        <f>IFERROR(INDEX(DB!K:K,MATCH(ROW($A30),DB!$Y:$Y,0)),"")</f>
        <v/>
      </c>
      <c r="EZ34" s="21" t="str">
        <f>IFERROR(INDEX(DB!L:L,MATCH(ROW($A30),DB!$Y:$Y,0)),"")</f>
        <v/>
      </c>
      <c r="FA34" s="21" t="str">
        <f>IFERROR(INDEX(DB!M:M,MATCH(ROW($A30),DB!$Y:$Y,0)),"")</f>
        <v/>
      </c>
      <c r="FB34" s="21" t="str">
        <f>IFERROR(INDEX(DB!N:N,MATCH(ROW($A30),DB!$Y:$Y,0)),"")</f>
        <v/>
      </c>
      <c r="FC34" s="21" t="str">
        <f>IFERROR(INDEX(DB!O:O,MATCH(ROW($A30),DB!$Y:$Y,0)),"")</f>
        <v/>
      </c>
      <c r="FD34" s="21"/>
      <c r="FE34" s="21" t="str">
        <f>IFERROR(INDEX(DB!A:A,MATCH(ROW($A30),DB!$Z:$Z,0)),"")</f>
        <v/>
      </c>
      <c r="FF34" s="21" t="str">
        <f>IFERROR(INDEX(DB!B:B,MATCH(ROW($A30),DB!$Z:$Z,0)),"")</f>
        <v/>
      </c>
      <c r="FG34" s="21" t="str">
        <f>IFERROR(INDEX(DB!C:C,MATCH(ROW($A30),DB!$Z:$Z,0)),"")</f>
        <v/>
      </c>
      <c r="FH34" s="21" t="str">
        <f>IFERROR(INDEX(DB!D:D,MATCH(ROW($A30),DB!$Z:$Z,0)),"")</f>
        <v/>
      </c>
      <c r="FI34" s="21" t="str">
        <f>IFERROR(INDEX(DB!E:E,MATCH(ROW($A30),DB!$Z:$Z,0)),"")</f>
        <v/>
      </c>
      <c r="FJ34" s="21" t="str">
        <f>IFERROR(INDEX(DB!F:F,MATCH(ROW($A30),DB!$Z:$Z,0)),"")</f>
        <v/>
      </c>
      <c r="FK34" s="21" t="str">
        <f>IFERROR(INDEX(DB!G:G,MATCH(ROW($A30),DB!$Z:$Z,0)),"")</f>
        <v/>
      </c>
      <c r="FL34" s="21" t="str">
        <f>IFERROR(INDEX(DB!H:H,MATCH(ROW($A30),DB!$Z:$Z,0)),"")</f>
        <v/>
      </c>
      <c r="FM34" s="21" t="str">
        <f>IFERROR(INDEX(DB!I:I,MATCH(ROW($A30),DB!$Z:$Z,0)),"")</f>
        <v/>
      </c>
      <c r="FN34" s="21" t="str">
        <f>IFERROR(INDEX(DB!J:J,MATCH(ROW($A30),DB!$Z:$Z,0)),"")</f>
        <v/>
      </c>
      <c r="FO34" s="21" t="str">
        <f>IFERROR(INDEX(DB!K:K,MATCH(ROW($A30),DB!$Z:$Z,0)),"")</f>
        <v/>
      </c>
      <c r="FP34" s="21" t="str">
        <f>IFERROR(INDEX(DB!L:L,MATCH(ROW($A30),DB!$Z:$Z,0)),"")</f>
        <v/>
      </c>
      <c r="FQ34" s="21" t="str">
        <f>IFERROR(INDEX(DB!M:M,MATCH(ROW($A30),DB!$Z:$Z,0)),"")</f>
        <v/>
      </c>
      <c r="FR34" s="21" t="str">
        <f>IFERROR(INDEX(DB!N:N,MATCH(ROW($A30),DB!$Z:$Z,0)),"")</f>
        <v/>
      </c>
      <c r="FS34" s="21" t="str">
        <f>IFERROR(INDEX(DB!O:O,MATCH(ROW($A30),DB!$Z:$Z,0)),"")</f>
        <v/>
      </c>
      <c r="FU34" s="21" t="str">
        <f>IFERROR(INDEX(DB!A:A,MATCH(ROW($A30),DB!$AA:$AA,0)),"")</f>
        <v/>
      </c>
      <c r="FV34" s="21" t="str">
        <f>IFERROR(INDEX(DB!B:B,MATCH(ROW($A30),DB!$AA:$AA,0)),"")</f>
        <v/>
      </c>
      <c r="FW34" s="21" t="str">
        <f>IFERROR(INDEX(DB!C:C,MATCH(ROW($A30),DB!$AA:$AA,0)),"")</f>
        <v/>
      </c>
      <c r="FX34" s="21" t="str">
        <f>IFERROR(INDEX(DB!D:D,MATCH(ROW($A30),DB!$AA:$AA,0)),"")</f>
        <v/>
      </c>
      <c r="FY34" s="21" t="str">
        <f>IFERROR(INDEX(DB!E:E,MATCH(ROW($A30),DB!$AA:$AA,0)),"")</f>
        <v/>
      </c>
      <c r="FZ34" s="21" t="str">
        <f>IFERROR(INDEX(DB!F:F,MATCH(ROW($A30),DB!$AA:$AA,0)),"")</f>
        <v/>
      </c>
      <c r="GA34" s="21" t="str">
        <f>IFERROR(INDEX(DB!G:G,MATCH(ROW($A30),DB!$AA:$AA,0)),"")</f>
        <v/>
      </c>
      <c r="GB34" s="21" t="str">
        <f>IFERROR(INDEX(DB!H:H,MATCH(ROW($A30),DB!$AA:$AA,0)),"")</f>
        <v/>
      </c>
      <c r="GC34" s="21" t="str">
        <f>IFERROR(INDEX(DB!I:I,MATCH(ROW($A30),DB!$AA:$AA,0)),"")</f>
        <v/>
      </c>
      <c r="GD34" s="21" t="str">
        <f>IFERROR(INDEX(DB!J:J,MATCH(ROW($A30),DB!$AA:$AA,0)),"")</f>
        <v/>
      </c>
      <c r="GE34" s="21" t="str">
        <f>IFERROR(INDEX(DB!K:K,MATCH(ROW($A30),DB!$AA:$AA,0)),"")</f>
        <v/>
      </c>
      <c r="GF34" s="21" t="str">
        <f>IFERROR(INDEX(DB!L:L,MATCH(ROW($A30),DB!$AA:$AA,0)),"")</f>
        <v/>
      </c>
      <c r="GG34" s="21" t="str">
        <f>IFERROR(INDEX(DB!M:M,MATCH(ROW($A30),DB!$AA:$AA,0)),"")</f>
        <v/>
      </c>
      <c r="GH34" s="21" t="str">
        <f>IFERROR(INDEX(DB!N:N,MATCH(ROW($A30),DB!$AA:$AA,0)),"")</f>
        <v/>
      </c>
      <c r="GI34" s="21" t="str">
        <f>IFERROR(INDEX(DB!O:O,MATCH(ROW($A30),DB!$AA:$AA,0)),"")</f>
        <v/>
      </c>
      <c r="GK34" s="21" t="str">
        <f>IFERROR(INDEX(DB!A:A,MATCH(ROW($A30),DB!$AB:$AB,0)),"")</f>
        <v/>
      </c>
      <c r="GL34" s="21" t="str">
        <f>IFERROR(INDEX(DB!B:B,MATCH(ROW($A30),DB!$AB:$AB,0)),"")</f>
        <v/>
      </c>
      <c r="GM34" s="21" t="str">
        <f>IFERROR(INDEX(DB!C:C,MATCH(ROW($A30),DB!$AB:$AB,0)),"")</f>
        <v/>
      </c>
      <c r="GN34" s="21" t="str">
        <f>IFERROR(INDEX(DB!D:D,MATCH(ROW($A30),DB!$AB:$AB,0)),"")</f>
        <v/>
      </c>
      <c r="GO34" s="21" t="str">
        <f>IFERROR(INDEX(DB!E:E,MATCH(ROW($A30),DB!$AB:$AB,0)),"")</f>
        <v/>
      </c>
      <c r="GP34" s="21" t="str">
        <f>IFERROR(INDEX(DB!F:F,MATCH(ROW($A30),DB!$AB:$AB,0)),"")</f>
        <v/>
      </c>
      <c r="GQ34" s="21" t="str">
        <f>IFERROR(INDEX(DB!G:G,MATCH(ROW($A30),DB!$AB:$AB,0)),"")</f>
        <v/>
      </c>
      <c r="GR34" s="21" t="str">
        <f>IFERROR(INDEX(DB!H:H,MATCH(ROW($A30),DB!$AB:$AB,0)),"")</f>
        <v/>
      </c>
      <c r="GS34" s="21" t="str">
        <f>IFERROR(INDEX(DB!I:I,MATCH(ROW($A30),DB!$AB:$AB,0)),"")</f>
        <v/>
      </c>
      <c r="GT34" s="21" t="str">
        <f>IFERROR(INDEX(DB!J:J,MATCH(ROW($A30),DB!$AB:$AB,0)),"")</f>
        <v/>
      </c>
      <c r="GU34" s="21" t="str">
        <f>IFERROR(INDEX(DB!K:K,MATCH(ROW($A30),DB!$AB:$AB,0)),"")</f>
        <v/>
      </c>
      <c r="GV34" s="21" t="str">
        <f>IFERROR(INDEX(DB!L:L,MATCH(ROW($A30),DB!$AB:$AB,0)),"")</f>
        <v/>
      </c>
      <c r="GW34" s="21" t="str">
        <f>IFERROR(INDEX(DB!M:M,MATCH(ROW($A30),DB!$AB:$AB,0)),"")</f>
        <v/>
      </c>
      <c r="GX34" s="21" t="str">
        <f>IFERROR(INDEX(DB!N:N,MATCH(ROW($A30),DB!$AB:$AB,0)),"")</f>
        <v/>
      </c>
      <c r="GY34" s="21" t="str">
        <f>IFERROR(INDEX(DB!O:O,MATCH(ROW($A30),DB!$AB:$AB,0)),"")</f>
        <v/>
      </c>
      <c r="HA34" s="21" t="str">
        <f>IFERROR(INDEX(DB!A:A,MATCH(ROW($A30),DB!$AC:$AC,0)),"")</f>
        <v/>
      </c>
      <c r="HB34" s="21" t="str">
        <f>IFERROR(INDEX(DB!B:B,MATCH(ROW($A30),DB!$AC:$AC,0)),"")</f>
        <v/>
      </c>
      <c r="HC34" s="21" t="str">
        <f>IFERROR(INDEX(DB!C:C,MATCH(ROW($A30),DB!$AC:$AC,0)),"")</f>
        <v/>
      </c>
      <c r="HD34" s="21" t="str">
        <f>IFERROR(INDEX(DB!D:D,MATCH(ROW($A30),DB!$AC:$AC,0)),"")</f>
        <v/>
      </c>
      <c r="HE34" s="21" t="str">
        <f>IFERROR(INDEX(DB!E:E,MATCH(ROW($A30),DB!$AC:$AC,0)),"")</f>
        <v/>
      </c>
      <c r="HF34" s="21" t="str">
        <f>IFERROR(INDEX(DB!F:F,MATCH(ROW($A30),DB!$AC:$AC,0)),"")</f>
        <v/>
      </c>
      <c r="HG34" s="21" t="str">
        <f>IFERROR(INDEX(DB!G:G,MATCH(ROW($A30),DB!$AC:$AC,0)),"")</f>
        <v/>
      </c>
      <c r="HH34" s="21" t="str">
        <f>IFERROR(INDEX(DB!H:H,MATCH(ROW($A30),DB!$AC:$AC,0)),"")</f>
        <v/>
      </c>
      <c r="HI34" s="21" t="str">
        <f>IFERROR(INDEX(DB!I:I,MATCH(ROW($A30),DB!$AC:$AC,0)),"")</f>
        <v/>
      </c>
      <c r="HJ34" s="21" t="str">
        <f>IFERROR(INDEX(DB!J:J,MATCH(ROW($A30),DB!$AC:$AC,0)),"")</f>
        <v/>
      </c>
      <c r="HK34" s="21" t="str">
        <f>IFERROR(INDEX(DB!K:K,MATCH(ROW($A30),DB!$AC:$AC,0)),"")</f>
        <v/>
      </c>
      <c r="HL34" s="21" t="str">
        <f>IFERROR(INDEX(DB!L:L,MATCH(ROW($A30),DB!$AC:$AC,0)),"")</f>
        <v/>
      </c>
      <c r="HM34" s="21" t="str">
        <f>IFERROR(INDEX(DB!M:M,MATCH(ROW($A30),DB!$AC:$AC,0)),"")</f>
        <v/>
      </c>
      <c r="HN34" s="21" t="str">
        <f>IFERROR(INDEX(DB!N:N,MATCH(ROW($A30),DB!$AC:$AC,0)),"")</f>
        <v/>
      </c>
      <c r="HO34" s="21" t="str">
        <f>IFERROR(INDEX(DB!O:O,MATCH(ROW($A30),DB!$AC:$AC,0)),"")</f>
        <v/>
      </c>
    </row>
    <row r="35" spans="1:223" x14ac:dyDescent="0.25">
      <c r="A35" s="21" t="str">
        <f>IFERROR(INDEX(DB!A:A,MATCH(ROW($A31),DB!$P:$P,0)),"")</f>
        <v/>
      </c>
      <c r="B35" s="21" t="str">
        <f>IFERROR(INDEX(DB!B:B,MATCH(ROW($A31),DB!$P:$P,0)),"")</f>
        <v/>
      </c>
      <c r="C35" s="21" t="str">
        <f>IFERROR(INDEX(DB!C:C,MATCH(ROW($A31),DB!$P:$P,0)),"")</f>
        <v/>
      </c>
      <c r="D35" s="21" t="str">
        <f>IFERROR(INDEX(DB!D:D,MATCH(ROW($A31),DB!$P:$P,0)),"")</f>
        <v/>
      </c>
      <c r="E35" s="21" t="str">
        <f>IFERROR(INDEX(DB!E:E,MATCH(ROW($A31),DB!$P:$P,0)),"")</f>
        <v/>
      </c>
      <c r="F35" s="21" t="str">
        <f>IFERROR(INDEX(DB!F:F,MATCH(ROW($A31),DB!$P:$P,0)),"")</f>
        <v/>
      </c>
      <c r="G35" s="21" t="str">
        <f>IFERROR(INDEX(DB!G:G,MATCH(ROW($A31),DB!$P:$P,0)),"")</f>
        <v/>
      </c>
      <c r="H35" s="21" t="str">
        <f>IFERROR(INDEX(DB!H:H,MATCH(ROW($A31),DB!$P:$P,0)),"")</f>
        <v/>
      </c>
      <c r="I35" s="21" t="str">
        <f>IFERROR(INDEX(DB!I:I,MATCH(ROW($A31),DB!$P:$P,0)),"")</f>
        <v/>
      </c>
      <c r="J35" s="21" t="str">
        <f>IFERROR(INDEX(DB!J:J,MATCH(ROW($A31),DB!$P:$P,0)),"")</f>
        <v/>
      </c>
      <c r="K35" s="21" t="str">
        <f>IFERROR(INDEX(DB!K:K,MATCH(ROW($A31),DB!$P:$P,0)),"")</f>
        <v/>
      </c>
      <c r="L35" s="21" t="str">
        <f>IFERROR(INDEX(DB!L:L,MATCH(ROW($A31),DB!$P:$P,0)),"")</f>
        <v/>
      </c>
      <c r="M35" s="21" t="str">
        <f>IFERROR(INDEX(DB!M:M,MATCH(ROW($A31),DB!$P:$P,0)),"")</f>
        <v/>
      </c>
      <c r="N35" s="21" t="str">
        <f>IFERROR(INDEX(DB!N:N,MATCH(ROW($A31),DB!$P:$P,0)),"")</f>
        <v/>
      </c>
      <c r="O35" s="21" t="str">
        <f>IFERROR(INDEX(DB!O:O,MATCH(ROW($A31),DB!$P:$P,0)),"")</f>
        <v/>
      </c>
      <c r="P35" s="21"/>
      <c r="Q35" s="21" t="str">
        <f>IFERROR(INDEX(DB!A:A,MATCH(ROW($A31),DB!$Q:$Q,0)),"")</f>
        <v/>
      </c>
      <c r="R35" s="21" t="str">
        <f>IFERROR(INDEX(DB!B:B,MATCH(ROW($A31),DB!$Q:$Q,0)),"")</f>
        <v/>
      </c>
      <c r="S35" s="21" t="str">
        <f>IFERROR(INDEX(DB!C:C,MATCH(ROW($A31),DB!$Q:$Q,0)),"")</f>
        <v/>
      </c>
      <c r="T35" s="21" t="str">
        <f>IFERROR(INDEX(DB!D:D,MATCH(ROW($A31),DB!$Q:$Q,0)),"")</f>
        <v/>
      </c>
      <c r="U35" s="21" t="str">
        <f>IFERROR(INDEX(DB!E:E,MATCH(ROW($A31),DB!$Q:$Q,0)),"")</f>
        <v/>
      </c>
      <c r="V35" s="21" t="str">
        <f>IFERROR(INDEX(DB!F:F,MATCH(ROW($A31),DB!$Q:$Q,0)),"")</f>
        <v/>
      </c>
      <c r="W35" s="21" t="str">
        <f>IFERROR(INDEX(DB!G:G,MATCH(ROW($A31),DB!$Q:$Q,0)),"")</f>
        <v/>
      </c>
      <c r="X35" s="21" t="str">
        <f>IFERROR(INDEX(DB!H:H,MATCH(ROW($A31),DB!$Q:$Q,0)),"")</f>
        <v/>
      </c>
      <c r="Y35" s="21" t="str">
        <f>IFERROR(INDEX(DB!I:I,MATCH(ROW($A31),DB!$Q:$Q,0)),"")</f>
        <v/>
      </c>
      <c r="Z35" s="21" t="str">
        <f>IFERROR(INDEX(DB!J:J,MATCH(ROW($A31),DB!$Q:$Q,0)),"")</f>
        <v/>
      </c>
      <c r="AA35" s="21" t="str">
        <f>IFERROR(INDEX(DB!K:K,MATCH(ROW($A31),DB!$Q:$Q,0)),"")</f>
        <v/>
      </c>
      <c r="AB35" s="21" t="str">
        <f>IFERROR(INDEX(DB!L:L,MATCH(ROW($A31),DB!$Q:$Q,0)),"")</f>
        <v/>
      </c>
      <c r="AC35" s="21" t="str">
        <f>IFERROR(INDEX(DB!M:M,MATCH(ROW($A31),DB!$Q:$Q,0)),"")</f>
        <v/>
      </c>
      <c r="AD35" s="21" t="str">
        <f>IFERROR(INDEX(DB!N:N,MATCH(ROW($A31),DB!$Q:$Q,0)),"")</f>
        <v/>
      </c>
      <c r="AE35" s="21" t="str">
        <f>IFERROR(INDEX(DB!O:O,MATCH(ROW($A31),DB!$Q:$Q,0)),"")</f>
        <v/>
      </c>
      <c r="AF35" s="21"/>
      <c r="AG35" s="21" t="str">
        <f>IFERROR(INDEX(DB!A:A,MATCH(ROW($A31),DB!$R:$R,0)),"")</f>
        <v/>
      </c>
      <c r="AH35" s="21" t="str">
        <f>IFERROR(INDEX(DB!B:B,MATCH(ROW($A31),DB!$R:$R,0)),"")</f>
        <v/>
      </c>
      <c r="AI35" s="21" t="str">
        <f>IFERROR(INDEX(DB!C:C,MATCH(ROW($A31),DB!$R:$R,0)),"")</f>
        <v/>
      </c>
      <c r="AJ35" s="21" t="str">
        <f>IFERROR(INDEX(DB!D:D,MATCH(ROW($A31),DB!$R:$R,0)),"")</f>
        <v/>
      </c>
      <c r="AK35" s="21" t="str">
        <f>IFERROR(INDEX(DB!E:E,MATCH(ROW($A31),DB!$R:$R,0)),"")</f>
        <v/>
      </c>
      <c r="AL35" s="21" t="str">
        <f>IFERROR(INDEX(DB!F:F,MATCH(ROW($A31),DB!$R:$R,0)),"")</f>
        <v/>
      </c>
      <c r="AM35" s="21" t="str">
        <f>IFERROR(INDEX(DB!G:G,MATCH(ROW($A31),DB!$R:$R,0)),"")</f>
        <v/>
      </c>
      <c r="AN35" s="21" t="str">
        <f>IFERROR(INDEX(DB!H:H,MATCH(ROW($A31),DB!$R:$R,0)),"")</f>
        <v/>
      </c>
      <c r="AO35" s="21" t="str">
        <f>IFERROR(INDEX(DB!I:I,MATCH(ROW($A31),DB!$R:$R,0)),"")</f>
        <v/>
      </c>
      <c r="AP35" s="21" t="str">
        <f>IFERROR(INDEX(DB!J:J,MATCH(ROW($A31),DB!$R:$R,0)),"")</f>
        <v/>
      </c>
      <c r="AQ35" s="21" t="str">
        <f>IFERROR(INDEX(DB!K:K,MATCH(ROW($A31),DB!$R:$R,0)),"")</f>
        <v/>
      </c>
      <c r="AR35" s="21" t="str">
        <f>IFERROR(INDEX(DB!L:L,MATCH(ROW($A31),DB!$R:$R,0)),"")</f>
        <v/>
      </c>
      <c r="AS35" s="21" t="str">
        <f>IFERROR(INDEX(DB!M:M,MATCH(ROW($A31),DB!$R:$R,0)),"")</f>
        <v/>
      </c>
      <c r="AT35" s="21" t="str">
        <f>IFERROR(INDEX(DB!N:N,MATCH(ROW($A31),DB!$R:$R,0)),"")</f>
        <v/>
      </c>
      <c r="AU35" s="21" t="str">
        <f>IFERROR(INDEX(DB!O:O,MATCH(ROW($A31),DB!$R:$R,0)),"")</f>
        <v/>
      </c>
      <c r="AV35" s="21"/>
      <c r="AW35" s="21" t="str">
        <f>IFERROR(INDEX(DB!A:A,MATCH(ROW($A31),DB!$S:$S,0)),"")</f>
        <v/>
      </c>
      <c r="AX35" s="21" t="str">
        <f>IFERROR(INDEX(DB!B:B,MATCH(ROW($A31),DB!$S:$S,0)),"")</f>
        <v/>
      </c>
      <c r="AY35" s="21" t="str">
        <f>IFERROR(INDEX(DB!C:C,MATCH(ROW($A31),DB!$S:$S,0)),"")</f>
        <v/>
      </c>
      <c r="AZ35" s="21" t="str">
        <f>IFERROR(INDEX(DB!D:D,MATCH(ROW($A31),DB!$S:$S,0)),"")</f>
        <v/>
      </c>
      <c r="BA35" s="21" t="str">
        <f>IFERROR(INDEX(DB!E:E,MATCH(ROW($A31),DB!$S:$S,0)),"")</f>
        <v/>
      </c>
      <c r="BB35" s="21" t="str">
        <f>IFERROR(INDEX(DB!F:F,MATCH(ROW($A31),DB!$S:$S,0)),"")</f>
        <v/>
      </c>
      <c r="BC35" s="21" t="str">
        <f>IFERROR(INDEX(DB!G:G,MATCH(ROW($A31),DB!$S:$S,0)),"")</f>
        <v/>
      </c>
      <c r="BD35" s="21" t="str">
        <f>IFERROR(INDEX(DB!H:H,MATCH(ROW($A31),DB!$S:$S,0)),"")</f>
        <v/>
      </c>
      <c r="BE35" s="21" t="str">
        <f>IFERROR(INDEX(DB!I:I,MATCH(ROW($A31),DB!$S:$S,0)),"")</f>
        <v/>
      </c>
      <c r="BF35" s="21" t="str">
        <f>IFERROR(INDEX(DB!J:J,MATCH(ROW($A31),DB!$S:$S,0)),"")</f>
        <v/>
      </c>
      <c r="BG35" s="21" t="str">
        <f>IFERROR(INDEX(DB!K:K,MATCH(ROW($A31),DB!$S:$S,0)),"")</f>
        <v/>
      </c>
      <c r="BH35" s="21" t="str">
        <f>IFERROR(INDEX(DB!L:L,MATCH(ROW($A31),DB!$S:$S,0)),"")</f>
        <v/>
      </c>
      <c r="BI35" s="21" t="str">
        <f>IFERROR(INDEX(DB!M:M,MATCH(ROW($A31),DB!$S:$S,0)),"")</f>
        <v/>
      </c>
      <c r="BJ35" s="21" t="str">
        <f>IFERROR(INDEX(DB!N:N,MATCH(ROW($A31),DB!$S:$S,0)),"")</f>
        <v/>
      </c>
      <c r="BK35" s="21" t="str">
        <f>IFERROR(INDEX(DB!O:O,MATCH(ROW($A31),DB!$S:$S,0)),"")</f>
        <v/>
      </c>
      <c r="BL35" s="21"/>
      <c r="BM35" s="21" t="str">
        <f>IFERROR(INDEX(DB!A:A,MATCH(ROW($A31),DB!$T:$T,0)),"")</f>
        <v/>
      </c>
      <c r="BN35" s="21" t="str">
        <f>IFERROR(INDEX(DB!B:B,MATCH(ROW($A31),DB!$T:$T,0)),"")</f>
        <v/>
      </c>
      <c r="BO35" s="21" t="str">
        <f>IFERROR(INDEX(DB!C:C,MATCH(ROW($A31),DB!$T:$T,0)),"")</f>
        <v/>
      </c>
      <c r="BP35" s="21" t="str">
        <f>IFERROR(INDEX(DB!D:D,MATCH(ROW($A31),DB!$T:$T,0)),"")</f>
        <v/>
      </c>
      <c r="BQ35" s="21" t="str">
        <f>IFERROR(INDEX(DB!E:E,MATCH(ROW($A31),DB!$T:$T,0)),"")</f>
        <v/>
      </c>
      <c r="BR35" s="21" t="str">
        <f>IFERROR(INDEX(DB!F:F,MATCH(ROW($A31),DB!$T:$T,0)),"")</f>
        <v/>
      </c>
      <c r="BS35" s="21" t="str">
        <f>IFERROR(INDEX(DB!G:G,MATCH(ROW($A31),DB!$T:$T,0)),"")</f>
        <v/>
      </c>
      <c r="BT35" s="21" t="str">
        <f>IFERROR(INDEX(DB!H:H,MATCH(ROW($A31),DB!$T:$T,0)),"")</f>
        <v/>
      </c>
      <c r="BU35" s="21" t="str">
        <f>IFERROR(INDEX(DB!I:I,MATCH(ROW($A31),DB!$T:$T,0)),"")</f>
        <v/>
      </c>
      <c r="BV35" s="21" t="str">
        <f>IFERROR(INDEX(DB!J:J,MATCH(ROW($A31),DB!$T:$T,0)),"")</f>
        <v/>
      </c>
      <c r="BW35" s="21" t="str">
        <f>IFERROR(INDEX(DB!K:K,MATCH(ROW($A31),DB!$T:$T,0)),"")</f>
        <v/>
      </c>
      <c r="BX35" s="21" t="str">
        <f>IFERROR(INDEX(DB!L:L,MATCH(ROW($A31),DB!$T:$T,0)),"")</f>
        <v/>
      </c>
      <c r="BY35" s="21" t="str">
        <f>IFERROR(INDEX(DB!M:M,MATCH(ROW($A31),DB!$T:$T,0)),"")</f>
        <v/>
      </c>
      <c r="BZ35" s="21" t="str">
        <f>IFERROR(INDEX(DB!N:N,MATCH(ROW($A31),DB!$T:$T,0)),"")</f>
        <v/>
      </c>
      <c r="CA35" s="21" t="str">
        <f>IFERROR(INDEX(DB!O:O,MATCH(ROW($A31),DB!$T:$T,0)),"")</f>
        <v/>
      </c>
      <c r="CB35" s="21"/>
      <c r="CC35" s="21" t="str">
        <f>IFERROR(INDEX(DB!A:A,MATCH(ROW($A31),DB!$U:$U,0)),"")</f>
        <v/>
      </c>
      <c r="CD35" s="21" t="str">
        <f>IFERROR(INDEX(DB!B:B,MATCH(ROW($A31),DB!$U:$U,0)),"")</f>
        <v/>
      </c>
      <c r="CE35" s="21" t="str">
        <f>IFERROR(INDEX(DB!C:C,MATCH(ROW($A31),DB!$U:$U,0)),"")</f>
        <v/>
      </c>
      <c r="CF35" s="21" t="str">
        <f>IFERROR(INDEX(DB!D:D,MATCH(ROW($A31),DB!$U:$U,0)),"")</f>
        <v/>
      </c>
      <c r="CG35" s="21" t="str">
        <f>IFERROR(INDEX(DB!E:E,MATCH(ROW($A31),DB!$U:$U,0)),"")</f>
        <v/>
      </c>
      <c r="CH35" s="21" t="str">
        <f>IFERROR(INDEX(DB!F:F,MATCH(ROW($A31),DB!$U:$U,0)),"")</f>
        <v/>
      </c>
      <c r="CI35" s="21" t="str">
        <f>IFERROR(INDEX(DB!G:G,MATCH(ROW($A31),DB!$U:$U,0)),"")</f>
        <v/>
      </c>
      <c r="CJ35" s="21" t="str">
        <f>IFERROR(INDEX(DB!H:H,MATCH(ROW($A31),DB!$U:$U,0)),"")</f>
        <v/>
      </c>
      <c r="CK35" s="21" t="str">
        <f>IFERROR(INDEX(DB!I:I,MATCH(ROW($A31),DB!$U:$U,0)),"")</f>
        <v/>
      </c>
      <c r="CL35" s="21" t="str">
        <f>IFERROR(INDEX(DB!J:J,MATCH(ROW($A31),DB!$U:$U,0)),"")</f>
        <v/>
      </c>
      <c r="CM35" s="21" t="str">
        <f>IFERROR(INDEX(DB!K:K,MATCH(ROW($A31),DB!$U:$U,0)),"")</f>
        <v/>
      </c>
      <c r="CN35" s="21" t="str">
        <f>IFERROR(INDEX(DB!L:L,MATCH(ROW($A31),DB!$U:$U,0)),"")</f>
        <v/>
      </c>
      <c r="CO35" s="21" t="str">
        <f>IFERROR(INDEX(DB!M:M,MATCH(ROW($A31),DB!$U:$U,0)),"")</f>
        <v/>
      </c>
      <c r="CP35" s="21" t="str">
        <f>IFERROR(INDEX(DB!N:N,MATCH(ROW($A31),DB!$U:$U,0)),"")</f>
        <v/>
      </c>
      <c r="CQ35" s="21" t="str">
        <f>IFERROR(INDEX(DB!O:O,MATCH(ROW($A31),DB!$U:$U,0)),"")</f>
        <v/>
      </c>
      <c r="CR35" s="21"/>
      <c r="CS35" s="21" t="str">
        <f>IFERROR(INDEX(DB!A:A,MATCH(ROW($A31),DB!$V:$V,0)),"")</f>
        <v/>
      </c>
      <c r="CT35" s="21" t="str">
        <f>IFERROR(INDEX(DB!B:B,MATCH(ROW($A31),DB!$V:$V,0)),"")</f>
        <v/>
      </c>
      <c r="CU35" s="21" t="str">
        <f>IFERROR(INDEX(DB!C:C,MATCH(ROW($A31),DB!$V:$V,0)),"")</f>
        <v/>
      </c>
      <c r="CV35" s="21" t="str">
        <f>IFERROR(INDEX(DB!D:D,MATCH(ROW($A31),DB!$V:$V,0)),"")</f>
        <v/>
      </c>
      <c r="CW35" s="21" t="str">
        <f>IFERROR(INDEX(DB!E:E,MATCH(ROW($A31),DB!$V:$V,0)),"")</f>
        <v/>
      </c>
      <c r="CX35" s="21" t="str">
        <f>IFERROR(INDEX(DB!F:F,MATCH(ROW($A31),DB!$V:$V,0)),"")</f>
        <v/>
      </c>
      <c r="CY35" s="21" t="str">
        <f>IFERROR(INDEX(DB!G:G,MATCH(ROW($A31),DB!$V:$V,0)),"")</f>
        <v/>
      </c>
      <c r="CZ35" s="21" t="str">
        <f>IFERROR(INDEX(DB!H:H,MATCH(ROW($A31),DB!$V:$V,0)),"")</f>
        <v/>
      </c>
      <c r="DA35" s="21" t="str">
        <f>IFERROR(INDEX(DB!I:I,MATCH(ROW($A31),DB!$V:$V,0)),"")</f>
        <v/>
      </c>
      <c r="DB35" s="21" t="str">
        <f>IFERROR(INDEX(DB!J:J,MATCH(ROW($A31),DB!$V:$V,0)),"")</f>
        <v/>
      </c>
      <c r="DC35" s="21" t="str">
        <f>IFERROR(INDEX(DB!K:K,MATCH(ROW($A31),DB!$V:$V,0)),"")</f>
        <v/>
      </c>
      <c r="DD35" s="21" t="str">
        <f>IFERROR(INDEX(DB!L:L,MATCH(ROW($A31),DB!$V:$V,0)),"")</f>
        <v/>
      </c>
      <c r="DE35" s="21" t="str">
        <f>IFERROR(INDEX(DB!M:M,MATCH(ROW($A31),DB!$V:$V,0)),"")</f>
        <v/>
      </c>
      <c r="DF35" s="21" t="str">
        <f>IFERROR(INDEX(DB!N:N,MATCH(ROW($A31),DB!$V:$V,0)),"")</f>
        <v/>
      </c>
      <c r="DG35" s="21" t="str">
        <f>IFERROR(INDEX(DB!O:O,MATCH(ROW($A31),DB!$V:$V,0)),"")</f>
        <v/>
      </c>
      <c r="DH35" s="21"/>
      <c r="DI35" s="21" t="str">
        <f>IFERROR(INDEX(DB!A:A,MATCH(ROW($A31),DB!$W:$W,0)),"")</f>
        <v/>
      </c>
      <c r="DJ35" s="21" t="str">
        <f>IFERROR(INDEX(DB!B:B,MATCH(ROW($A31),DB!$W:$W,0)),"")</f>
        <v/>
      </c>
      <c r="DK35" s="21" t="str">
        <f>IFERROR(INDEX(DB!C:C,MATCH(ROW($A31),DB!$W:$W,0)),"")</f>
        <v/>
      </c>
      <c r="DL35" s="21" t="str">
        <f>IFERROR(INDEX(DB!D:D,MATCH(ROW($A31),DB!$W:$W,0)),"")</f>
        <v/>
      </c>
      <c r="DM35" s="21" t="str">
        <f>IFERROR(INDEX(DB!E:E,MATCH(ROW($A31),DB!$W:$W,0)),"")</f>
        <v/>
      </c>
      <c r="DN35" s="21" t="str">
        <f>IFERROR(INDEX(DB!F:F,MATCH(ROW($A31),DB!$W:$W,0)),"")</f>
        <v/>
      </c>
      <c r="DO35" s="21" t="str">
        <f>IFERROR(INDEX(DB!G:G,MATCH(ROW($A31),DB!$W:$W,0)),"")</f>
        <v/>
      </c>
      <c r="DP35" s="21" t="str">
        <f>IFERROR(INDEX(DB!H:H,MATCH(ROW($A31),DB!$W:$W,0)),"")</f>
        <v/>
      </c>
      <c r="DQ35" s="21" t="str">
        <f>IFERROR(INDEX(DB!I:I,MATCH(ROW($A31),DB!$W:$W,0)),"")</f>
        <v/>
      </c>
      <c r="DR35" s="21" t="str">
        <f>IFERROR(INDEX(DB!J:J,MATCH(ROW($A31),DB!$W:$W,0)),"")</f>
        <v/>
      </c>
      <c r="DS35" s="21" t="str">
        <f>IFERROR(INDEX(DB!K:K,MATCH(ROW($A31),DB!$W:$W,0)),"")</f>
        <v/>
      </c>
      <c r="DT35" s="21" t="str">
        <f>IFERROR(INDEX(DB!L:L,MATCH(ROW($A31),DB!$W:$W,0)),"")</f>
        <v/>
      </c>
      <c r="DU35" s="21" t="str">
        <f>IFERROR(INDEX(DB!M:M,MATCH(ROW($A31),DB!$W:$W,0)),"")</f>
        <v/>
      </c>
      <c r="DV35" s="21" t="str">
        <f>IFERROR(INDEX(DB!N:N,MATCH(ROW($A31),DB!$W:$W,0)),"")</f>
        <v/>
      </c>
      <c r="DW35" s="21" t="str">
        <f>IFERROR(INDEX(DB!O:O,MATCH(ROW($A31),DB!$W:$W,0)),"")</f>
        <v/>
      </c>
      <c r="DX35" s="21"/>
      <c r="DY35" s="21" t="str">
        <f>IFERROR(INDEX(DB!A:A,MATCH(ROW($A31),DB!$X:$X,0)),"")</f>
        <v/>
      </c>
      <c r="DZ35" s="21" t="str">
        <f>IFERROR(INDEX(DB!B:B,MATCH(ROW($A31),DB!$X:$X,0)),"")</f>
        <v/>
      </c>
      <c r="EA35" s="21" t="str">
        <f>IFERROR(INDEX(DB!C:C,MATCH(ROW($A31),DB!$X:$X,0)),"")</f>
        <v/>
      </c>
      <c r="EB35" s="21" t="str">
        <f>IFERROR(INDEX(DB!D:D,MATCH(ROW($A31),DB!$X:$X,0)),"")</f>
        <v/>
      </c>
      <c r="EC35" s="21" t="str">
        <f>IFERROR(INDEX(DB!E:E,MATCH(ROW($A31),DB!$X:$X,0)),"")</f>
        <v/>
      </c>
      <c r="ED35" s="21" t="str">
        <f>IFERROR(INDEX(DB!F:F,MATCH(ROW($A31),DB!$X:$X,0)),"")</f>
        <v/>
      </c>
      <c r="EE35" s="21" t="str">
        <f>IFERROR(INDEX(DB!G:G,MATCH(ROW($A31),DB!$X:$X,0)),"")</f>
        <v/>
      </c>
      <c r="EF35" s="21" t="str">
        <f>IFERROR(INDEX(DB!H:H,MATCH(ROW($A31),DB!$X:$X,0)),"")</f>
        <v/>
      </c>
      <c r="EG35" s="21" t="str">
        <f>IFERROR(INDEX(DB!I:I,MATCH(ROW($A31),DB!$X:$X,0)),"")</f>
        <v/>
      </c>
      <c r="EH35" s="21" t="str">
        <f>IFERROR(INDEX(DB!J:J,MATCH(ROW($A31),DB!$X:$X,0)),"")</f>
        <v/>
      </c>
      <c r="EI35" s="21" t="str">
        <f>IFERROR(INDEX(DB!K:K,MATCH(ROW($A31),DB!$X:$X,0)),"")</f>
        <v/>
      </c>
      <c r="EJ35" s="21" t="str">
        <f>IFERROR(INDEX(DB!L:L,MATCH(ROW($A31),DB!$X:$X,0)),"")</f>
        <v/>
      </c>
      <c r="EK35" s="21" t="str">
        <f>IFERROR(INDEX(DB!M:M,MATCH(ROW($A31),DB!$X:$X,0)),"")</f>
        <v/>
      </c>
      <c r="EL35" s="21" t="str">
        <f>IFERROR(INDEX(DB!N:N,MATCH(ROW($A31),DB!$X:$X,0)),"")</f>
        <v/>
      </c>
      <c r="EM35" s="21" t="str">
        <f>IFERROR(INDEX(DB!O:O,MATCH(ROW($A31),DB!$X:$X,0)),"")</f>
        <v/>
      </c>
      <c r="EN35" s="21"/>
      <c r="EO35" s="21" t="str">
        <f>IFERROR(INDEX(DB!A:A,MATCH(ROW($A31),DB!$Y:$Y,0)),"")</f>
        <v/>
      </c>
      <c r="EP35" s="21" t="str">
        <f>IFERROR(INDEX(DB!B:B,MATCH(ROW($A31),DB!$Y:$Y,0)),"")</f>
        <v/>
      </c>
      <c r="EQ35" s="21" t="str">
        <f>IFERROR(INDEX(DB!C:C,MATCH(ROW($A31),DB!$Y:$Y,0)),"")</f>
        <v/>
      </c>
      <c r="ER35" s="21" t="str">
        <f>IFERROR(INDEX(DB!D:D,MATCH(ROW($A31),DB!$Y:$Y,0)),"")</f>
        <v/>
      </c>
      <c r="ES35" s="21" t="str">
        <f>IFERROR(INDEX(DB!E:E,MATCH(ROW($A31),DB!$Y:$Y,0)),"")</f>
        <v/>
      </c>
      <c r="ET35" s="21" t="str">
        <f>IFERROR(INDEX(DB!F:F,MATCH(ROW($A31),DB!$Y:$Y,0)),"")</f>
        <v/>
      </c>
      <c r="EU35" s="21" t="str">
        <f>IFERROR(INDEX(DB!G:G,MATCH(ROW($A31),DB!$Y:$Y,0)),"")</f>
        <v/>
      </c>
      <c r="EV35" s="21" t="str">
        <f>IFERROR(INDEX(DB!H:H,MATCH(ROW($A31),DB!$Y:$Y,0)),"")</f>
        <v/>
      </c>
      <c r="EW35" s="21" t="str">
        <f>IFERROR(INDEX(DB!I:I,MATCH(ROW($A31),DB!$Y:$Y,0)),"")</f>
        <v/>
      </c>
      <c r="EX35" s="21" t="str">
        <f>IFERROR(INDEX(DB!J:J,MATCH(ROW($A31),DB!$Y:$Y,0)),"")</f>
        <v/>
      </c>
      <c r="EY35" s="21" t="str">
        <f>IFERROR(INDEX(DB!K:K,MATCH(ROW($A31),DB!$Y:$Y,0)),"")</f>
        <v/>
      </c>
      <c r="EZ35" s="21" t="str">
        <f>IFERROR(INDEX(DB!L:L,MATCH(ROW($A31),DB!$Y:$Y,0)),"")</f>
        <v/>
      </c>
      <c r="FA35" s="21" t="str">
        <f>IFERROR(INDEX(DB!M:M,MATCH(ROW($A31),DB!$Y:$Y,0)),"")</f>
        <v/>
      </c>
      <c r="FB35" s="21" t="str">
        <f>IFERROR(INDEX(DB!N:N,MATCH(ROW($A31),DB!$Y:$Y,0)),"")</f>
        <v/>
      </c>
      <c r="FC35" s="21" t="str">
        <f>IFERROR(INDEX(DB!O:O,MATCH(ROW($A31),DB!$Y:$Y,0)),"")</f>
        <v/>
      </c>
      <c r="FD35" s="21"/>
      <c r="FE35" s="21" t="str">
        <f>IFERROR(INDEX(DB!A:A,MATCH(ROW($A31),DB!$Z:$Z,0)),"")</f>
        <v/>
      </c>
      <c r="FF35" s="21" t="str">
        <f>IFERROR(INDEX(DB!B:B,MATCH(ROW($A31),DB!$Z:$Z,0)),"")</f>
        <v/>
      </c>
      <c r="FG35" s="21" t="str">
        <f>IFERROR(INDEX(DB!C:C,MATCH(ROW($A31),DB!$Z:$Z,0)),"")</f>
        <v/>
      </c>
      <c r="FH35" s="21" t="str">
        <f>IFERROR(INDEX(DB!D:D,MATCH(ROW($A31),DB!$Z:$Z,0)),"")</f>
        <v/>
      </c>
      <c r="FI35" s="21" t="str">
        <f>IFERROR(INDEX(DB!E:E,MATCH(ROW($A31),DB!$Z:$Z,0)),"")</f>
        <v/>
      </c>
      <c r="FJ35" s="21" t="str">
        <f>IFERROR(INDEX(DB!F:F,MATCH(ROW($A31),DB!$Z:$Z,0)),"")</f>
        <v/>
      </c>
      <c r="FK35" s="21" t="str">
        <f>IFERROR(INDEX(DB!G:G,MATCH(ROW($A31),DB!$Z:$Z,0)),"")</f>
        <v/>
      </c>
      <c r="FL35" s="21" t="str">
        <f>IFERROR(INDEX(DB!H:H,MATCH(ROW($A31),DB!$Z:$Z,0)),"")</f>
        <v/>
      </c>
      <c r="FM35" s="21" t="str">
        <f>IFERROR(INDEX(DB!I:I,MATCH(ROW($A31),DB!$Z:$Z,0)),"")</f>
        <v/>
      </c>
      <c r="FN35" s="21" t="str">
        <f>IFERROR(INDEX(DB!J:J,MATCH(ROW($A31),DB!$Z:$Z,0)),"")</f>
        <v/>
      </c>
      <c r="FO35" s="21" t="str">
        <f>IFERROR(INDEX(DB!K:K,MATCH(ROW($A31),DB!$Z:$Z,0)),"")</f>
        <v/>
      </c>
      <c r="FP35" s="21" t="str">
        <f>IFERROR(INDEX(DB!L:L,MATCH(ROW($A31),DB!$Z:$Z,0)),"")</f>
        <v/>
      </c>
      <c r="FQ35" s="21" t="str">
        <f>IFERROR(INDEX(DB!M:M,MATCH(ROW($A31),DB!$Z:$Z,0)),"")</f>
        <v/>
      </c>
      <c r="FR35" s="21" t="str">
        <f>IFERROR(INDEX(DB!N:N,MATCH(ROW($A31),DB!$Z:$Z,0)),"")</f>
        <v/>
      </c>
      <c r="FS35" s="21" t="str">
        <f>IFERROR(INDEX(DB!O:O,MATCH(ROW($A31),DB!$Z:$Z,0)),"")</f>
        <v/>
      </c>
      <c r="FU35" s="21" t="str">
        <f>IFERROR(INDEX(DB!A:A,MATCH(ROW($A31),DB!$AA:$AA,0)),"")</f>
        <v/>
      </c>
      <c r="FV35" s="21" t="str">
        <f>IFERROR(INDEX(DB!B:B,MATCH(ROW($A31),DB!$AA:$AA,0)),"")</f>
        <v/>
      </c>
      <c r="FW35" s="21" t="str">
        <f>IFERROR(INDEX(DB!C:C,MATCH(ROW($A31),DB!$AA:$AA,0)),"")</f>
        <v/>
      </c>
      <c r="FX35" s="21" t="str">
        <f>IFERROR(INDEX(DB!D:D,MATCH(ROW($A31),DB!$AA:$AA,0)),"")</f>
        <v/>
      </c>
      <c r="FY35" s="21" t="str">
        <f>IFERROR(INDEX(DB!E:E,MATCH(ROW($A31),DB!$AA:$AA,0)),"")</f>
        <v/>
      </c>
      <c r="FZ35" s="21" t="str">
        <f>IFERROR(INDEX(DB!F:F,MATCH(ROW($A31),DB!$AA:$AA,0)),"")</f>
        <v/>
      </c>
      <c r="GA35" s="21" t="str">
        <f>IFERROR(INDEX(DB!G:G,MATCH(ROW($A31),DB!$AA:$AA,0)),"")</f>
        <v/>
      </c>
      <c r="GB35" s="21" t="str">
        <f>IFERROR(INDEX(DB!H:H,MATCH(ROW($A31),DB!$AA:$AA,0)),"")</f>
        <v/>
      </c>
      <c r="GC35" s="21" t="str">
        <f>IFERROR(INDEX(DB!I:I,MATCH(ROW($A31),DB!$AA:$AA,0)),"")</f>
        <v/>
      </c>
      <c r="GD35" s="21" t="str">
        <f>IFERROR(INDEX(DB!J:J,MATCH(ROW($A31),DB!$AA:$AA,0)),"")</f>
        <v/>
      </c>
      <c r="GE35" s="21" t="str">
        <f>IFERROR(INDEX(DB!K:K,MATCH(ROW($A31),DB!$AA:$AA,0)),"")</f>
        <v/>
      </c>
      <c r="GF35" s="21" t="str">
        <f>IFERROR(INDEX(DB!L:L,MATCH(ROW($A31),DB!$AA:$AA,0)),"")</f>
        <v/>
      </c>
      <c r="GG35" s="21" t="str">
        <f>IFERROR(INDEX(DB!M:M,MATCH(ROW($A31),DB!$AA:$AA,0)),"")</f>
        <v/>
      </c>
      <c r="GH35" s="21" t="str">
        <f>IFERROR(INDEX(DB!N:N,MATCH(ROW($A31),DB!$AA:$AA,0)),"")</f>
        <v/>
      </c>
      <c r="GI35" s="21" t="str">
        <f>IFERROR(INDEX(DB!O:O,MATCH(ROW($A31),DB!$AA:$AA,0)),"")</f>
        <v/>
      </c>
      <c r="GK35" s="21" t="str">
        <f>IFERROR(INDEX(DB!A:A,MATCH(ROW($A31),DB!$AB:$AB,0)),"")</f>
        <v/>
      </c>
      <c r="GL35" s="21" t="str">
        <f>IFERROR(INDEX(DB!B:B,MATCH(ROW($A31),DB!$AB:$AB,0)),"")</f>
        <v/>
      </c>
      <c r="GM35" s="21" t="str">
        <f>IFERROR(INDEX(DB!C:C,MATCH(ROW($A31),DB!$AB:$AB,0)),"")</f>
        <v/>
      </c>
      <c r="GN35" s="21" t="str">
        <f>IFERROR(INDEX(DB!D:D,MATCH(ROW($A31),DB!$AB:$AB,0)),"")</f>
        <v/>
      </c>
      <c r="GO35" s="21" t="str">
        <f>IFERROR(INDEX(DB!E:E,MATCH(ROW($A31),DB!$AB:$AB,0)),"")</f>
        <v/>
      </c>
      <c r="GP35" s="21" t="str">
        <f>IFERROR(INDEX(DB!F:F,MATCH(ROW($A31),DB!$AB:$AB,0)),"")</f>
        <v/>
      </c>
      <c r="GQ35" s="21" t="str">
        <f>IFERROR(INDEX(DB!G:G,MATCH(ROW($A31),DB!$AB:$AB,0)),"")</f>
        <v/>
      </c>
      <c r="GR35" s="21" t="str">
        <f>IFERROR(INDEX(DB!H:H,MATCH(ROW($A31),DB!$AB:$AB,0)),"")</f>
        <v/>
      </c>
      <c r="GS35" s="21" t="str">
        <f>IFERROR(INDEX(DB!I:I,MATCH(ROW($A31),DB!$AB:$AB,0)),"")</f>
        <v/>
      </c>
      <c r="GT35" s="21" t="str">
        <f>IFERROR(INDEX(DB!J:J,MATCH(ROW($A31),DB!$AB:$AB,0)),"")</f>
        <v/>
      </c>
      <c r="GU35" s="21" t="str">
        <f>IFERROR(INDEX(DB!K:K,MATCH(ROW($A31),DB!$AB:$AB,0)),"")</f>
        <v/>
      </c>
      <c r="GV35" s="21" t="str">
        <f>IFERROR(INDEX(DB!L:L,MATCH(ROW($A31),DB!$AB:$AB,0)),"")</f>
        <v/>
      </c>
      <c r="GW35" s="21" t="str">
        <f>IFERROR(INDEX(DB!M:M,MATCH(ROW($A31),DB!$AB:$AB,0)),"")</f>
        <v/>
      </c>
      <c r="GX35" s="21" t="str">
        <f>IFERROR(INDEX(DB!N:N,MATCH(ROW($A31),DB!$AB:$AB,0)),"")</f>
        <v/>
      </c>
      <c r="GY35" s="21" t="str">
        <f>IFERROR(INDEX(DB!O:O,MATCH(ROW($A31),DB!$AB:$AB,0)),"")</f>
        <v/>
      </c>
      <c r="HA35" s="21" t="str">
        <f>IFERROR(INDEX(DB!A:A,MATCH(ROW($A31),DB!$AC:$AC,0)),"")</f>
        <v/>
      </c>
      <c r="HB35" s="21" t="str">
        <f>IFERROR(INDEX(DB!B:B,MATCH(ROW($A31),DB!$AC:$AC,0)),"")</f>
        <v/>
      </c>
      <c r="HC35" s="21" t="str">
        <f>IFERROR(INDEX(DB!C:C,MATCH(ROW($A31),DB!$AC:$AC,0)),"")</f>
        <v/>
      </c>
      <c r="HD35" s="21" t="str">
        <f>IFERROR(INDEX(DB!D:D,MATCH(ROW($A31),DB!$AC:$AC,0)),"")</f>
        <v/>
      </c>
      <c r="HE35" s="21" t="str">
        <f>IFERROR(INDEX(DB!E:E,MATCH(ROW($A31),DB!$AC:$AC,0)),"")</f>
        <v/>
      </c>
      <c r="HF35" s="21" t="str">
        <f>IFERROR(INDEX(DB!F:F,MATCH(ROW($A31),DB!$AC:$AC,0)),"")</f>
        <v/>
      </c>
      <c r="HG35" s="21" t="str">
        <f>IFERROR(INDEX(DB!G:G,MATCH(ROW($A31),DB!$AC:$AC,0)),"")</f>
        <v/>
      </c>
      <c r="HH35" s="21" t="str">
        <f>IFERROR(INDEX(DB!H:H,MATCH(ROW($A31),DB!$AC:$AC,0)),"")</f>
        <v/>
      </c>
      <c r="HI35" s="21" t="str">
        <f>IFERROR(INDEX(DB!I:I,MATCH(ROW($A31),DB!$AC:$AC,0)),"")</f>
        <v/>
      </c>
      <c r="HJ35" s="21" t="str">
        <f>IFERROR(INDEX(DB!J:J,MATCH(ROW($A31),DB!$AC:$AC,0)),"")</f>
        <v/>
      </c>
      <c r="HK35" s="21" t="str">
        <f>IFERROR(INDEX(DB!K:K,MATCH(ROW($A31),DB!$AC:$AC,0)),"")</f>
        <v/>
      </c>
      <c r="HL35" s="21" t="str">
        <f>IFERROR(INDEX(DB!L:L,MATCH(ROW($A31),DB!$AC:$AC,0)),"")</f>
        <v/>
      </c>
      <c r="HM35" s="21" t="str">
        <f>IFERROR(INDEX(DB!M:M,MATCH(ROW($A31),DB!$AC:$AC,0)),"")</f>
        <v/>
      </c>
      <c r="HN35" s="21" t="str">
        <f>IFERROR(INDEX(DB!N:N,MATCH(ROW($A31),DB!$AC:$AC,0)),"")</f>
        <v/>
      </c>
      <c r="HO35" s="21" t="str">
        <f>IFERROR(INDEX(DB!O:O,MATCH(ROW($A31),DB!$AC:$AC,0)),"")</f>
        <v/>
      </c>
    </row>
    <row r="36" spans="1:223" x14ac:dyDescent="0.25">
      <c r="A36" s="21" t="str">
        <f>IFERROR(INDEX(DB!A:A,MATCH(ROW($A32),DB!$P:$P,0)),"")</f>
        <v/>
      </c>
      <c r="B36" s="21" t="str">
        <f>IFERROR(INDEX(DB!B:B,MATCH(ROW($A32),DB!$P:$P,0)),"")</f>
        <v/>
      </c>
      <c r="C36" s="21" t="str">
        <f>IFERROR(INDEX(DB!C:C,MATCH(ROW($A32),DB!$P:$P,0)),"")</f>
        <v/>
      </c>
      <c r="D36" s="21" t="str">
        <f>IFERROR(INDEX(DB!D:D,MATCH(ROW($A32),DB!$P:$P,0)),"")</f>
        <v/>
      </c>
      <c r="E36" s="21" t="str">
        <f>IFERROR(INDEX(DB!E:E,MATCH(ROW($A32),DB!$P:$P,0)),"")</f>
        <v/>
      </c>
      <c r="F36" s="21" t="str">
        <f>IFERROR(INDEX(DB!F:F,MATCH(ROW($A32),DB!$P:$P,0)),"")</f>
        <v/>
      </c>
      <c r="G36" s="21" t="str">
        <f>IFERROR(INDEX(DB!G:G,MATCH(ROW($A32),DB!$P:$P,0)),"")</f>
        <v/>
      </c>
      <c r="H36" s="21" t="str">
        <f>IFERROR(INDEX(DB!H:H,MATCH(ROW($A32),DB!$P:$P,0)),"")</f>
        <v/>
      </c>
      <c r="I36" s="21" t="str">
        <f>IFERROR(INDEX(DB!I:I,MATCH(ROW($A32),DB!$P:$P,0)),"")</f>
        <v/>
      </c>
      <c r="J36" s="21" t="str">
        <f>IFERROR(INDEX(DB!J:J,MATCH(ROW($A32),DB!$P:$P,0)),"")</f>
        <v/>
      </c>
      <c r="K36" s="21" t="str">
        <f>IFERROR(INDEX(DB!K:K,MATCH(ROW($A32),DB!$P:$P,0)),"")</f>
        <v/>
      </c>
      <c r="L36" s="21" t="str">
        <f>IFERROR(INDEX(DB!L:L,MATCH(ROW($A32),DB!$P:$P,0)),"")</f>
        <v/>
      </c>
      <c r="M36" s="21" t="str">
        <f>IFERROR(INDEX(DB!M:M,MATCH(ROW($A32),DB!$P:$P,0)),"")</f>
        <v/>
      </c>
      <c r="N36" s="21" t="str">
        <f>IFERROR(INDEX(DB!N:N,MATCH(ROW($A32),DB!$P:$P,0)),"")</f>
        <v/>
      </c>
      <c r="O36" s="21" t="str">
        <f>IFERROR(INDEX(DB!O:O,MATCH(ROW($A32),DB!$P:$P,0)),"")</f>
        <v/>
      </c>
      <c r="P36" s="21"/>
      <c r="Q36" s="21" t="str">
        <f>IFERROR(INDEX(DB!A:A,MATCH(ROW($A32),DB!$Q:$Q,0)),"")</f>
        <v/>
      </c>
      <c r="R36" s="21" t="str">
        <f>IFERROR(INDEX(DB!B:B,MATCH(ROW($A32),DB!$Q:$Q,0)),"")</f>
        <v/>
      </c>
      <c r="S36" s="21" t="str">
        <f>IFERROR(INDEX(DB!C:C,MATCH(ROW($A32),DB!$Q:$Q,0)),"")</f>
        <v/>
      </c>
      <c r="T36" s="21" t="str">
        <f>IFERROR(INDEX(DB!D:D,MATCH(ROW($A32),DB!$Q:$Q,0)),"")</f>
        <v/>
      </c>
      <c r="U36" s="21" t="str">
        <f>IFERROR(INDEX(DB!E:E,MATCH(ROW($A32),DB!$Q:$Q,0)),"")</f>
        <v/>
      </c>
      <c r="V36" s="21" t="str">
        <f>IFERROR(INDEX(DB!F:F,MATCH(ROW($A32),DB!$Q:$Q,0)),"")</f>
        <v/>
      </c>
      <c r="W36" s="21" t="str">
        <f>IFERROR(INDEX(DB!G:G,MATCH(ROW($A32),DB!$Q:$Q,0)),"")</f>
        <v/>
      </c>
      <c r="X36" s="21" t="str">
        <f>IFERROR(INDEX(DB!H:H,MATCH(ROW($A32),DB!$Q:$Q,0)),"")</f>
        <v/>
      </c>
      <c r="Y36" s="21" t="str">
        <f>IFERROR(INDEX(DB!I:I,MATCH(ROW($A32),DB!$Q:$Q,0)),"")</f>
        <v/>
      </c>
      <c r="Z36" s="21" t="str">
        <f>IFERROR(INDEX(DB!J:J,MATCH(ROW($A32),DB!$Q:$Q,0)),"")</f>
        <v/>
      </c>
      <c r="AA36" s="21" t="str">
        <f>IFERROR(INDEX(DB!K:K,MATCH(ROW($A32),DB!$Q:$Q,0)),"")</f>
        <v/>
      </c>
      <c r="AB36" s="21" t="str">
        <f>IFERROR(INDEX(DB!L:L,MATCH(ROW($A32),DB!$Q:$Q,0)),"")</f>
        <v/>
      </c>
      <c r="AC36" s="21" t="str">
        <f>IFERROR(INDEX(DB!M:M,MATCH(ROW($A32),DB!$Q:$Q,0)),"")</f>
        <v/>
      </c>
      <c r="AD36" s="21" t="str">
        <f>IFERROR(INDEX(DB!N:N,MATCH(ROW($A32),DB!$Q:$Q,0)),"")</f>
        <v/>
      </c>
      <c r="AE36" s="21" t="str">
        <f>IFERROR(INDEX(DB!O:O,MATCH(ROW($A32),DB!$Q:$Q,0)),"")</f>
        <v/>
      </c>
      <c r="AF36" s="21"/>
      <c r="AG36" s="21" t="str">
        <f>IFERROR(INDEX(DB!A:A,MATCH(ROW($A32),DB!$R:$R,0)),"")</f>
        <v/>
      </c>
      <c r="AH36" s="21" t="str">
        <f>IFERROR(INDEX(DB!B:B,MATCH(ROW($A32),DB!$R:$R,0)),"")</f>
        <v/>
      </c>
      <c r="AI36" s="21" t="str">
        <f>IFERROR(INDEX(DB!C:C,MATCH(ROW($A32),DB!$R:$R,0)),"")</f>
        <v/>
      </c>
      <c r="AJ36" s="21" t="str">
        <f>IFERROR(INDEX(DB!D:D,MATCH(ROW($A32),DB!$R:$R,0)),"")</f>
        <v/>
      </c>
      <c r="AK36" s="21" t="str">
        <f>IFERROR(INDEX(DB!E:E,MATCH(ROW($A32),DB!$R:$R,0)),"")</f>
        <v/>
      </c>
      <c r="AL36" s="21" t="str">
        <f>IFERROR(INDEX(DB!F:F,MATCH(ROW($A32),DB!$R:$R,0)),"")</f>
        <v/>
      </c>
      <c r="AM36" s="21" t="str">
        <f>IFERROR(INDEX(DB!G:G,MATCH(ROW($A32),DB!$R:$R,0)),"")</f>
        <v/>
      </c>
      <c r="AN36" s="21" t="str">
        <f>IFERROR(INDEX(DB!H:H,MATCH(ROW($A32),DB!$R:$R,0)),"")</f>
        <v/>
      </c>
      <c r="AO36" s="21" t="str">
        <f>IFERROR(INDEX(DB!I:I,MATCH(ROW($A32),DB!$R:$R,0)),"")</f>
        <v/>
      </c>
      <c r="AP36" s="21" t="str">
        <f>IFERROR(INDEX(DB!J:J,MATCH(ROW($A32),DB!$R:$R,0)),"")</f>
        <v/>
      </c>
      <c r="AQ36" s="21" t="str">
        <f>IFERROR(INDEX(DB!K:K,MATCH(ROW($A32),DB!$R:$R,0)),"")</f>
        <v/>
      </c>
      <c r="AR36" s="21" t="str">
        <f>IFERROR(INDEX(DB!L:L,MATCH(ROW($A32),DB!$R:$R,0)),"")</f>
        <v/>
      </c>
      <c r="AS36" s="21" t="str">
        <f>IFERROR(INDEX(DB!M:M,MATCH(ROW($A32),DB!$R:$R,0)),"")</f>
        <v/>
      </c>
      <c r="AT36" s="21" t="str">
        <f>IFERROR(INDEX(DB!N:N,MATCH(ROW($A32),DB!$R:$R,0)),"")</f>
        <v/>
      </c>
      <c r="AU36" s="21" t="str">
        <f>IFERROR(INDEX(DB!O:O,MATCH(ROW($A32),DB!$R:$R,0)),"")</f>
        <v/>
      </c>
      <c r="AV36" s="21"/>
      <c r="AW36" s="21" t="str">
        <f>IFERROR(INDEX(DB!A:A,MATCH(ROW($A32),DB!$S:$S,0)),"")</f>
        <v/>
      </c>
      <c r="AX36" s="21" t="str">
        <f>IFERROR(INDEX(DB!B:B,MATCH(ROW($A32),DB!$S:$S,0)),"")</f>
        <v/>
      </c>
      <c r="AY36" s="21" t="str">
        <f>IFERROR(INDEX(DB!C:C,MATCH(ROW($A32),DB!$S:$S,0)),"")</f>
        <v/>
      </c>
      <c r="AZ36" s="21" t="str">
        <f>IFERROR(INDEX(DB!D:D,MATCH(ROW($A32),DB!$S:$S,0)),"")</f>
        <v/>
      </c>
      <c r="BA36" s="21" t="str">
        <f>IFERROR(INDEX(DB!E:E,MATCH(ROW($A32),DB!$S:$S,0)),"")</f>
        <v/>
      </c>
      <c r="BB36" s="21" t="str">
        <f>IFERROR(INDEX(DB!F:F,MATCH(ROW($A32),DB!$S:$S,0)),"")</f>
        <v/>
      </c>
      <c r="BC36" s="21" t="str">
        <f>IFERROR(INDEX(DB!G:G,MATCH(ROW($A32),DB!$S:$S,0)),"")</f>
        <v/>
      </c>
      <c r="BD36" s="21" t="str">
        <f>IFERROR(INDEX(DB!H:H,MATCH(ROW($A32),DB!$S:$S,0)),"")</f>
        <v/>
      </c>
      <c r="BE36" s="21" t="str">
        <f>IFERROR(INDEX(DB!I:I,MATCH(ROW($A32),DB!$S:$S,0)),"")</f>
        <v/>
      </c>
      <c r="BF36" s="21" t="str">
        <f>IFERROR(INDEX(DB!J:J,MATCH(ROW($A32),DB!$S:$S,0)),"")</f>
        <v/>
      </c>
      <c r="BG36" s="21" t="str">
        <f>IFERROR(INDEX(DB!K:K,MATCH(ROW($A32),DB!$S:$S,0)),"")</f>
        <v/>
      </c>
      <c r="BH36" s="21" t="str">
        <f>IFERROR(INDEX(DB!L:L,MATCH(ROW($A32),DB!$S:$S,0)),"")</f>
        <v/>
      </c>
      <c r="BI36" s="21" t="str">
        <f>IFERROR(INDEX(DB!M:M,MATCH(ROW($A32),DB!$S:$S,0)),"")</f>
        <v/>
      </c>
      <c r="BJ36" s="21" t="str">
        <f>IFERROR(INDEX(DB!N:N,MATCH(ROW($A32),DB!$S:$S,0)),"")</f>
        <v/>
      </c>
      <c r="BK36" s="21" t="str">
        <f>IFERROR(INDEX(DB!O:O,MATCH(ROW($A32),DB!$S:$S,0)),"")</f>
        <v/>
      </c>
      <c r="BL36" s="21"/>
      <c r="BM36" s="21" t="str">
        <f>IFERROR(INDEX(DB!A:A,MATCH(ROW($A32),DB!$T:$T,0)),"")</f>
        <v/>
      </c>
      <c r="BN36" s="21" t="str">
        <f>IFERROR(INDEX(DB!B:B,MATCH(ROW($A32),DB!$T:$T,0)),"")</f>
        <v/>
      </c>
      <c r="BO36" s="21" t="str">
        <f>IFERROR(INDEX(DB!C:C,MATCH(ROW($A32),DB!$T:$T,0)),"")</f>
        <v/>
      </c>
      <c r="BP36" s="21" t="str">
        <f>IFERROR(INDEX(DB!D:D,MATCH(ROW($A32),DB!$T:$T,0)),"")</f>
        <v/>
      </c>
      <c r="BQ36" s="21" t="str">
        <f>IFERROR(INDEX(DB!E:E,MATCH(ROW($A32),DB!$T:$T,0)),"")</f>
        <v/>
      </c>
      <c r="BR36" s="21" t="str">
        <f>IFERROR(INDEX(DB!F:F,MATCH(ROW($A32),DB!$T:$T,0)),"")</f>
        <v/>
      </c>
      <c r="BS36" s="21" t="str">
        <f>IFERROR(INDEX(DB!G:G,MATCH(ROW($A32),DB!$T:$T,0)),"")</f>
        <v/>
      </c>
      <c r="BT36" s="21" t="str">
        <f>IFERROR(INDEX(DB!H:H,MATCH(ROW($A32),DB!$T:$T,0)),"")</f>
        <v/>
      </c>
      <c r="BU36" s="21" t="str">
        <f>IFERROR(INDEX(DB!I:I,MATCH(ROW($A32),DB!$T:$T,0)),"")</f>
        <v/>
      </c>
      <c r="BV36" s="21" t="str">
        <f>IFERROR(INDEX(DB!J:J,MATCH(ROW($A32),DB!$T:$T,0)),"")</f>
        <v/>
      </c>
      <c r="BW36" s="21" t="str">
        <f>IFERROR(INDEX(DB!K:K,MATCH(ROW($A32),DB!$T:$T,0)),"")</f>
        <v/>
      </c>
      <c r="BX36" s="21" t="str">
        <f>IFERROR(INDEX(DB!L:L,MATCH(ROW($A32),DB!$T:$T,0)),"")</f>
        <v/>
      </c>
      <c r="BY36" s="21" t="str">
        <f>IFERROR(INDEX(DB!M:M,MATCH(ROW($A32),DB!$T:$T,0)),"")</f>
        <v/>
      </c>
      <c r="BZ36" s="21" t="str">
        <f>IFERROR(INDEX(DB!N:N,MATCH(ROW($A32),DB!$T:$T,0)),"")</f>
        <v/>
      </c>
      <c r="CA36" s="21" t="str">
        <f>IFERROR(INDEX(DB!O:O,MATCH(ROW($A32),DB!$T:$T,0)),"")</f>
        <v/>
      </c>
      <c r="CB36" s="21"/>
      <c r="CC36" s="21" t="str">
        <f>IFERROR(INDEX(DB!A:A,MATCH(ROW($A32),DB!$U:$U,0)),"")</f>
        <v/>
      </c>
      <c r="CD36" s="21" t="str">
        <f>IFERROR(INDEX(DB!B:B,MATCH(ROW($A32),DB!$U:$U,0)),"")</f>
        <v/>
      </c>
      <c r="CE36" s="21" t="str">
        <f>IFERROR(INDEX(DB!C:C,MATCH(ROW($A32),DB!$U:$U,0)),"")</f>
        <v/>
      </c>
      <c r="CF36" s="21" t="str">
        <f>IFERROR(INDEX(DB!D:D,MATCH(ROW($A32),DB!$U:$U,0)),"")</f>
        <v/>
      </c>
      <c r="CG36" s="21" t="str">
        <f>IFERROR(INDEX(DB!E:E,MATCH(ROW($A32),DB!$U:$U,0)),"")</f>
        <v/>
      </c>
      <c r="CH36" s="21" t="str">
        <f>IFERROR(INDEX(DB!F:F,MATCH(ROW($A32),DB!$U:$U,0)),"")</f>
        <v/>
      </c>
      <c r="CI36" s="21" t="str">
        <f>IFERROR(INDEX(DB!G:G,MATCH(ROW($A32),DB!$U:$U,0)),"")</f>
        <v/>
      </c>
      <c r="CJ36" s="21" t="str">
        <f>IFERROR(INDEX(DB!H:H,MATCH(ROW($A32),DB!$U:$U,0)),"")</f>
        <v/>
      </c>
      <c r="CK36" s="21" t="str">
        <f>IFERROR(INDEX(DB!I:I,MATCH(ROW($A32),DB!$U:$U,0)),"")</f>
        <v/>
      </c>
      <c r="CL36" s="21" t="str">
        <f>IFERROR(INDEX(DB!J:J,MATCH(ROW($A32),DB!$U:$U,0)),"")</f>
        <v/>
      </c>
      <c r="CM36" s="21" t="str">
        <f>IFERROR(INDEX(DB!K:K,MATCH(ROW($A32),DB!$U:$U,0)),"")</f>
        <v/>
      </c>
      <c r="CN36" s="21" t="str">
        <f>IFERROR(INDEX(DB!L:L,MATCH(ROW($A32),DB!$U:$U,0)),"")</f>
        <v/>
      </c>
      <c r="CO36" s="21" t="str">
        <f>IFERROR(INDEX(DB!M:M,MATCH(ROW($A32),DB!$U:$U,0)),"")</f>
        <v/>
      </c>
      <c r="CP36" s="21" t="str">
        <f>IFERROR(INDEX(DB!N:N,MATCH(ROW($A32),DB!$U:$U,0)),"")</f>
        <v/>
      </c>
      <c r="CQ36" s="21" t="str">
        <f>IFERROR(INDEX(DB!O:O,MATCH(ROW($A32),DB!$U:$U,0)),"")</f>
        <v/>
      </c>
      <c r="CR36" s="21"/>
      <c r="CS36" s="21" t="str">
        <f>IFERROR(INDEX(DB!A:A,MATCH(ROW($A32),DB!$V:$V,0)),"")</f>
        <v/>
      </c>
      <c r="CT36" s="21" t="str">
        <f>IFERROR(INDEX(DB!B:B,MATCH(ROW($A32),DB!$V:$V,0)),"")</f>
        <v/>
      </c>
      <c r="CU36" s="21" t="str">
        <f>IFERROR(INDEX(DB!C:C,MATCH(ROW($A32),DB!$V:$V,0)),"")</f>
        <v/>
      </c>
      <c r="CV36" s="21" t="str">
        <f>IFERROR(INDEX(DB!D:D,MATCH(ROW($A32),DB!$V:$V,0)),"")</f>
        <v/>
      </c>
      <c r="CW36" s="21" t="str">
        <f>IFERROR(INDEX(DB!E:E,MATCH(ROW($A32),DB!$V:$V,0)),"")</f>
        <v/>
      </c>
      <c r="CX36" s="21" t="str">
        <f>IFERROR(INDEX(DB!F:F,MATCH(ROW($A32),DB!$V:$V,0)),"")</f>
        <v/>
      </c>
      <c r="CY36" s="21" t="str">
        <f>IFERROR(INDEX(DB!G:G,MATCH(ROW($A32),DB!$V:$V,0)),"")</f>
        <v/>
      </c>
      <c r="CZ36" s="21" t="str">
        <f>IFERROR(INDEX(DB!H:H,MATCH(ROW($A32),DB!$V:$V,0)),"")</f>
        <v/>
      </c>
      <c r="DA36" s="21" t="str">
        <f>IFERROR(INDEX(DB!I:I,MATCH(ROW($A32),DB!$V:$V,0)),"")</f>
        <v/>
      </c>
      <c r="DB36" s="21" t="str">
        <f>IFERROR(INDEX(DB!J:J,MATCH(ROW($A32),DB!$V:$V,0)),"")</f>
        <v/>
      </c>
      <c r="DC36" s="21" t="str">
        <f>IFERROR(INDEX(DB!K:K,MATCH(ROW($A32),DB!$V:$V,0)),"")</f>
        <v/>
      </c>
      <c r="DD36" s="21" t="str">
        <f>IFERROR(INDEX(DB!L:L,MATCH(ROW($A32),DB!$V:$V,0)),"")</f>
        <v/>
      </c>
      <c r="DE36" s="21" t="str">
        <f>IFERROR(INDEX(DB!M:M,MATCH(ROW($A32),DB!$V:$V,0)),"")</f>
        <v/>
      </c>
      <c r="DF36" s="21" t="str">
        <f>IFERROR(INDEX(DB!N:N,MATCH(ROW($A32),DB!$V:$V,0)),"")</f>
        <v/>
      </c>
      <c r="DG36" s="21" t="str">
        <f>IFERROR(INDEX(DB!O:O,MATCH(ROW($A32),DB!$V:$V,0)),"")</f>
        <v/>
      </c>
      <c r="DH36" s="21"/>
      <c r="DI36" s="21" t="str">
        <f>IFERROR(INDEX(DB!A:A,MATCH(ROW($A32),DB!$W:$W,0)),"")</f>
        <v/>
      </c>
      <c r="DJ36" s="21" t="str">
        <f>IFERROR(INDEX(DB!B:B,MATCH(ROW($A32),DB!$W:$W,0)),"")</f>
        <v/>
      </c>
      <c r="DK36" s="21" t="str">
        <f>IFERROR(INDEX(DB!C:C,MATCH(ROW($A32),DB!$W:$W,0)),"")</f>
        <v/>
      </c>
      <c r="DL36" s="21" t="str">
        <f>IFERROR(INDEX(DB!D:D,MATCH(ROW($A32),DB!$W:$W,0)),"")</f>
        <v/>
      </c>
      <c r="DM36" s="21" t="str">
        <f>IFERROR(INDEX(DB!E:E,MATCH(ROW($A32),DB!$W:$W,0)),"")</f>
        <v/>
      </c>
      <c r="DN36" s="21" t="str">
        <f>IFERROR(INDEX(DB!F:F,MATCH(ROW($A32),DB!$W:$W,0)),"")</f>
        <v/>
      </c>
      <c r="DO36" s="21" t="str">
        <f>IFERROR(INDEX(DB!G:G,MATCH(ROW($A32),DB!$W:$W,0)),"")</f>
        <v/>
      </c>
      <c r="DP36" s="21" t="str">
        <f>IFERROR(INDEX(DB!H:H,MATCH(ROW($A32),DB!$W:$W,0)),"")</f>
        <v/>
      </c>
      <c r="DQ36" s="21" t="str">
        <f>IFERROR(INDEX(DB!I:I,MATCH(ROW($A32),DB!$W:$W,0)),"")</f>
        <v/>
      </c>
      <c r="DR36" s="21" t="str">
        <f>IFERROR(INDEX(DB!J:J,MATCH(ROW($A32),DB!$W:$W,0)),"")</f>
        <v/>
      </c>
      <c r="DS36" s="21" t="str">
        <f>IFERROR(INDEX(DB!K:K,MATCH(ROW($A32),DB!$W:$W,0)),"")</f>
        <v/>
      </c>
      <c r="DT36" s="21" t="str">
        <f>IFERROR(INDEX(DB!L:L,MATCH(ROW($A32),DB!$W:$W,0)),"")</f>
        <v/>
      </c>
      <c r="DU36" s="21" t="str">
        <f>IFERROR(INDEX(DB!M:M,MATCH(ROW($A32),DB!$W:$W,0)),"")</f>
        <v/>
      </c>
      <c r="DV36" s="21" t="str">
        <f>IFERROR(INDEX(DB!N:N,MATCH(ROW($A32),DB!$W:$W,0)),"")</f>
        <v/>
      </c>
      <c r="DW36" s="21" t="str">
        <f>IFERROR(INDEX(DB!O:O,MATCH(ROW($A32),DB!$W:$W,0)),"")</f>
        <v/>
      </c>
      <c r="DX36" s="21"/>
      <c r="DY36" s="21" t="str">
        <f>IFERROR(INDEX(DB!A:A,MATCH(ROW($A32),DB!$X:$X,0)),"")</f>
        <v/>
      </c>
      <c r="DZ36" s="21" t="str">
        <f>IFERROR(INDEX(DB!B:B,MATCH(ROW($A32),DB!$X:$X,0)),"")</f>
        <v/>
      </c>
      <c r="EA36" s="21" t="str">
        <f>IFERROR(INDEX(DB!C:C,MATCH(ROW($A32),DB!$X:$X,0)),"")</f>
        <v/>
      </c>
      <c r="EB36" s="21" t="str">
        <f>IFERROR(INDEX(DB!D:D,MATCH(ROW($A32),DB!$X:$X,0)),"")</f>
        <v/>
      </c>
      <c r="EC36" s="21" t="str">
        <f>IFERROR(INDEX(DB!E:E,MATCH(ROW($A32),DB!$X:$X,0)),"")</f>
        <v/>
      </c>
      <c r="ED36" s="21" t="str">
        <f>IFERROR(INDEX(DB!F:F,MATCH(ROW($A32),DB!$X:$X,0)),"")</f>
        <v/>
      </c>
      <c r="EE36" s="21" t="str">
        <f>IFERROR(INDEX(DB!G:G,MATCH(ROW($A32),DB!$X:$X,0)),"")</f>
        <v/>
      </c>
      <c r="EF36" s="21" t="str">
        <f>IFERROR(INDEX(DB!H:H,MATCH(ROW($A32),DB!$X:$X,0)),"")</f>
        <v/>
      </c>
      <c r="EG36" s="21" t="str">
        <f>IFERROR(INDEX(DB!I:I,MATCH(ROW($A32),DB!$X:$X,0)),"")</f>
        <v/>
      </c>
      <c r="EH36" s="21" t="str">
        <f>IFERROR(INDEX(DB!J:J,MATCH(ROW($A32),DB!$X:$X,0)),"")</f>
        <v/>
      </c>
      <c r="EI36" s="21" t="str">
        <f>IFERROR(INDEX(DB!K:K,MATCH(ROW($A32),DB!$X:$X,0)),"")</f>
        <v/>
      </c>
      <c r="EJ36" s="21" t="str">
        <f>IFERROR(INDEX(DB!L:L,MATCH(ROW($A32),DB!$X:$X,0)),"")</f>
        <v/>
      </c>
      <c r="EK36" s="21" t="str">
        <f>IFERROR(INDEX(DB!M:M,MATCH(ROW($A32),DB!$X:$X,0)),"")</f>
        <v/>
      </c>
      <c r="EL36" s="21" t="str">
        <f>IFERROR(INDEX(DB!N:N,MATCH(ROW($A32),DB!$X:$X,0)),"")</f>
        <v/>
      </c>
      <c r="EM36" s="21" t="str">
        <f>IFERROR(INDEX(DB!O:O,MATCH(ROW($A32),DB!$X:$X,0)),"")</f>
        <v/>
      </c>
      <c r="EN36" s="21"/>
      <c r="EO36" s="21" t="str">
        <f>IFERROR(INDEX(DB!A:A,MATCH(ROW($A32),DB!$Y:$Y,0)),"")</f>
        <v/>
      </c>
      <c r="EP36" s="21" t="str">
        <f>IFERROR(INDEX(DB!B:B,MATCH(ROW($A32),DB!$Y:$Y,0)),"")</f>
        <v/>
      </c>
      <c r="EQ36" s="21" t="str">
        <f>IFERROR(INDEX(DB!C:C,MATCH(ROW($A32),DB!$Y:$Y,0)),"")</f>
        <v/>
      </c>
      <c r="ER36" s="21" t="str">
        <f>IFERROR(INDEX(DB!D:D,MATCH(ROW($A32),DB!$Y:$Y,0)),"")</f>
        <v/>
      </c>
      <c r="ES36" s="21" t="str">
        <f>IFERROR(INDEX(DB!E:E,MATCH(ROW($A32),DB!$Y:$Y,0)),"")</f>
        <v/>
      </c>
      <c r="ET36" s="21" t="str">
        <f>IFERROR(INDEX(DB!F:F,MATCH(ROW($A32),DB!$Y:$Y,0)),"")</f>
        <v/>
      </c>
      <c r="EU36" s="21" t="str">
        <f>IFERROR(INDEX(DB!G:G,MATCH(ROW($A32),DB!$Y:$Y,0)),"")</f>
        <v/>
      </c>
      <c r="EV36" s="21" t="str">
        <f>IFERROR(INDEX(DB!H:H,MATCH(ROW($A32),DB!$Y:$Y,0)),"")</f>
        <v/>
      </c>
      <c r="EW36" s="21" t="str">
        <f>IFERROR(INDEX(DB!I:I,MATCH(ROW($A32),DB!$Y:$Y,0)),"")</f>
        <v/>
      </c>
      <c r="EX36" s="21" t="str">
        <f>IFERROR(INDEX(DB!J:J,MATCH(ROW($A32),DB!$Y:$Y,0)),"")</f>
        <v/>
      </c>
      <c r="EY36" s="21" t="str">
        <f>IFERROR(INDEX(DB!K:K,MATCH(ROW($A32),DB!$Y:$Y,0)),"")</f>
        <v/>
      </c>
      <c r="EZ36" s="21" t="str">
        <f>IFERROR(INDEX(DB!L:L,MATCH(ROW($A32),DB!$Y:$Y,0)),"")</f>
        <v/>
      </c>
      <c r="FA36" s="21" t="str">
        <f>IFERROR(INDEX(DB!M:M,MATCH(ROW($A32),DB!$Y:$Y,0)),"")</f>
        <v/>
      </c>
      <c r="FB36" s="21" t="str">
        <f>IFERROR(INDEX(DB!N:N,MATCH(ROW($A32),DB!$Y:$Y,0)),"")</f>
        <v/>
      </c>
      <c r="FC36" s="21" t="str">
        <f>IFERROR(INDEX(DB!O:O,MATCH(ROW($A32),DB!$Y:$Y,0)),"")</f>
        <v/>
      </c>
      <c r="FD36" s="21"/>
      <c r="FE36" s="21" t="str">
        <f>IFERROR(INDEX(DB!A:A,MATCH(ROW($A32),DB!$Z:$Z,0)),"")</f>
        <v/>
      </c>
      <c r="FF36" s="21" t="str">
        <f>IFERROR(INDEX(DB!B:B,MATCH(ROW($A32),DB!$Z:$Z,0)),"")</f>
        <v/>
      </c>
      <c r="FG36" s="21" t="str">
        <f>IFERROR(INDEX(DB!C:C,MATCH(ROW($A32),DB!$Z:$Z,0)),"")</f>
        <v/>
      </c>
      <c r="FH36" s="21" t="str">
        <f>IFERROR(INDEX(DB!D:D,MATCH(ROW($A32),DB!$Z:$Z,0)),"")</f>
        <v/>
      </c>
      <c r="FI36" s="21" t="str">
        <f>IFERROR(INDEX(DB!E:E,MATCH(ROW($A32),DB!$Z:$Z,0)),"")</f>
        <v/>
      </c>
      <c r="FJ36" s="21" t="str">
        <f>IFERROR(INDEX(DB!F:F,MATCH(ROW($A32),DB!$Z:$Z,0)),"")</f>
        <v/>
      </c>
      <c r="FK36" s="21" t="str">
        <f>IFERROR(INDEX(DB!G:G,MATCH(ROW($A32),DB!$Z:$Z,0)),"")</f>
        <v/>
      </c>
      <c r="FL36" s="21" t="str">
        <f>IFERROR(INDEX(DB!H:H,MATCH(ROW($A32),DB!$Z:$Z,0)),"")</f>
        <v/>
      </c>
      <c r="FM36" s="21" t="str">
        <f>IFERROR(INDEX(DB!I:I,MATCH(ROW($A32),DB!$Z:$Z,0)),"")</f>
        <v/>
      </c>
      <c r="FN36" s="21" t="str">
        <f>IFERROR(INDEX(DB!J:J,MATCH(ROW($A32),DB!$Z:$Z,0)),"")</f>
        <v/>
      </c>
      <c r="FO36" s="21" t="str">
        <f>IFERROR(INDEX(DB!K:K,MATCH(ROW($A32),DB!$Z:$Z,0)),"")</f>
        <v/>
      </c>
      <c r="FP36" s="21" t="str">
        <f>IFERROR(INDEX(DB!L:L,MATCH(ROW($A32),DB!$Z:$Z,0)),"")</f>
        <v/>
      </c>
      <c r="FQ36" s="21" t="str">
        <f>IFERROR(INDEX(DB!M:M,MATCH(ROW($A32),DB!$Z:$Z,0)),"")</f>
        <v/>
      </c>
      <c r="FR36" s="21" t="str">
        <f>IFERROR(INDEX(DB!N:N,MATCH(ROW($A32),DB!$Z:$Z,0)),"")</f>
        <v/>
      </c>
      <c r="FS36" s="21" t="str">
        <f>IFERROR(INDEX(DB!O:O,MATCH(ROW($A32),DB!$Z:$Z,0)),"")</f>
        <v/>
      </c>
      <c r="FU36" s="21" t="str">
        <f>IFERROR(INDEX(DB!A:A,MATCH(ROW($A32),DB!$AA:$AA,0)),"")</f>
        <v/>
      </c>
      <c r="FV36" s="21" t="str">
        <f>IFERROR(INDEX(DB!B:B,MATCH(ROW($A32),DB!$AA:$AA,0)),"")</f>
        <v/>
      </c>
      <c r="FW36" s="21" t="str">
        <f>IFERROR(INDEX(DB!C:C,MATCH(ROW($A32),DB!$AA:$AA,0)),"")</f>
        <v/>
      </c>
      <c r="FX36" s="21" t="str">
        <f>IFERROR(INDEX(DB!D:D,MATCH(ROW($A32),DB!$AA:$AA,0)),"")</f>
        <v/>
      </c>
      <c r="FY36" s="21" t="str">
        <f>IFERROR(INDEX(DB!E:E,MATCH(ROW($A32),DB!$AA:$AA,0)),"")</f>
        <v/>
      </c>
      <c r="FZ36" s="21" t="str">
        <f>IFERROR(INDEX(DB!F:F,MATCH(ROW($A32),DB!$AA:$AA,0)),"")</f>
        <v/>
      </c>
      <c r="GA36" s="21" t="str">
        <f>IFERROR(INDEX(DB!G:G,MATCH(ROW($A32),DB!$AA:$AA,0)),"")</f>
        <v/>
      </c>
      <c r="GB36" s="21" t="str">
        <f>IFERROR(INDEX(DB!H:H,MATCH(ROW($A32),DB!$AA:$AA,0)),"")</f>
        <v/>
      </c>
      <c r="GC36" s="21" t="str">
        <f>IFERROR(INDEX(DB!I:I,MATCH(ROW($A32),DB!$AA:$AA,0)),"")</f>
        <v/>
      </c>
      <c r="GD36" s="21" t="str">
        <f>IFERROR(INDEX(DB!J:J,MATCH(ROW($A32),DB!$AA:$AA,0)),"")</f>
        <v/>
      </c>
      <c r="GE36" s="21" t="str">
        <f>IFERROR(INDEX(DB!K:K,MATCH(ROW($A32),DB!$AA:$AA,0)),"")</f>
        <v/>
      </c>
      <c r="GF36" s="21" t="str">
        <f>IFERROR(INDEX(DB!L:L,MATCH(ROW($A32),DB!$AA:$AA,0)),"")</f>
        <v/>
      </c>
      <c r="GG36" s="21" t="str">
        <f>IFERROR(INDEX(DB!M:M,MATCH(ROW($A32),DB!$AA:$AA,0)),"")</f>
        <v/>
      </c>
      <c r="GH36" s="21" t="str">
        <f>IFERROR(INDEX(DB!N:N,MATCH(ROW($A32),DB!$AA:$AA,0)),"")</f>
        <v/>
      </c>
      <c r="GI36" s="21" t="str">
        <f>IFERROR(INDEX(DB!O:O,MATCH(ROW($A32),DB!$AA:$AA,0)),"")</f>
        <v/>
      </c>
      <c r="GK36" s="21" t="str">
        <f>IFERROR(INDEX(DB!A:A,MATCH(ROW($A32),DB!$AB:$AB,0)),"")</f>
        <v/>
      </c>
      <c r="GL36" s="21" t="str">
        <f>IFERROR(INDEX(DB!B:B,MATCH(ROW($A32),DB!$AB:$AB,0)),"")</f>
        <v/>
      </c>
      <c r="GM36" s="21" t="str">
        <f>IFERROR(INDEX(DB!C:C,MATCH(ROW($A32),DB!$AB:$AB,0)),"")</f>
        <v/>
      </c>
      <c r="GN36" s="21" t="str">
        <f>IFERROR(INDEX(DB!D:D,MATCH(ROW($A32),DB!$AB:$AB,0)),"")</f>
        <v/>
      </c>
      <c r="GO36" s="21" t="str">
        <f>IFERROR(INDEX(DB!E:E,MATCH(ROW($A32),DB!$AB:$AB,0)),"")</f>
        <v/>
      </c>
      <c r="GP36" s="21" t="str">
        <f>IFERROR(INDEX(DB!F:F,MATCH(ROW($A32),DB!$AB:$AB,0)),"")</f>
        <v/>
      </c>
      <c r="GQ36" s="21" t="str">
        <f>IFERROR(INDEX(DB!G:G,MATCH(ROW($A32),DB!$AB:$AB,0)),"")</f>
        <v/>
      </c>
      <c r="GR36" s="21" t="str">
        <f>IFERROR(INDEX(DB!H:H,MATCH(ROW($A32),DB!$AB:$AB,0)),"")</f>
        <v/>
      </c>
      <c r="GS36" s="21" t="str">
        <f>IFERROR(INDEX(DB!I:I,MATCH(ROW($A32),DB!$AB:$AB,0)),"")</f>
        <v/>
      </c>
      <c r="GT36" s="21" t="str">
        <f>IFERROR(INDEX(DB!J:J,MATCH(ROW($A32),DB!$AB:$AB,0)),"")</f>
        <v/>
      </c>
      <c r="GU36" s="21" t="str">
        <f>IFERROR(INDEX(DB!K:K,MATCH(ROW($A32),DB!$AB:$AB,0)),"")</f>
        <v/>
      </c>
      <c r="GV36" s="21" t="str">
        <f>IFERROR(INDEX(DB!L:L,MATCH(ROW($A32),DB!$AB:$AB,0)),"")</f>
        <v/>
      </c>
      <c r="GW36" s="21" t="str">
        <f>IFERROR(INDEX(DB!M:M,MATCH(ROW($A32),DB!$AB:$AB,0)),"")</f>
        <v/>
      </c>
      <c r="GX36" s="21" t="str">
        <f>IFERROR(INDEX(DB!N:N,MATCH(ROW($A32),DB!$AB:$AB,0)),"")</f>
        <v/>
      </c>
      <c r="GY36" s="21" t="str">
        <f>IFERROR(INDEX(DB!O:O,MATCH(ROW($A32),DB!$AB:$AB,0)),"")</f>
        <v/>
      </c>
      <c r="HA36" s="21" t="str">
        <f>IFERROR(INDEX(DB!A:A,MATCH(ROW($A32),DB!$AC:$AC,0)),"")</f>
        <v/>
      </c>
      <c r="HB36" s="21" t="str">
        <f>IFERROR(INDEX(DB!B:B,MATCH(ROW($A32),DB!$AC:$AC,0)),"")</f>
        <v/>
      </c>
      <c r="HC36" s="21" t="str">
        <f>IFERROR(INDEX(DB!C:C,MATCH(ROW($A32),DB!$AC:$AC,0)),"")</f>
        <v/>
      </c>
      <c r="HD36" s="21" t="str">
        <f>IFERROR(INDEX(DB!D:D,MATCH(ROW($A32),DB!$AC:$AC,0)),"")</f>
        <v/>
      </c>
      <c r="HE36" s="21" t="str">
        <f>IFERROR(INDEX(DB!E:E,MATCH(ROW($A32),DB!$AC:$AC,0)),"")</f>
        <v/>
      </c>
      <c r="HF36" s="21" t="str">
        <f>IFERROR(INDEX(DB!F:F,MATCH(ROW($A32),DB!$AC:$AC,0)),"")</f>
        <v/>
      </c>
      <c r="HG36" s="21" t="str">
        <f>IFERROR(INDEX(DB!G:G,MATCH(ROW($A32),DB!$AC:$AC,0)),"")</f>
        <v/>
      </c>
      <c r="HH36" s="21" t="str">
        <f>IFERROR(INDEX(DB!H:H,MATCH(ROW($A32),DB!$AC:$AC,0)),"")</f>
        <v/>
      </c>
      <c r="HI36" s="21" t="str">
        <f>IFERROR(INDEX(DB!I:I,MATCH(ROW($A32),DB!$AC:$AC,0)),"")</f>
        <v/>
      </c>
      <c r="HJ36" s="21" t="str">
        <f>IFERROR(INDEX(DB!J:J,MATCH(ROW($A32),DB!$AC:$AC,0)),"")</f>
        <v/>
      </c>
      <c r="HK36" s="21" t="str">
        <f>IFERROR(INDEX(DB!K:K,MATCH(ROW($A32),DB!$AC:$AC,0)),"")</f>
        <v/>
      </c>
      <c r="HL36" s="21" t="str">
        <f>IFERROR(INDEX(DB!L:L,MATCH(ROW($A32),DB!$AC:$AC,0)),"")</f>
        <v/>
      </c>
      <c r="HM36" s="21" t="str">
        <f>IFERROR(INDEX(DB!M:M,MATCH(ROW($A32),DB!$AC:$AC,0)),"")</f>
        <v/>
      </c>
      <c r="HN36" s="21" t="str">
        <f>IFERROR(INDEX(DB!N:N,MATCH(ROW($A32),DB!$AC:$AC,0)),"")</f>
        <v/>
      </c>
      <c r="HO36" s="21" t="str">
        <f>IFERROR(INDEX(DB!O:O,MATCH(ROW($A32),DB!$AC:$AC,0)),"")</f>
        <v/>
      </c>
    </row>
    <row r="37" spans="1:223" x14ac:dyDescent="0.25">
      <c r="A37" s="21" t="str">
        <f>IFERROR(INDEX(DB!A:A,MATCH(ROW($A33),DB!$P:$P,0)),"")</f>
        <v/>
      </c>
      <c r="B37" s="21" t="str">
        <f>IFERROR(INDEX(DB!B:B,MATCH(ROW($A33),DB!$P:$P,0)),"")</f>
        <v/>
      </c>
      <c r="C37" s="21" t="str">
        <f>IFERROR(INDEX(DB!C:C,MATCH(ROW($A33),DB!$P:$P,0)),"")</f>
        <v/>
      </c>
      <c r="D37" s="21" t="str">
        <f>IFERROR(INDEX(DB!D:D,MATCH(ROW($A33),DB!$P:$P,0)),"")</f>
        <v/>
      </c>
      <c r="E37" s="21" t="str">
        <f>IFERROR(INDEX(DB!E:E,MATCH(ROW($A33),DB!$P:$P,0)),"")</f>
        <v/>
      </c>
      <c r="F37" s="21" t="str">
        <f>IFERROR(INDEX(DB!F:F,MATCH(ROW($A33),DB!$P:$P,0)),"")</f>
        <v/>
      </c>
      <c r="G37" s="21" t="str">
        <f>IFERROR(INDEX(DB!G:G,MATCH(ROW($A33),DB!$P:$P,0)),"")</f>
        <v/>
      </c>
      <c r="H37" s="21" t="str">
        <f>IFERROR(INDEX(DB!H:H,MATCH(ROW($A33),DB!$P:$P,0)),"")</f>
        <v/>
      </c>
      <c r="I37" s="21" t="str">
        <f>IFERROR(INDEX(DB!I:I,MATCH(ROW($A33),DB!$P:$P,0)),"")</f>
        <v/>
      </c>
      <c r="J37" s="21" t="str">
        <f>IFERROR(INDEX(DB!J:J,MATCH(ROW($A33),DB!$P:$P,0)),"")</f>
        <v/>
      </c>
      <c r="K37" s="21" t="str">
        <f>IFERROR(INDEX(DB!K:K,MATCH(ROW($A33),DB!$P:$P,0)),"")</f>
        <v/>
      </c>
      <c r="L37" s="21" t="str">
        <f>IFERROR(INDEX(DB!L:L,MATCH(ROW($A33),DB!$P:$P,0)),"")</f>
        <v/>
      </c>
      <c r="M37" s="21" t="str">
        <f>IFERROR(INDEX(DB!M:M,MATCH(ROW($A33),DB!$P:$P,0)),"")</f>
        <v/>
      </c>
      <c r="N37" s="21" t="str">
        <f>IFERROR(INDEX(DB!N:N,MATCH(ROW($A33),DB!$P:$P,0)),"")</f>
        <v/>
      </c>
      <c r="O37" s="21" t="str">
        <f>IFERROR(INDEX(DB!O:O,MATCH(ROW($A33),DB!$P:$P,0)),"")</f>
        <v/>
      </c>
      <c r="P37" s="21"/>
      <c r="Q37" s="21" t="str">
        <f>IFERROR(INDEX(DB!A:A,MATCH(ROW($A33),DB!$Q:$Q,0)),"")</f>
        <v/>
      </c>
      <c r="R37" s="21" t="str">
        <f>IFERROR(INDEX(DB!B:B,MATCH(ROW($A33),DB!$Q:$Q,0)),"")</f>
        <v/>
      </c>
      <c r="S37" s="21" t="str">
        <f>IFERROR(INDEX(DB!C:C,MATCH(ROW($A33),DB!$Q:$Q,0)),"")</f>
        <v/>
      </c>
      <c r="T37" s="21" t="str">
        <f>IFERROR(INDEX(DB!D:D,MATCH(ROW($A33),DB!$Q:$Q,0)),"")</f>
        <v/>
      </c>
      <c r="U37" s="21" t="str">
        <f>IFERROR(INDEX(DB!E:E,MATCH(ROW($A33),DB!$Q:$Q,0)),"")</f>
        <v/>
      </c>
      <c r="V37" s="21" t="str">
        <f>IFERROR(INDEX(DB!F:F,MATCH(ROW($A33),DB!$Q:$Q,0)),"")</f>
        <v/>
      </c>
      <c r="W37" s="21" t="str">
        <f>IFERROR(INDEX(DB!G:G,MATCH(ROW($A33),DB!$Q:$Q,0)),"")</f>
        <v/>
      </c>
      <c r="X37" s="21" t="str">
        <f>IFERROR(INDEX(DB!H:H,MATCH(ROW($A33),DB!$Q:$Q,0)),"")</f>
        <v/>
      </c>
      <c r="Y37" s="21" t="str">
        <f>IFERROR(INDEX(DB!I:I,MATCH(ROW($A33),DB!$Q:$Q,0)),"")</f>
        <v/>
      </c>
      <c r="Z37" s="21" t="str">
        <f>IFERROR(INDEX(DB!J:J,MATCH(ROW($A33),DB!$Q:$Q,0)),"")</f>
        <v/>
      </c>
      <c r="AA37" s="21" t="str">
        <f>IFERROR(INDEX(DB!K:K,MATCH(ROW($A33),DB!$Q:$Q,0)),"")</f>
        <v/>
      </c>
      <c r="AB37" s="21" t="str">
        <f>IFERROR(INDEX(DB!L:L,MATCH(ROW($A33),DB!$Q:$Q,0)),"")</f>
        <v/>
      </c>
      <c r="AC37" s="21" t="str">
        <f>IFERROR(INDEX(DB!M:M,MATCH(ROW($A33),DB!$Q:$Q,0)),"")</f>
        <v/>
      </c>
      <c r="AD37" s="21" t="str">
        <f>IFERROR(INDEX(DB!N:N,MATCH(ROW($A33),DB!$Q:$Q,0)),"")</f>
        <v/>
      </c>
      <c r="AE37" s="21" t="str">
        <f>IFERROR(INDEX(DB!O:O,MATCH(ROW($A33),DB!$Q:$Q,0)),"")</f>
        <v/>
      </c>
      <c r="AF37" s="21"/>
      <c r="AG37" s="21" t="str">
        <f>IFERROR(INDEX(DB!A:A,MATCH(ROW($A33),DB!$R:$R,0)),"")</f>
        <v/>
      </c>
      <c r="AH37" s="21" t="str">
        <f>IFERROR(INDEX(DB!B:B,MATCH(ROW($A33),DB!$R:$R,0)),"")</f>
        <v/>
      </c>
      <c r="AI37" s="21" t="str">
        <f>IFERROR(INDEX(DB!C:C,MATCH(ROW($A33),DB!$R:$R,0)),"")</f>
        <v/>
      </c>
      <c r="AJ37" s="21" t="str">
        <f>IFERROR(INDEX(DB!D:D,MATCH(ROW($A33),DB!$R:$R,0)),"")</f>
        <v/>
      </c>
      <c r="AK37" s="21" t="str">
        <f>IFERROR(INDEX(DB!E:E,MATCH(ROW($A33),DB!$R:$R,0)),"")</f>
        <v/>
      </c>
      <c r="AL37" s="21" t="str">
        <f>IFERROR(INDEX(DB!F:F,MATCH(ROW($A33),DB!$R:$R,0)),"")</f>
        <v/>
      </c>
      <c r="AM37" s="21" t="str">
        <f>IFERROR(INDEX(DB!G:G,MATCH(ROW($A33),DB!$R:$R,0)),"")</f>
        <v/>
      </c>
      <c r="AN37" s="21" t="str">
        <f>IFERROR(INDEX(DB!H:H,MATCH(ROW($A33),DB!$R:$R,0)),"")</f>
        <v/>
      </c>
      <c r="AO37" s="21" t="str">
        <f>IFERROR(INDEX(DB!I:I,MATCH(ROW($A33),DB!$R:$R,0)),"")</f>
        <v/>
      </c>
      <c r="AP37" s="21" t="str">
        <f>IFERROR(INDEX(DB!J:J,MATCH(ROW($A33),DB!$R:$R,0)),"")</f>
        <v/>
      </c>
      <c r="AQ37" s="21" t="str">
        <f>IFERROR(INDEX(DB!K:K,MATCH(ROW($A33),DB!$R:$R,0)),"")</f>
        <v/>
      </c>
      <c r="AR37" s="21" t="str">
        <f>IFERROR(INDEX(DB!L:L,MATCH(ROW($A33),DB!$R:$R,0)),"")</f>
        <v/>
      </c>
      <c r="AS37" s="21" t="str">
        <f>IFERROR(INDEX(DB!M:M,MATCH(ROW($A33),DB!$R:$R,0)),"")</f>
        <v/>
      </c>
      <c r="AT37" s="21" t="str">
        <f>IFERROR(INDEX(DB!N:N,MATCH(ROW($A33),DB!$R:$R,0)),"")</f>
        <v/>
      </c>
      <c r="AU37" s="21" t="str">
        <f>IFERROR(INDEX(DB!O:O,MATCH(ROW($A33),DB!$R:$R,0)),"")</f>
        <v/>
      </c>
      <c r="AV37" s="21"/>
      <c r="AW37" s="21" t="str">
        <f>IFERROR(INDEX(DB!A:A,MATCH(ROW($A33),DB!$S:$S,0)),"")</f>
        <v/>
      </c>
      <c r="AX37" s="21" t="str">
        <f>IFERROR(INDEX(DB!B:B,MATCH(ROW($A33),DB!$S:$S,0)),"")</f>
        <v/>
      </c>
      <c r="AY37" s="21" t="str">
        <f>IFERROR(INDEX(DB!C:C,MATCH(ROW($A33),DB!$S:$S,0)),"")</f>
        <v/>
      </c>
      <c r="AZ37" s="21" t="str">
        <f>IFERROR(INDEX(DB!D:D,MATCH(ROW($A33),DB!$S:$S,0)),"")</f>
        <v/>
      </c>
      <c r="BA37" s="21" t="str">
        <f>IFERROR(INDEX(DB!E:E,MATCH(ROW($A33),DB!$S:$S,0)),"")</f>
        <v/>
      </c>
      <c r="BB37" s="21" t="str">
        <f>IFERROR(INDEX(DB!F:F,MATCH(ROW($A33),DB!$S:$S,0)),"")</f>
        <v/>
      </c>
      <c r="BC37" s="21" t="str">
        <f>IFERROR(INDEX(DB!G:G,MATCH(ROW($A33),DB!$S:$S,0)),"")</f>
        <v/>
      </c>
      <c r="BD37" s="21" t="str">
        <f>IFERROR(INDEX(DB!H:H,MATCH(ROW($A33),DB!$S:$S,0)),"")</f>
        <v/>
      </c>
      <c r="BE37" s="21" t="str">
        <f>IFERROR(INDEX(DB!I:I,MATCH(ROW($A33),DB!$S:$S,0)),"")</f>
        <v/>
      </c>
      <c r="BF37" s="21" t="str">
        <f>IFERROR(INDEX(DB!J:J,MATCH(ROW($A33),DB!$S:$S,0)),"")</f>
        <v/>
      </c>
      <c r="BG37" s="21" t="str">
        <f>IFERROR(INDEX(DB!K:K,MATCH(ROW($A33),DB!$S:$S,0)),"")</f>
        <v/>
      </c>
      <c r="BH37" s="21" t="str">
        <f>IFERROR(INDEX(DB!L:L,MATCH(ROW($A33),DB!$S:$S,0)),"")</f>
        <v/>
      </c>
      <c r="BI37" s="21" t="str">
        <f>IFERROR(INDEX(DB!M:M,MATCH(ROW($A33),DB!$S:$S,0)),"")</f>
        <v/>
      </c>
      <c r="BJ37" s="21" t="str">
        <f>IFERROR(INDEX(DB!N:N,MATCH(ROW($A33),DB!$S:$S,0)),"")</f>
        <v/>
      </c>
      <c r="BK37" s="21" t="str">
        <f>IFERROR(INDEX(DB!O:O,MATCH(ROW($A33),DB!$S:$S,0)),"")</f>
        <v/>
      </c>
      <c r="BL37" s="21"/>
      <c r="BM37" s="21" t="str">
        <f>IFERROR(INDEX(DB!A:A,MATCH(ROW($A33),DB!$T:$T,0)),"")</f>
        <v/>
      </c>
      <c r="BN37" s="21" t="str">
        <f>IFERROR(INDEX(DB!B:B,MATCH(ROW($A33),DB!$T:$T,0)),"")</f>
        <v/>
      </c>
      <c r="BO37" s="21" t="str">
        <f>IFERROR(INDEX(DB!C:C,MATCH(ROW($A33),DB!$T:$T,0)),"")</f>
        <v/>
      </c>
      <c r="BP37" s="21" t="str">
        <f>IFERROR(INDEX(DB!D:D,MATCH(ROW($A33),DB!$T:$T,0)),"")</f>
        <v/>
      </c>
      <c r="BQ37" s="21" t="str">
        <f>IFERROR(INDEX(DB!E:E,MATCH(ROW($A33),DB!$T:$T,0)),"")</f>
        <v/>
      </c>
      <c r="BR37" s="21" t="str">
        <f>IFERROR(INDEX(DB!F:F,MATCH(ROW($A33),DB!$T:$T,0)),"")</f>
        <v/>
      </c>
      <c r="BS37" s="21" t="str">
        <f>IFERROR(INDEX(DB!G:G,MATCH(ROW($A33),DB!$T:$T,0)),"")</f>
        <v/>
      </c>
      <c r="BT37" s="21" t="str">
        <f>IFERROR(INDEX(DB!H:H,MATCH(ROW($A33),DB!$T:$T,0)),"")</f>
        <v/>
      </c>
      <c r="BU37" s="21" t="str">
        <f>IFERROR(INDEX(DB!I:I,MATCH(ROW($A33),DB!$T:$T,0)),"")</f>
        <v/>
      </c>
      <c r="BV37" s="21" t="str">
        <f>IFERROR(INDEX(DB!J:J,MATCH(ROW($A33),DB!$T:$T,0)),"")</f>
        <v/>
      </c>
      <c r="BW37" s="21" t="str">
        <f>IFERROR(INDEX(DB!K:K,MATCH(ROW($A33),DB!$T:$T,0)),"")</f>
        <v/>
      </c>
      <c r="BX37" s="21" t="str">
        <f>IFERROR(INDEX(DB!L:L,MATCH(ROW($A33),DB!$T:$T,0)),"")</f>
        <v/>
      </c>
      <c r="BY37" s="21" t="str">
        <f>IFERROR(INDEX(DB!M:M,MATCH(ROW($A33),DB!$T:$T,0)),"")</f>
        <v/>
      </c>
      <c r="BZ37" s="21" t="str">
        <f>IFERROR(INDEX(DB!N:N,MATCH(ROW($A33),DB!$T:$T,0)),"")</f>
        <v/>
      </c>
      <c r="CA37" s="21" t="str">
        <f>IFERROR(INDEX(DB!O:O,MATCH(ROW($A33),DB!$T:$T,0)),"")</f>
        <v/>
      </c>
      <c r="CB37" s="21"/>
      <c r="CC37" s="21" t="str">
        <f>IFERROR(INDEX(DB!A:A,MATCH(ROW($A33),DB!$U:$U,0)),"")</f>
        <v/>
      </c>
      <c r="CD37" s="21" t="str">
        <f>IFERROR(INDEX(DB!B:B,MATCH(ROW($A33),DB!$U:$U,0)),"")</f>
        <v/>
      </c>
      <c r="CE37" s="21" t="str">
        <f>IFERROR(INDEX(DB!C:C,MATCH(ROW($A33),DB!$U:$U,0)),"")</f>
        <v/>
      </c>
      <c r="CF37" s="21" t="str">
        <f>IFERROR(INDEX(DB!D:D,MATCH(ROW($A33),DB!$U:$U,0)),"")</f>
        <v/>
      </c>
      <c r="CG37" s="21" t="str">
        <f>IFERROR(INDEX(DB!E:E,MATCH(ROW($A33),DB!$U:$U,0)),"")</f>
        <v/>
      </c>
      <c r="CH37" s="21" t="str">
        <f>IFERROR(INDEX(DB!F:F,MATCH(ROW($A33),DB!$U:$U,0)),"")</f>
        <v/>
      </c>
      <c r="CI37" s="21" t="str">
        <f>IFERROR(INDEX(DB!G:G,MATCH(ROW($A33),DB!$U:$U,0)),"")</f>
        <v/>
      </c>
      <c r="CJ37" s="21" t="str">
        <f>IFERROR(INDEX(DB!H:H,MATCH(ROW($A33),DB!$U:$U,0)),"")</f>
        <v/>
      </c>
      <c r="CK37" s="21" t="str">
        <f>IFERROR(INDEX(DB!I:I,MATCH(ROW($A33),DB!$U:$U,0)),"")</f>
        <v/>
      </c>
      <c r="CL37" s="21" t="str">
        <f>IFERROR(INDEX(DB!J:J,MATCH(ROW($A33),DB!$U:$U,0)),"")</f>
        <v/>
      </c>
      <c r="CM37" s="21" t="str">
        <f>IFERROR(INDEX(DB!K:K,MATCH(ROW($A33),DB!$U:$U,0)),"")</f>
        <v/>
      </c>
      <c r="CN37" s="21" t="str">
        <f>IFERROR(INDEX(DB!L:L,MATCH(ROW($A33),DB!$U:$U,0)),"")</f>
        <v/>
      </c>
      <c r="CO37" s="21" t="str">
        <f>IFERROR(INDEX(DB!M:M,MATCH(ROW($A33),DB!$U:$U,0)),"")</f>
        <v/>
      </c>
      <c r="CP37" s="21" t="str">
        <f>IFERROR(INDEX(DB!N:N,MATCH(ROW($A33),DB!$U:$U,0)),"")</f>
        <v/>
      </c>
      <c r="CQ37" s="21" t="str">
        <f>IFERROR(INDEX(DB!O:O,MATCH(ROW($A33),DB!$U:$U,0)),"")</f>
        <v/>
      </c>
      <c r="CR37" s="21"/>
      <c r="CS37" s="21" t="str">
        <f>IFERROR(INDEX(DB!A:A,MATCH(ROW($A33),DB!$V:$V,0)),"")</f>
        <v/>
      </c>
      <c r="CT37" s="21" t="str">
        <f>IFERROR(INDEX(DB!B:B,MATCH(ROW($A33),DB!$V:$V,0)),"")</f>
        <v/>
      </c>
      <c r="CU37" s="21" t="str">
        <f>IFERROR(INDEX(DB!C:C,MATCH(ROW($A33),DB!$V:$V,0)),"")</f>
        <v/>
      </c>
      <c r="CV37" s="21" t="str">
        <f>IFERROR(INDEX(DB!D:D,MATCH(ROW($A33),DB!$V:$V,0)),"")</f>
        <v/>
      </c>
      <c r="CW37" s="21" t="str">
        <f>IFERROR(INDEX(DB!E:E,MATCH(ROW($A33),DB!$V:$V,0)),"")</f>
        <v/>
      </c>
      <c r="CX37" s="21" t="str">
        <f>IFERROR(INDEX(DB!F:F,MATCH(ROW($A33),DB!$V:$V,0)),"")</f>
        <v/>
      </c>
      <c r="CY37" s="21" t="str">
        <f>IFERROR(INDEX(DB!G:G,MATCH(ROW($A33),DB!$V:$V,0)),"")</f>
        <v/>
      </c>
      <c r="CZ37" s="21" t="str">
        <f>IFERROR(INDEX(DB!H:H,MATCH(ROW($A33),DB!$V:$V,0)),"")</f>
        <v/>
      </c>
      <c r="DA37" s="21" t="str">
        <f>IFERROR(INDEX(DB!I:I,MATCH(ROW($A33),DB!$V:$V,0)),"")</f>
        <v/>
      </c>
      <c r="DB37" s="21" t="str">
        <f>IFERROR(INDEX(DB!J:J,MATCH(ROW($A33),DB!$V:$V,0)),"")</f>
        <v/>
      </c>
      <c r="DC37" s="21" t="str">
        <f>IFERROR(INDEX(DB!K:K,MATCH(ROW($A33),DB!$V:$V,0)),"")</f>
        <v/>
      </c>
      <c r="DD37" s="21" t="str">
        <f>IFERROR(INDEX(DB!L:L,MATCH(ROW($A33),DB!$V:$V,0)),"")</f>
        <v/>
      </c>
      <c r="DE37" s="21" t="str">
        <f>IFERROR(INDEX(DB!M:M,MATCH(ROW($A33),DB!$V:$V,0)),"")</f>
        <v/>
      </c>
      <c r="DF37" s="21" t="str">
        <f>IFERROR(INDEX(DB!N:N,MATCH(ROW($A33),DB!$V:$V,0)),"")</f>
        <v/>
      </c>
      <c r="DG37" s="21" t="str">
        <f>IFERROR(INDEX(DB!O:O,MATCH(ROW($A33),DB!$V:$V,0)),"")</f>
        <v/>
      </c>
      <c r="DH37" s="21"/>
      <c r="DI37" s="21" t="str">
        <f>IFERROR(INDEX(DB!A:A,MATCH(ROW($A33),DB!$W:$W,0)),"")</f>
        <v/>
      </c>
      <c r="DJ37" s="21" t="str">
        <f>IFERROR(INDEX(DB!B:B,MATCH(ROW($A33),DB!$W:$W,0)),"")</f>
        <v/>
      </c>
      <c r="DK37" s="21" t="str">
        <f>IFERROR(INDEX(DB!C:C,MATCH(ROW($A33),DB!$W:$W,0)),"")</f>
        <v/>
      </c>
      <c r="DL37" s="21" t="str">
        <f>IFERROR(INDEX(DB!D:D,MATCH(ROW($A33),DB!$W:$W,0)),"")</f>
        <v/>
      </c>
      <c r="DM37" s="21" t="str">
        <f>IFERROR(INDEX(DB!E:E,MATCH(ROW($A33),DB!$W:$W,0)),"")</f>
        <v/>
      </c>
      <c r="DN37" s="21" t="str">
        <f>IFERROR(INDEX(DB!F:F,MATCH(ROW($A33),DB!$W:$W,0)),"")</f>
        <v/>
      </c>
      <c r="DO37" s="21" t="str">
        <f>IFERROR(INDEX(DB!G:G,MATCH(ROW($A33),DB!$W:$W,0)),"")</f>
        <v/>
      </c>
      <c r="DP37" s="21" t="str">
        <f>IFERROR(INDEX(DB!H:H,MATCH(ROW($A33),DB!$W:$W,0)),"")</f>
        <v/>
      </c>
      <c r="DQ37" s="21" t="str">
        <f>IFERROR(INDEX(DB!I:I,MATCH(ROW($A33),DB!$W:$W,0)),"")</f>
        <v/>
      </c>
      <c r="DR37" s="21" t="str">
        <f>IFERROR(INDEX(DB!J:J,MATCH(ROW($A33),DB!$W:$W,0)),"")</f>
        <v/>
      </c>
      <c r="DS37" s="21" t="str">
        <f>IFERROR(INDEX(DB!K:K,MATCH(ROW($A33),DB!$W:$W,0)),"")</f>
        <v/>
      </c>
      <c r="DT37" s="21" t="str">
        <f>IFERROR(INDEX(DB!L:L,MATCH(ROW($A33),DB!$W:$W,0)),"")</f>
        <v/>
      </c>
      <c r="DU37" s="21" t="str">
        <f>IFERROR(INDEX(DB!M:M,MATCH(ROW($A33),DB!$W:$W,0)),"")</f>
        <v/>
      </c>
      <c r="DV37" s="21" t="str">
        <f>IFERROR(INDEX(DB!N:N,MATCH(ROW($A33),DB!$W:$W,0)),"")</f>
        <v/>
      </c>
      <c r="DW37" s="21" t="str">
        <f>IFERROR(INDEX(DB!O:O,MATCH(ROW($A33),DB!$W:$W,0)),"")</f>
        <v/>
      </c>
      <c r="DX37" s="21"/>
      <c r="DY37" s="21" t="str">
        <f>IFERROR(INDEX(DB!A:A,MATCH(ROW($A33),DB!$X:$X,0)),"")</f>
        <v/>
      </c>
      <c r="DZ37" s="21" t="str">
        <f>IFERROR(INDEX(DB!B:B,MATCH(ROW($A33),DB!$X:$X,0)),"")</f>
        <v/>
      </c>
      <c r="EA37" s="21" t="str">
        <f>IFERROR(INDEX(DB!C:C,MATCH(ROW($A33),DB!$X:$X,0)),"")</f>
        <v/>
      </c>
      <c r="EB37" s="21" t="str">
        <f>IFERROR(INDEX(DB!D:D,MATCH(ROW($A33),DB!$X:$X,0)),"")</f>
        <v/>
      </c>
      <c r="EC37" s="21" t="str">
        <f>IFERROR(INDEX(DB!E:E,MATCH(ROW($A33),DB!$X:$X,0)),"")</f>
        <v/>
      </c>
      <c r="ED37" s="21" t="str">
        <f>IFERROR(INDEX(DB!F:F,MATCH(ROW($A33),DB!$X:$X,0)),"")</f>
        <v/>
      </c>
      <c r="EE37" s="21" t="str">
        <f>IFERROR(INDEX(DB!G:G,MATCH(ROW($A33),DB!$X:$X,0)),"")</f>
        <v/>
      </c>
      <c r="EF37" s="21" t="str">
        <f>IFERROR(INDEX(DB!H:H,MATCH(ROW($A33),DB!$X:$X,0)),"")</f>
        <v/>
      </c>
      <c r="EG37" s="21" t="str">
        <f>IFERROR(INDEX(DB!I:I,MATCH(ROW($A33),DB!$X:$X,0)),"")</f>
        <v/>
      </c>
      <c r="EH37" s="21" t="str">
        <f>IFERROR(INDEX(DB!J:J,MATCH(ROW($A33),DB!$X:$X,0)),"")</f>
        <v/>
      </c>
      <c r="EI37" s="21" t="str">
        <f>IFERROR(INDEX(DB!K:K,MATCH(ROW($A33),DB!$X:$X,0)),"")</f>
        <v/>
      </c>
      <c r="EJ37" s="21" t="str">
        <f>IFERROR(INDEX(DB!L:L,MATCH(ROW($A33),DB!$X:$X,0)),"")</f>
        <v/>
      </c>
      <c r="EK37" s="21" t="str">
        <f>IFERROR(INDEX(DB!M:M,MATCH(ROW($A33),DB!$X:$X,0)),"")</f>
        <v/>
      </c>
      <c r="EL37" s="21" t="str">
        <f>IFERROR(INDEX(DB!N:N,MATCH(ROW($A33),DB!$X:$X,0)),"")</f>
        <v/>
      </c>
      <c r="EM37" s="21" t="str">
        <f>IFERROR(INDEX(DB!O:O,MATCH(ROW($A33),DB!$X:$X,0)),"")</f>
        <v/>
      </c>
      <c r="EN37" s="21"/>
      <c r="EO37" s="21" t="str">
        <f>IFERROR(INDEX(DB!A:A,MATCH(ROW($A33),DB!$Y:$Y,0)),"")</f>
        <v/>
      </c>
      <c r="EP37" s="21" t="str">
        <f>IFERROR(INDEX(DB!B:B,MATCH(ROW($A33),DB!$Y:$Y,0)),"")</f>
        <v/>
      </c>
      <c r="EQ37" s="21" t="str">
        <f>IFERROR(INDEX(DB!C:C,MATCH(ROW($A33),DB!$Y:$Y,0)),"")</f>
        <v/>
      </c>
      <c r="ER37" s="21" t="str">
        <f>IFERROR(INDEX(DB!D:D,MATCH(ROW($A33),DB!$Y:$Y,0)),"")</f>
        <v/>
      </c>
      <c r="ES37" s="21" t="str">
        <f>IFERROR(INDEX(DB!E:E,MATCH(ROW($A33),DB!$Y:$Y,0)),"")</f>
        <v/>
      </c>
      <c r="ET37" s="21" t="str">
        <f>IFERROR(INDEX(DB!F:F,MATCH(ROW($A33),DB!$Y:$Y,0)),"")</f>
        <v/>
      </c>
      <c r="EU37" s="21" t="str">
        <f>IFERROR(INDEX(DB!G:G,MATCH(ROW($A33),DB!$Y:$Y,0)),"")</f>
        <v/>
      </c>
      <c r="EV37" s="21" t="str">
        <f>IFERROR(INDEX(DB!H:H,MATCH(ROW($A33),DB!$Y:$Y,0)),"")</f>
        <v/>
      </c>
      <c r="EW37" s="21" t="str">
        <f>IFERROR(INDEX(DB!I:I,MATCH(ROW($A33),DB!$Y:$Y,0)),"")</f>
        <v/>
      </c>
      <c r="EX37" s="21" t="str">
        <f>IFERROR(INDEX(DB!J:J,MATCH(ROW($A33),DB!$Y:$Y,0)),"")</f>
        <v/>
      </c>
      <c r="EY37" s="21" t="str">
        <f>IFERROR(INDEX(DB!K:K,MATCH(ROW($A33),DB!$Y:$Y,0)),"")</f>
        <v/>
      </c>
      <c r="EZ37" s="21" t="str">
        <f>IFERROR(INDEX(DB!L:L,MATCH(ROW($A33),DB!$Y:$Y,0)),"")</f>
        <v/>
      </c>
      <c r="FA37" s="21" t="str">
        <f>IFERROR(INDEX(DB!M:M,MATCH(ROW($A33),DB!$Y:$Y,0)),"")</f>
        <v/>
      </c>
      <c r="FB37" s="21" t="str">
        <f>IFERROR(INDEX(DB!N:N,MATCH(ROW($A33),DB!$Y:$Y,0)),"")</f>
        <v/>
      </c>
      <c r="FC37" s="21" t="str">
        <f>IFERROR(INDEX(DB!O:O,MATCH(ROW($A33),DB!$Y:$Y,0)),"")</f>
        <v/>
      </c>
      <c r="FD37" s="21"/>
      <c r="FE37" s="21" t="str">
        <f>IFERROR(INDEX(DB!A:A,MATCH(ROW($A33),DB!$Z:$Z,0)),"")</f>
        <v/>
      </c>
      <c r="FF37" s="21" t="str">
        <f>IFERROR(INDEX(DB!B:B,MATCH(ROW($A33),DB!$Z:$Z,0)),"")</f>
        <v/>
      </c>
      <c r="FG37" s="21" t="str">
        <f>IFERROR(INDEX(DB!C:C,MATCH(ROW($A33),DB!$Z:$Z,0)),"")</f>
        <v/>
      </c>
      <c r="FH37" s="21" t="str">
        <f>IFERROR(INDEX(DB!D:D,MATCH(ROW($A33),DB!$Z:$Z,0)),"")</f>
        <v/>
      </c>
      <c r="FI37" s="21" t="str">
        <f>IFERROR(INDEX(DB!E:E,MATCH(ROW($A33),DB!$Z:$Z,0)),"")</f>
        <v/>
      </c>
      <c r="FJ37" s="21" t="str">
        <f>IFERROR(INDEX(DB!F:F,MATCH(ROW($A33),DB!$Z:$Z,0)),"")</f>
        <v/>
      </c>
      <c r="FK37" s="21" t="str">
        <f>IFERROR(INDEX(DB!G:G,MATCH(ROW($A33),DB!$Z:$Z,0)),"")</f>
        <v/>
      </c>
      <c r="FL37" s="21" t="str">
        <f>IFERROR(INDEX(DB!H:H,MATCH(ROW($A33),DB!$Z:$Z,0)),"")</f>
        <v/>
      </c>
      <c r="FM37" s="21" t="str">
        <f>IFERROR(INDEX(DB!I:I,MATCH(ROW($A33),DB!$Z:$Z,0)),"")</f>
        <v/>
      </c>
      <c r="FN37" s="21" t="str">
        <f>IFERROR(INDEX(DB!J:J,MATCH(ROW($A33),DB!$Z:$Z,0)),"")</f>
        <v/>
      </c>
      <c r="FO37" s="21" t="str">
        <f>IFERROR(INDEX(DB!K:K,MATCH(ROW($A33),DB!$Z:$Z,0)),"")</f>
        <v/>
      </c>
      <c r="FP37" s="21" t="str">
        <f>IFERROR(INDEX(DB!L:L,MATCH(ROW($A33),DB!$Z:$Z,0)),"")</f>
        <v/>
      </c>
      <c r="FQ37" s="21" t="str">
        <f>IFERROR(INDEX(DB!M:M,MATCH(ROW($A33),DB!$Z:$Z,0)),"")</f>
        <v/>
      </c>
      <c r="FR37" s="21" t="str">
        <f>IFERROR(INDEX(DB!N:N,MATCH(ROW($A33),DB!$Z:$Z,0)),"")</f>
        <v/>
      </c>
      <c r="FS37" s="21" t="str">
        <f>IFERROR(INDEX(DB!O:O,MATCH(ROW($A33),DB!$Z:$Z,0)),"")</f>
        <v/>
      </c>
      <c r="FU37" s="21" t="str">
        <f>IFERROR(INDEX(DB!A:A,MATCH(ROW($A33),DB!$AA:$AA,0)),"")</f>
        <v/>
      </c>
      <c r="FV37" s="21" t="str">
        <f>IFERROR(INDEX(DB!B:B,MATCH(ROW($A33),DB!$AA:$AA,0)),"")</f>
        <v/>
      </c>
      <c r="FW37" s="21" t="str">
        <f>IFERROR(INDEX(DB!C:C,MATCH(ROW($A33),DB!$AA:$AA,0)),"")</f>
        <v/>
      </c>
      <c r="FX37" s="21" t="str">
        <f>IFERROR(INDEX(DB!D:D,MATCH(ROW($A33),DB!$AA:$AA,0)),"")</f>
        <v/>
      </c>
      <c r="FY37" s="21" t="str">
        <f>IFERROR(INDEX(DB!E:E,MATCH(ROW($A33),DB!$AA:$AA,0)),"")</f>
        <v/>
      </c>
      <c r="FZ37" s="21" t="str">
        <f>IFERROR(INDEX(DB!F:F,MATCH(ROW($A33),DB!$AA:$AA,0)),"")</f>
        <v/>
      </c>
      <c r="GA37" s="21" t="str">
        <f>IFERROR(INDEX(DB!G:G,MATCH(ROW($A33),DB!$AA:$AA,0)),"")</f>
        <v/>
      </c>
      <c r="GB37" s="21" t="str">
        <f>IFERROR(INDEX(DB!H:H,MATCH(ROW($A33),DB!$AA:$AA,0)),"")</f>
        <v/>
      </c>
      <c r="GC37" s="21" t="str">
        <f>IFERROR(INDEX(DB!I:I,MATCH(ROW($A33),DB!$AA:$AA,0)),"")</f>
        <v/>
      </c>
      <c r="GD37" s="21" t="str">
        <f>IFERROR(INDEX(DB!J:J,MATCH(ROW($A33),DB!$AA:$AA,0)),"")</f>
        <v/>
      </c>
      <c r="GE37" s="21" t="str">
        <f>IFERROR(INDEX(DB!K:K,MATCH(ROW($A33),DB!$AA:$AA,0)),"")</f>
        <v/>
      </c>
      <c r="GF37" s="21" t="str">
        <f>IFERROR(INDEX(DB!L:L,MATCH(ROW($A33),DB!$AA:$AA,0)),"")</f>
        <v/>
      </c>
      <c r="GG37" s="21" t="str">
        <f>IFERROR(INDEX(DB!M:M,MATCH(ROW($A33),DB!$AA:$AA,0)),"")</f>
        <v/>
      </c>
      <c r="GH37" s="21" t="str">
        <f>IFERROR(INDEX(DB!N:N,MATCH(ROW($A33),DB!$AA:$AA,0)),"")</f>
        <v/>
      </c>
      <c r="GI37" s="21" t="str">
        <f>IFERROR(INDEX(DB!O:O,MATCH(ROW($A33),DB!$AA:$AA,0)),"")</f>
        <v/>
      </c>
      <c r="GK37" s="21" t="str">
        <f>IFERROR(INDEX(DB!A:A,MATCH(ROW($A33),DB!$AB:$AB,0)),"")</f>
        <v/>
      </c>
      <c r="GL37" s="21" t="str">
        <f>IFERROR(INDEX(DB!B:B,MATCH(ROW($A33),DB!$AB:$AB,0)),"")</f>
        <v/>
      </c>
      <c r="GM37" s="21" t="str">
        <f>IFERROR(INDEX(DB!C:C,MATCH(ROW($A33),DB!$AB:$AB,0)),"")</f>
        <v/>
      </c>
      <c r="GN37" s="21" t="str">
        <f>IFERROR(INDEX(DB!D:D,MATCH(ROW($A33),DB!$AB:$AB,0)),"")</f>
        <v/>
      </c>
      <c r="GO37" s="21" t="str">
        <f>IFERROR(INDEX(DB!E:E,MATCH(ROW($A33),DB!$AB:$AB,0)),"")</f>
        <v/>
      </c>
      <c r="GP37" s="21" t="str">
        <f>IFERROR(INDEX(DB!F:F,MATCH(ROW($A33),DB!$AB:$AB,0)),"")</f>
        <v/>
      </c>
      <c r="GQ37" s="21" t="str">
        <f>IFERROR(INDEX(DB!G:G,MATCH(ROW($A33),DB!$AB:$AB,0)),"")</f>
        <v/>
      </c>
      <c r="GR37" s="21" t="str">
        <f>IFERROR(INDEX(DB!H:H,MATCH(ROW($A33),DB!$AB:$AB,0)),"")</f>
        <v/>
      </c>
      <c r="GS37" s="21" t="str">
        <f>IFERROR(INDEX(DB!I:I,MATCH(ROW($A33),DB!$AB:$AB,0)),"")</f>
        <v/>
      </c>
      <c r="GT37" s="21" t="str">
        <f>IFERROR(INDEX(DB!J:J,MATCH(ROW($A33),DB!$AB:$AB,0)),"")</f>
        <v/>
      </c>
      <c r="GU37" s="21" t="str">
        <f>IFERROR(INDEX(DB!K:K,MATCH(ROW($A33),DB!$AB:$AB,0)),"")</f>
        <v/>
      </c>
      <c r="GV37" s="21" t="str">
        <f>IFERROR(INDEX(DB!L:L,MATCH(ROW($A33),DB!$AB:$AB,0)),"")</f>
        <v/>
      </c>
      <c r="GW37" s="21" t="str">
        <f>IFERROR(INDEX(DB!M:M,MATCH(ROW($A33),DB!$AB:$AB,0)),"")</f>
        <v/>
      </c>
      <c r="GX37" s="21" t="str">
        <f>IFERROR(INDEX(DB!N:N,MATCH(ROW($A33),DB!$AB:$AB,0)),"")</f>
        <v/>
      </c>
      <c r="GY37" s="21" t="str">
        <f>IFERROR(INDEX(DB!O:O,MATCH(ROW($A33),DB!$AB:$AB,0)),"")</f>
        <v/>
      </c>
      <c r="HA37" s="21" t="str">
        <f>IFERROR(INDEX(DB!A:A,MATCH(ROW($A33),DB!$AC:$AC,0)),"")</f>
        <v/>
      </c>
      <c r="HB37" s="21" t="str">
        <f>IFERROR(INDEX(DB!B:B,MATCH(ROW($A33),DB!$AC:$AC,0)),"")</f>
        <v/>
      </c>
      <c r="HC37" s="21" t="str">
        <f>IFERROR(INDEX(DB!C:C,MATCH(ROW($A33),DB!$AC:$AC,0)),"")</f>
        <v/>
      </c>
      <c r="HD37" s="21" t="str">
        <f>IFERROR(INDEX(DB!D:D,MATCH(ROW($A33),DB!$AC:$AC,0)),"")</f>
        <v/>
      </c>
      <c r="HE37" s="21" t="str">
        <f>IFERROR(INDEX(DB!E:E,MATCH(ROW($A33),DB!$AC:$AC,0)),"")</f>
        <v/>
      </c>
      <c r="HF37" s="21" t="str">
        <f>IFERROR(INDEX(DB!F:F,MATCH(ROW($A33),DB!$AC:$AC,0)),"")</f>
        <v/>
      </c>
      <c r="HG37" s="21" t="str">
        <f>IFERROR(INDEX(DB!G:G,MATCH(ROW($A33),DB!$AC:$AC,0)),"")</f>
        <v/>
      </c>
      <c r="HH37" s="21" t="str">
        <f>IFERROR(INDEX(DB!H:H,MATCH(ROW($A33),DB!$AC:$AC,0)),"")</f>
        <v/>
      </c>
      <c r="HI37" s="21" t="str">
        <f>IFERROR(INDEX(DB!I:I,MATCH(ROW($A33),DB!$AC:$AC,0)),"")</f>
        <v/>
      </c>
      <c r="HJ37" s="21" t="str">
        <f>IFERROR(INDEX(DB!J:J,MATCH(ROW($A33),DB!$AC:$AC,0)),"")</f>
        <v/>
      </c>
      <c r="HK37" s="21" t="str">
        <f>IFERROR(INDEX(DB!K:K,MATCH(ROW($A33),DB!$AC:$AC,0)),"")</f>
        <v/>
      </c>
      <c r="HL37" s="21" t="str">
        <f>IFERROR(INDEX(DB!L:L,MATCH(ROW($A33),DB!$AC:$AC,0)),"")</f>
        <v/>
      </c>
      <c r="HM37" s="21" t="str">
        <f>IFERROR(INDEX(DB!M:M,MATCH(ROW($A33),DB!$AC:$AC,0)),"")</f>
        <v/>
      </c>
      <c r="HN37" s="21" t="str">
        <f>IFERROR(INDEX(DB!N:N,MATCH(ROW($A33),DB!$AC:$AC,0)),"")</f>
        <v/>
      </c>
      <c r="HO37" s="21" t="str">
        <f>IFERROR(INDEX(DB!O:O,MATCH(ROW($A33),DB!$AC:$AC,0)),"")</f>
        <v/>
      </c>
    </row>
    <row r="38" spans="1:223" x14ac:dyDescent="0.25">
      <c r="A38" s="21" t="str">
        <f>IFERROR(INDEX(DB!A:A,MATCH(ROW($A34),DB!$P:$P,0)),"")</f>
        <v/>
      </c>
      <c r="B38" s="21" t="str">
        <f>IFERROR(INDEX(DB!B:B,MATCH(ROW($A34),DB!$P:$P,0)),"")</f>
        <v/>
      </c>
      <c r="C38" s="21" t="str">
        <f>IFERROR(INDEX(DB!C:C,MATCH(ROW($A34),DB!$P:$P,0)),"")</f>
        <v/>
      </c>
      <c r="D38" s="21" t="str">
        <f>IFERROR(INDEX(DB!D:D,MATCH(ROW($A34),DB!$P:$P,0)),"")</f>
        <v/>
      </c>
      <c r="E38" s="21" t="str">
        <f>IFERROR(INDEX(DB!E:E,MATCH(ROW($A34),DB!$P:$P,0)),"")</f>
        <v/>
      </c>
      <c r="F38" s="21" t="str">
        <f>IFERROR(INDEX(DB!F:F,MATCH(ROW($A34),DB!$P:$P,0)),"")</f>
        <v/>
      </c>
      <c r="G38" s="21" t="str">
        <f>IFERROR(INDEX(DB!G:G,MATCH(ROW($A34),DB!$P:$P,0)),"")</f>
        <v/>
      </c>
      <c r="H38" s="21" t="str">
        <f>IFERROR(INDEX(DB!H:H,MATCH(ROW($A34),DB!$P:$P,0)),"")</f>
        <v/>
      </c>
      <c r="I38" s="21" t="str">
        <f>IFERROR(INDEX(DB!I:I,MATCH(ROW($A34),DB!$P:$P,0)),"")</f>
        <v/>
      </c>
      <c r="J38" s="21" t="str">
        <f>IFERROR(INDEX(DB!J:J,MATCH(ROW($A34),DB!$P:$P,0)),"")</f>
        <v/>
      </c>
      <c r="K38" s="21" t="str">
        <f>IFERROR(INDEX(DB!K:K,MATCH(ROW($A34),DB!$P:$P,0)),"")</f>
        <v/>
      </c>
      <c r="L38" s="21" t="str">
        <f>IFERROR(INDEX(DB!L:L,MATCH(ROW($A34),DB!$P:$P,0)),"")</f>
        <v/>
      </c>
      <c r="M38" s="21" t="str">
        <f>IFERROR(INDEX(DB!M:M,MATCH(ROW($A34),DB!$P:$P,0)),"")</f>
        <v/>
      </c>
      <c r="N38" s="21" t="str">
        <f>IFERROR(INDEX(DB!N:N,MATCH(ROW($A34),DB!$P:$P,0)),"")</f>
        <v/>
      </c>
      <c r="O38" s="21" t="str">
        <f>IFERROR(INDEX(DB!O:O,MATCH(ROW($A34),DB!$P:$P,0)),"")</f>
        <v/>
      </c>
      <c r="P38" s="21"/>
      <c r="Q38" s="21" t="str">
        <f>IFERROR(INDEX(DB!A:A,MATCH(ROW($A34),DB!$Q:$Q,0)),"")</f>
        <v/>
      </c>
      <c r="R38" s="21" t="str">
        <f>IFERROR(INDEX(DB!B:B,MATCH(ROW($A34),DB!$Q:$Q,0)),"")</f>
        <v/>
      </c>
      <c r="S38" s="21" t="str">
        <f>IFERROR(INDEX(DB!C:C,MATCH(ROW($A34),DB!$Q:$Q,0)),"")</f>
        <v/>
      </c>
      <c r="T38" s="21" t="str">
        <f>IFERROR(INDEX(DB!D:D,MATCH(ROW($A34),DB!$Q:$Q,0)),"")</f>
        <v/>
      </c>
      <c r="U38" s="21" t="str">
        <f>IFERROR(INDEX(DB!E:E,MATCH(ROW($A34),DB!$Q:$Q,0)),"")</f>
        <v/>
      </c>
      <c r="V38" s="21" t="str">
        <f>IFERROR(INDEX(DB!F:F,MATCH(ROW($A34),DB!$Q:$Q,0)),"")</f>
        <v/>
      </c>
      <c r="W38" s="21" t="str">
        <f>IFERROR(INDEX(DB!G:G,MATCH(ROW($A34),DB!$Q:$Q,0)),"")</f>
        <v/>
      </c>
      <c r="X38" s="21" t="str">
        <f>IFERROR(INDEX(DB!H:H,MATCH(ROW($A34),DB!$Q:$Q,0)),"")</f>
        <v/>
      </c>
      <c r="Y38" s="21" t="str">
        <f>IFERROR(INDEX(DB!I:I,MATCH(ROW($A34),DB!$Q:$Q,0)),"")</f>
        <v/>
      </c>
      <c r="Z38" s="21" t="str">
        <f>IFERROR(INDEX(DB!J:J,MATCH(ROW($A34),DB!$Q:$Q,0)),"")</f>
        <v/>
      </c>
      <c r="AA38" s="21" t="str">
        <f>IFERROR(INDEX(DB!K:K,MATCH(ROW($A34),DB!$Q:$Q,0)),"")</f>
        <v/>
      </c>
      <c r="AB38" s="21" t="str">
        <f>IFERROR(INDEX(DB!L:L,MATCH(ROW($A34),DB!$Q:$Q,0)),"")</f>
        <v/>
      </c>
      <c r="AC38" s="21" t="str">
        <f>IFERROR(INDEX(DB!M:M,MATCH(ROW($A34),DB!$Q:$Q,0)),"")</f>
        <v/>
      </c>
      <c r="AD38" s="21" t="str">
        <f>IFERROR(INDEX(DB!N:N,MATCH(ROW($A34),DB!$Q:$Q,0)),"")</f>
        <v/>
      </c>
      <c r="AE38" s="21" t="str">
        <f>IFERROR(INDEX(DB!O:O,MATCH(ROW($A34),DB!$Q:$Q,0)),"")</f>
        <v/>
      </c>
      <c r="AF38" s="21"/>
      <c r="AG38" s="21" t="str">
        <f>IFERROR(INDEX(DB!A:A,MATCH(ROW($A34),DB!$R:$R,0)),"")</f>
        <v/>
      </c>
      <c r="AH38" s="21" t="str">
        <f>IFERROR(INDEX(DB!B:B,MATCH(ROW($A34),DB!$R:$R,0)),"")</f>
        <v/>
      </c>
      <c r="AI38" s="21" t="str">
        <f>IFERROR(INDEX(DB!C:C,MATCH(ROW($A34),DB!$R:$R,0)),"")</f>
        <v/>
      </c>
      <c r="AJ38" s="21" t="str">
        <f>IFERROR(INDEX(DB!D:D,MATCH(ROW($A34),DB!$R:$R,0)),"")</f>
        <v/>
      </c>
      <c r="AK38" s="21" t="str">
        <f>IFERROR(INDEX(DB!E:E,MATCH(ROW($A34),DB!$R:$R,0)),"")</f>
        <v/>
      </c>
      <c r="AL38" s="21" t="str">
        <f>IFERROR(INDEX(DB!F:F,MATCH(ROW($A34),DB!$R:$R,0)),"")</f>
        <v/>
      </c>
      <c r="AM38" s="21" t="str">
        <f>IFERROR(INDEX(DB!G:G,MATCH(ROW($A34),DB!$R:$R,0)),"")</f>
        <v/>
      </c>
      <c r="AN38" s="21" t="str">
        <f>IFERROR(INDEX(DB!H:H,MATCH(ROW($A34),DB!$R:$R,0)),"")</f>
        <v/>
      </c>
      <c r="AO38" s="21" t="str">
        <f>IFERROR(INDEX(DB!I:I,MATCH(ROW($A34),DB!$R:$R,0)),"")</f>
        <v/>
      </c>
      <c r="AP38" s="21" t="str">
        <f>IFERROR(INDEX(DB!J:J,MATCH(ROW($A34),DB!$R:$R,0)),"")</f>
        <v/>
      </c>
      <c r="AQ38" s="21" t="str">
        <f>IFERROR(INDEX(DB!K:K,MATCH(ROW($A34),DB!$R:$R,0)),"")</f>
        <v/>
      </c>
      <c r="AR38" s="21" t="str">
        <f>IFERROR(INDEX(DB!L:L,MATCH(ROW($A34),DB!$R:$R,0)),"")</f>
        <v/>
      </c>
      <c r="AS38" s="21" t="str">
        <f>IFERROR(INDEX(DB!M:M,MATCH(ROW($A34),DB!$R:$R,0)),"")</f>
        <v/>
      </c>
      <c r="AT38" s="21" t="str">
        <f>IFERROR(INDEX(DB!N:N,MATCH(ROW($A34),DB!$R:$R,0)),"")</f>
        <v/>
      </c>
      <c r="AU38" s="21" t="str">
        <f>IFERROR(INDEX(DB!O:O,MATCH(ROW($A34),DB!$R:$R,0)),"")</f>
        <v/>
      </c>
      <c r="AV38" s="21"/>
      <c r="AW38" s="21" t="str">
        <f>IFERROR(INDEX(DB!A:A,MATCH(ROW($A34),DB!$S:$S,0)),"")</f>
        <v/>
      </c>
      <c r="AX38" s="21" t="str">
        <f>IFERROR(INDEX(DB!B:B,MATCH(ROW($A34),DB!$S:$S,0)),"")</f>
        <v/>
      </c>
      <c r="AY38" s="21" t="str">
        <f>IFERROR(INDEX(DB!C:C,MATCH(ROW($A34),DB!$S:$S,0)),"")</f>
        <v/>
      </c>
      <c r="AZ38" s="21" t="str">
        <f>IFERROR(INDEX(DB!D:D,MATCH(ROW($A34),DB!$S:$S,0)),"")</f>
        <v/>
      </c>
      <c r="BA38" s="21" t="str">
        <f>IFERROR(INDEX(DB!E:E,MATCH(ROW($A34),DB!$S:$S,0)),"")</f>
        <v/>
      </c>
      <c r="BB38" s="21" t="str">
        <f>IFERROR(INDEX(DB!F:F,MATCH(ROW($A34),DB!$S:$S,0)),"")</f>
        <v/>
      </c>
      <c r="BC38" s="21" t="str">
        <f>IFERROR(INDEX(DB!G:G,MATCH(ROW($A34),DB!$S:$S,0)),"")</f>
        <v/>
      </c>
      <c r="BD38" s="21" t="str">
        <f>IFERROR(INDEX(DB!H:H,MATCH(ROW($A34),DB!$S:$S,0)),"")</f>
        <v/>
      </c>
      <c r="BE38" s="21" t="str">
        <f>IFERROR(INDEX(DB!I:I,MATCH(ROW($A34),DB!$S:$S,0)),"")</f>
        <v/>
      </c>
      <c r="BF38" s="21" t="str">
        <f>IFERROR(INDEX(DB!J:J,MATCH(ROW($A34),DB!$S:$S,0)),"")</f>
        <v/>
      </c>
      <c r="BG38" s="21" t="str">
        <f>IFERROR(INDEX(DB!K:K,MATCH(ROW($A34),DB!$S:$S,0)),"")</f>
        <v/>
      </c>
      <c r="BH38" s="21" t="str">
        <f>IFERROR(INDEX(DB!L:L,MATCH(ROW($A34),DB!$S:$S,0)),"")</f>
        <v/>
      </c>
      <c r="BI38" s="21" t="str">
        <f>IFERROR(INDEX(DB!M:M,MATCH(ROW($A34),DB!$S:$S,0)),"")</f>
        <v/>
      </c>
      <c r="BJ38" s="21" t="str">
        <f>IFERROR(INDEX(DB!N:N,MATCH(ROW($A34),DB!$S:$S,0)),"")</f>
        <v/>
      </c>
      <c r="BK38" s="21" t="str">
        <f>IFERROR(INDEX(DB!O:O,MATCH(ROW($A34),DB!$S:$S,0)),"")</f>
        <v/>
      </c>
      <c r="BL38" s="21"/>
      <c r="BM38" s="21" t="str">
        <f>IFERROR(INDEX(DB!A:A,MATCH(ROW($A34),DB!$T:$T,0)),"")</f>
        <v/>
      </c>
      <c r="BN38" s="21" t="str">
        <f>IFERROR(INDEX(DB!B:B,MATCH(ROW($A34),DB!$T:$T,0)),"")</f>
        <v/>
      </c>
      <c r="BO38" s="21" t="str">
        <f>IFERROR(INDEX(DB!C:C,MATCH(ROW($A34),DB!$T:$T,0)),"")</f>
        <v/>
      </c>
      <c r="BP38" s="21" t="str">
        <f>IFERROR(INDEX(DB!D:D,MATCH(ROW($A34),DB!$T:$T,0)),"")</f>
        <v/>
      </c>
      <c r="BQ38" s="21" t="str">
        <f>IFERROR(INDEX(DB!E:E,MATCH(ROW($A34),DB!$T:$T,0)),"")</f>
        <v/>
      </c>
      <c r="BR38" s="21" t="str">
        <f>IFERROR(INDEX(DB!F:F,MATCH(ROW($A34),DB!$T:$T,0)),"")</f>
        <v/>
      </c>
      <c r="BS38" s="21" t="str">
        <f>IFERROR(INDEX(DB!G:G,MATCH(ROW($A34),DB!$T:$T,0)),"")</f>
        <v/>
      </c>
      <c r="BT38" s="21" t="str">
        <f>IFERROR(INDEX(DB!H:H,MATCH(ROW($A34),DB!$T:$T,0)),"")</f>
        <v/>
      </c>
      <c r="BU38" s="21" t="str">
        <f>IFERROR(INDEX(DB!I:I,MATCH(ROW($A34),DB!$T:$T,0)),"")</f>
        <v/>
      </c>
      <c r="BV38" s="21" t="str">
        <f>IFERROR(INDEX(DB!J:J,MATCH(ROW($A34),DB!$T:$T,0)),"")</f>
        <v/>
      </c>
      <c r="BW38" s="21" t="str">
        <f>IFERROR(INDEX(DB!K:K,MATCH(ROW($A34),DB!$T:$T,0)),"")</f>
        <v/>
      </c>
      <c r="BX38" s="21" t="str">
        <f>IFERROR(INDEX(DB!L:L,MATCH(ROW($A34),DB!$T:$T,0)),"")</f>
        <v/>
      </c>
      <c r="BY38" s="21" t="str">
        <f>IFERROR(INDEX(DB!M:M,MATCH(ROW($A34),DB!$T:$T,0)),"")</f>
        <v/>
      </c>
      <c r="BZ38" s="21" t="str">
        <f>IFERROR(INDEX(DB!N:N,MATCH(ROW($A34),DB!$T:$T,0)),"")</f>
        <v/>
      </c>
      <c r="CA38" s="21" t="str">
        <f>IFERROR(INDEX(DB!O:O,MATCH(ROW($A34),DB!$T:$T,0)),"")</f>
        <v/>
      </c>
      <c r="CB38" s="21"/>
      <c r="CC38" s="21" t="str">
        <f>IFERROR(INDEX(DB!A:A,MATCH(ROW($A34),DB!$U:$U,0)),"")</f>
        <v/>
      </c>
      <c r="CD38" s="21" t="str">
        <f>IFERROR(INDEX(DB!B:B,MATCH(ROW($A34),DB!$U:$U,0)),"")</f>
        <v/>
      </c>
      <c r="CE38" s="21" t="str">
        <f>IFERROR(INDEX(DB!C:C,MATCH(ROW($A34),DB!$U:$U,0)),"")</f>
        <v/>
      </c>
      <c r="CF38" s="21" t="str">
        <f>IFERROR(INDEX(DB!D:D,MATCH(ROW($A34),DB!$U:$U,0)),"")</f>
        <v/>
      </c>
      <c r="CG38" s="21" t="str">
        <f>IFERROR(INDEX(DB!E:E,MATCH(ROW($A34),DB!$U:$U,0)),"")</f>
        <v/>
      </c>
      <c r="CH38" s="21" t="str">
        <f>IFERROR(INDEX(DB!F:F,MATCH(ROW($A34),DB!$U:$U,0)),"")</f>
        <v/>
      </c>
      <c r="CI38" s="21" t="str">
        <f>IFERROR(INDEX(DB!G:G,MATCH(ROW($A34),DB!$U:$U,0)),"")</f>
        <v/>
      </c>
      <c r="CJ38" s="21" t="str">
        <f>IFERROR(INDEX(DB!H:H,MATCH(ROW($A34),DB!$U:$U,0)),"")</f>
        <v/>
      </c>
      <c r="CK38" s="21" t="str">
        <f>IFERROR(INDEX(DB!I:I,MATCH(ROW($A34),DB!$U:$U,0)),"")</f>
        <v/>
      </c>
      <c r="CL38" s="21" t="str">
        <f>IFERROR(INDEX(DB!J:J,MATCH(ROW($A34),DB!$U:$U,0)),"")</f>
        <v/>
      </c>
      <c r="CM38" s="21" t="str">
        <f>IFERROR(INDEX(DB!K:K,MATCH(ROW($A34),DB!$U:$U,0)),"")</f>
        <v/>
      </c>
      <c r="CN38" s="21" t="str">
        <f>IFERROR(INDEX(DB!L:L,MATCH(ROW($A34),DB!$U:$U,0)),"")</f>
        <v/>
      </c>
      <c r="CO38" s="21" t="str">
        <f>IFERROR(INDEX(DB!M:M,MATCH(ROW($A34),DB!$U:$U,0)),"")</f>
        <v/>
      </c>
      <c r="CP38" s="21" t="str">
        <f>IFERROR(INDEX(DB!N:N,MATCH(ROW($A34),DB!$U:$U,0)),"")</f>
        <v/>
      </c>
      <c r="CQ38" s="21" t="str">
        <f>IFERROR(INDEX(DB!O:O,MATCH(ROW($A34),DB!$U:$U,0)),"")</f>
        <v/>
      </c>
      <c r="CR38" s="21"/>
      <c r="CS38" s="21" t="str">
        <f>IFERROR(INDEX(DB!A:A,MATCH(ROW($A34),DB!$V:$V,0)),"")</f>
        <v/>
      </c>
      <c r="CT38" s="21" t="str">
        <f>IFERROR(INDEX(DB!B:B,MATCH(ROW($A34),DB!$V:$V,0)),"")</f>
        <v/>
      </c>
      <c r="CU38" s="21" t="str">
        <f>IFERROR(INDEX(DB!C:C,MATCH(ROW($A34),DB!$V:$V,0)),"")</f>
        <v/>
      </c>
      <c r="CV38" s="21" t="str">
        <f>IFERROR(INDEX(DB!D:D,MATCH(ROW($A34),DB!$V:$V,0)),"")</f>
        <v/>
      </c>
      <c r="CW38" s="21" t="str">
        <f>IFERROR(INDEX(DB!E:E,MATCH(ROW($A34),DB!$V:$V,0)),"")</f>
        <v/>
      </c>
      <c r="CX38" s="21" t="str">
        <f>IFERROR(INDEX(DB!F:F,MATCH(ROW($A34),DB!$V:$V,0)),"")</f>
        <v/>
      </c>
      <c r="CY38" s="21" t="str">
        <f>IFERROR(INDEX(DB!G:G,MATCH(ROW($A34),DB!$V:$V,0)),"")</f>
        <v/>
      </c>
      <c r="CZ38" s="21" t="str">
        <f>IFERROR(INDEX(DB!H:H,MATCH(ROW($A34),DB!$V:$V,0)),"")</f>
        <v/>
      </c>
      <c r="DA38" s="21" t="str">
        <f>IFERROR(INDEX(DB!I:I,MATCH(ROW($A34),DB!$V:$V,0)),"")</f>
        <v/>
      </c>
      <c r="DB38" s="21" t="str">
        <f>IFERROR(INDEX(DB!J:J,MATCH(ROW($A34),DB!$V:$V,0)),"")</f>
        <v/>
      </c>
      <c r="DC38" s="21" t="str">
        <f>IFERROR(INDEX(DB!K:K,MATCH(ROW($A34),DB!$V:$V,0)),"")</f>
        <v/>
      </c>
      <c r="DD38" s="21" t="str">
        <f>IFERROR(INDEX(DB!L:L,MATCH(ROW($A34),DB!$V:$V,0)),"")</f>
        <v/>
      </c>
      <c r="DE38" s="21" t="str">
        <f>IFERROR(INDEX(DB!M:M,MATCH(ROW($A34),DB!$V:$V,0)),"")</f>
        <v/>
      </c>
      <c r="DF38" s="21" t="str">
        <f>IFERROR(INDEX(DB!N:N,MATCH(ROW($A34),DB!$V:$V,0)),"")</f>
        <v/>
      </c>
      <c r="DG38" s="21" t="str">
        <f>IFERROR(INDEX(DB!O:O,MATCH(ROW($A34),DB!$V:$V,0)),"")</f>
        <v/>
      </c>
      <c r="DH38" s="21"/>
      <c r="DI38" s="21" t="str">
        <f>IFERROR(INDEX(DB!A:A,MATCH(ROW($A34),DB!$W:$W,0)),"")</f>
        <v/>
      </c>
      <c r="DJ38" s="21" t="str">
        <f>IFERROR(INDEX(DB!B:B,MATCH(ROW($A34),DB!$W:$W,0)),"")</f>
        <v/>
      </c>
      <c r="DK38" s="21" t="str">
        <f>IFERROR(INDEX(DB!C:C,MATCH(ROW($A34),DB!$W:$W,0)),"")</f>
        <v/>
      </c>
      <c r="DL38" s="21" t="str">
        <f>IFERROR(INDEX(DB!D:D,MATCH(ROW($A34),DB!$W:$W,0)),"")</f>
        <v/>
      </c>
      <c r="DM38" s="21" t="str">
        <f>IFERROR(INDEX(DB!E:E,MATCH(ROW($A34),DB!$W:$W,0)),"")</f>
        <v/>
      </c>
      <c r="DN38" s="21" t="str">
        <f>IFERROR(INDEX(DB!F:F,MATCH(ROW($A34),DB!$W:$W,0)),"")</f>
        <v/>
      </c>
      <c r="DO38" s="21" t="str">
        <f>IFERROR(INDEX(DB!G:G,MATCH(ROW($A34),DB!$W:$W,0)),"")</f>
        <v/>
      </c>
      <c r="DP38" s="21" t="str">
        <f>IFERROR(INDEX(DB!H:H,MATCH(ROW($A34),DB!$W:$W,0)),"")</f>
        <v/>
      </c>
      <c r="DQ38" s="21" t="str">
        <f>IFERROR(INDEX(DB!I:I,MATCH(ROW($A34),DB!$W:$W,0)),"")</f>
        <v/>
      </c>
      <c r="DR38" s="21" t="str">
        <f>IFERROR(INDEX(DB!J:J,MATCH(ROW($A34),DB!$W:$W,0)),"")</f>
        <v/>
      </c>
      <c r="DS38" s="21" t="str">
        <f>IFERROR(INDEX(DB!K:K,MATCH(ROW($A34),DB!$W:$W,0)),"")</f>
        <v/>
      </c>
      <c r="DT38" s="21" t="str">
        <f>IFERROR(INDEX(DB!L:L,MATCH(ROW($A34),DB!$W:$W,0)),"")</f>
        <v/>
      </c>
      <c r="DU38" s="21" t="str">
        <f>IFERROR(INDEX(DB!M:M,MATCH(ROW($A34),DB!$W:$W,0)),"")</f>
        <v/>
      </c>
      <c r="DV38" s="21" t="str">
        <f>IFERROR(INDEX(DB!N:N,MATCH(ROW($A34),DB!$W:$W,0)),"")</f>
        <v/>
      </c>
      <c r="DW38" s="21" t="str">
        <f>IFERROR(INDEX(DB!O:O,MATCH(ROW($A34),DB!$W:$W,0)),"")</f>
        <v/>
      </c>
      <c r="DX38" s="21"/>
      <c r="DY38" s="21" t="str">
        <f>IFERROR(INDEX(DB!A:A,MATCH(ROW($A34),DB!$X:$X,0)),"")</f>
        <v/>
      </c>
      <c r="DZ38" s="21" t="str">
        <f>IFERROR(INDEX(DB!B:B,MATCH(ROW($A34),DB!$X:$X,0)),"")</f>
        <v/>
      </c>
      <c r="EA38" s="21" t="str">
        <f>IFERROR(INDEX(DB!C:C,MATCH(ROW($A34),DB!$X:$X,0)),"")</f>
        <v/>
      </c>
      <c r="EB38" s="21" t="str">
        <f>IFERROR(INDEX(DB!D:D,MATCH(ROW($A34),DB!$X:$X,0)),"")</f>
        <v/>
      </c>
      <c r="EC38" s="21" t="str">
        <f>IFERROR(INDEX(DB!E:E,MATCH(ROW($A34),DB!$X:$X,0)),"")</f>
        <v/>
      </c>
      <c r="ED38" s="21" t="str">
        <f>IFERROR(INDEX(DB!F:F,MATCH(ROW($A34),DB!$X:$X,0)),"")</f>
        <v/>
      </c>
      <c r="EE38" s="21" t="str">
        <f>IFERROR(INDEX(DB!G:G,MATCH(ROW($A34),DB!$X:$X,0)),"")</f>
        <v/>
      </c>
      <c r="EF38" s="21" t="str">
        <f>IFERROR(INDEX(DB!H:H,MATCH(ROW($A34),DB!$X:$X,0)),"")</f>
        <v/>
      </c>
      <c r="EG38" s="21" t="str">
        <f>IFERROR(INDEX(DB!I:I,MATCH(ROW($A34),DB!$X:$X,0)),"")</f>
        <v/>
      </c>
      <c r="EH38" s="21" t="str">
        <f>IFERROR(INDEX(DB!J:J,MATCH(ROW($A34),DB!$X:$X,0)),"")</f>
        <v/>
      </c>
      <c r="EI38" s="21" t="str">
        <f>IFERROR(INDEX(DB!K:K,MATCH(ROW($A34),DB!$X:$X,0)),"")</f>
        <v/>
      </c>
      <c r="EJ38" s="21" t="str">
        <f>IFERROR(INDEX(DB!L:L,MATCH(ROW($A34),DB!$X:$X,0)),"")</f>
        <v/>
      </c>
      <c r="EK38" s="21" t="str">
        <f>IFERROR(INDEX(DB!M:M,MATCH(ROW($A34),DB!$X:$X,0)),"")</f>
        <v/>
      </c>
      <c r="EL38" s="21" t="str">
        <f>IFERROR(INDEX(DB!N:N,MATCH(ROW($A34),DB!$X:$X,0)),"")</f>
        <v/>
      </c>
      <c r="EM38" s="21" t="str">
        <f>IFERROR(INDEX(DB!O:O,MATCH(ROW($A34),DB!$X:$X,0)),"")</f>
        <v/>
      </c>
      <c r="EN38" s="21"/>
      <c r="EO38" s="21" t="str">
        <f>IFERROR(INDEX(DB!A:A,MATCH(ROW($A34),DB!$Y:$Y,0)),"")</f>
        <v/>
      </c>
      <c r="EP38" s="21" t="str">
        <f>IFERROR(INDEX(DB!B:B,MATCH(ROW($A34),DB!$Y:$Y,0)),"")</f>
        <v/>
      </c>
      <c r="EQ38" s="21" t="str">
        <f>IFERROR(INDEX(DB!C:C,MATCH(ROW($A34),DB!$Y:$Y,0)),"")</f>
        <v/>
      </c>
      <c r="ER38" s="21" t="str">
        <f>IFERROR(INDEX(DB!D:D,MATCH(ROW($A34),DB!$Y:$Y,0)),"")</f>
        <v/>
      </c>
      <c r="ES38" s="21" t="str">
        <f>IFERROR(INDEX(DB!E:E,MATCH(ROW($A34),DB!$Y:$Y,0)),"")</f>
        <v/>
      </c>
      <c r="ET38" s="21" t="str">
        <f>IFERROR(INDEX(DB!F:F,MATCH(ROW($A34),DB!$Y:$Y,0)),"")</f>
        <v/>
      </c>
      <c r="EU38" s="21" t="str">
        <f>IFERROR(INDEX(DB!G:G,MATCH(ROW($A34),DB!$Y:$Y,0)),"")</f>
        <v/>
      </c>
      <c r="EV38" s="21" t="str">
        <f>IFERROR(INDEX(DB!H:H,MATCH(ROW($A34),DB!$Y:$Y,0)),"")</f>
        <v/>
      </c>
      <c r="EW38" s="21" t="str">
        <f>IFERROR(INDEX(DB!I:I,MATCH(ROW($A34),DB!$Y:$Y,0)),"")</f>
        <v/>
      </c>
      <c r="EX38" s="21" t="str">
        <f>IFERROR(INDEX(DB!J:J,MATCH(ROW($A34),DB!$Y:$Y,0)),"")</f>
        <v/>
      </c>
      <c r="EY38" s="21" t="str">
        <f>IFERROR(INDEX(DB!K:K,MATCH(ROW($A34),DB!$Y:$Y,0)),"")</f>
        <v/>
      </c>
      <c r="EZ38" s="21" t="str">
        <f>IFERROR(INDEX(DB!L:L,MATCH(ROW($A34),DB!$Y:$Y,0)),"")</f>
        <v/>
      </c>
      <c r="FA38" s="21" t="str">
        <f>IFERROR(INDEX(DB!M:M,MATCH(ROW($A34),DB!$Y:$Y,0)),"")</f>
        <v/>
      </c>
      <c r="FB38" s="21" t="str">
        <f>IFERROR(INDEX(DB!N:N,MATCH(ROW($A34),DB!$Y:$Y,0)),"")</f>
        <v/>
      </c>
      <c r="FC38" s="21" t="str">
        <f>IFERROR(INDEX(DB!O:O,MATCH(ROW($A34),DB!$Y:$Y,0)),"")</f>
        <v/>
      </c>
      <c r="FD38" s="21"/>
      <c r="FE38" s="21" t="str">
        <f>IFERROR(INDEX(DB!A:A,MATCH(ROW($A34),DB!$Z:$Z,0)),"")</f>
        <v/>
      </c>
      <c r="FF38" s="21" t="str">
        <f>IFERROR(INDEX(DB!B:B,MATCH(ROW($A34),DB!$Z:$Z,0)),"")</f>
        <v/>
      </c>
      <c r="FG38" s="21" t="str">
        <f>IFERROR(INDEX(DB!C:C,MATCH(ROW($A34),DB!$Z:$Z,0)),"")</f>
        <v/>
      </c>
      <c r="FH38" s="21" t="str">
        <f>IFERROR(INDEX(DB!D:D,MATCH(ROW($A34),DB!$Z:$Z,0)),"")</f>
        <v/>
      </c>
      <c r="FI38" s="21" t="str">
        <f>IFERROR(INDEX(DB!E:E,MATCH(ROW($A34),DB!$Z:$Z,0)),"")</f>
        <v/>
      </c>
      <c r="FJ38" s="21" t="str">
        <f>IFERROR(INDEX(DB!F:F,MATCH(ROW($A34),DB!$Z:$Z,0)),"")</f>
        <v/>
      </c>
      <c r="FK38" s="21" t="str">
        <f>IFERROR(INDEX(DB!G:G,MATCH(ROW($A34),DB!$Z:$Z,0)),"")</f>
        <v/>
      </c>
      <c r="FL38" s="21" t="str">
        <f>IFERROR(INDEX(DB!H:H,MATCH(ROW($A34),DB!$Z:$Z,0)),"")</f>
        <v/>
      </c>
      <c r="FM38" s="21" t="str">
        <f>IFERROR(INDEX(DB!I:I,MATCH(ROW($A34),DB!$Z:$Z,0)),"")</f>
        <v/>
      </c>
      <c r="FN38" s="21" t="str">
        <f>IFERROR(INDEX(DB!J:J,MATCH(ROW($A34),DB!$Z:$Z,0)),"")</f>
        <v/>
      </c>
      <c r="FO38" s="21" t="str">
        <f>IFERROR(INDEX(DB!K:K,MATCH(ROW($A34),DB!$Z:$Z,0)),"")</f>
        <v/>
      </c>
      <c r="FP38" s="21" t="str">
        <f>IFERROR(INDEX(DB!L:L,MATCH(ROW($A34),DB!$Z:$Z,0)),"")</f>
        <v/>
      </c>
      <c r="FQ38" s="21" t="str">
        <f>IFERROR(INDEX(DB!M:M,MATCH(ROW($A34),DB!$Z:$Z,0)),"")</f>
        <v/>
      </c>
      <c r="FR38" s="21" t="str">
        <f>IFERROR(INDEX(DB!N:N,MATCH(ROW($A34),DB!$Z:$Z,0)),"")</f>
        <v/>
      </c>
      <c r="FS38" s="21" t="str">
        <f>IFERROR(INDEX(DB!O:O,MATCH(ROW($A34),DB!$Z:$Z,0)),"")</f>
        <v/>
      </c>
      <c r="FU38" s="21" t="str">
        <f>IFERROR(INDEX(DB!A:A,MATCH(ROW($A34),DB!$AA:$AA,0)),"")</f>
        <v/>
      </c>
      <c r="FV38" s="21" t="str">
        <f>IFERROR(INDEX(DB!B:B,MATCH(ROW($A34),DB!$AA:$AA,0)),"")</f>
        <v/>
      </c>
      <c r="FW38" s="21" t="str">
        <f>IFERROR(INDEX(DB!C:C,MATCH(ROW($A34),DB!$AA:$AA,0)),"")</f>
        <v/>
      </c>
      <c r="FX38" s="21" t="str">
        <f>IFERROR(INDEX(DB!D:D,MATCH(ROW($A34),DB!$AA:$AA,0)),"")</f>
        <v/>
      </c>
      <c r="FY38" s="21" t="str">
        <f>IFERROR(INDEX(DB!E:E,MATCH(ROW($A34),DB!$AA:$AA,0)),"")</f>
        <v/>
      </c>
      <c r="FZ38" s="21" t="str">
        <f>IFERROR(INDEX(DB!F:F,MATCH(ROW($A34),DB!$AA:$AA,0)),"")</f>
        <v/>
      </c>
      <c r="GA38" s="21" t="str">
        <f>IFERROR(INDEX(DB!G:G,MATCH(ROW($A34),DB!$AA:$AA,0)),"")</f>
        <v/>
      </c>
      <c r="GB38" s="21" t="str">
        <f>IFERROR(INDEX(DB!H:H,MATCH(ROW($A34),DB!$AA:$AA,0)),"")</f>
        <v/>
      </c>
      <c r="GC38" s="21" t="str">
        <f>IFERROR(INDEX(DB!I:I,MATCH(ROW($A34),DB!$AA:$AA,0)),"")</f>
        <v/>
      </c>
      <c r="GD38" s="21" t="str">
        <f>IFERROR(INDEX(DB!J:J,MATCH(ROW($A34),DB!$AA:$AA,0)),"")</f>
        <v/>
      </c>
      <c r="GE38" s="21" t="str">
        <f>IFERROR(INDEX(DB!K:K,MATCH(ROW($A34),DB!$AA:$AA,0)),"")</f>
        <v/>
      </c>
      <c r="GF38" s="21" t="str">
        <f>IFERROR(INDEX(DB!L:L,MATCH(ROW($A34),DB!$AA:$AA,0)),"")</f>
        <v/>
      </c>
      <c r="GG38" s="21" t="str">
        <f>IFERROR(INDEX(DB!M:M,MATCH(ROW($A34),DB!$AA:$AA,0)),"")</f>
        <v/>
      </c>
      <c r="GH38" s="21" t="str">
        <f>IFERROR(INDEX(DB!N:N,MATCH(ROW($A34),DB!$AA:$AA,0)),"")</f>
        <v/>
      </c>
      <c r="GI38" s="21" t="str">
        <f>IFERROR(INDEX(DB!O:O,MATCH(ROW($A34),DB!$AA:$AA,0)),"")</f>
        <v/>
      </c>
      <c r="GK38" s="21" t="str">
        <f>IFERROR(INDEX(DB!A:A,MATCH(ROW($A34),DB!$AB:$AB,0)),"")</f>
        <v/>
      </c>
      <c r="GL38" s="21" t="str">
        <f>IFERROR(INDEX(DB!B:B,MATCH(ROW($A34),DB!$AB:$AB,0)),"")</f>
        <v/>
      </c>
      <c r="GM38" s="21" t="str">
        <f>IFERROR(INDEX(DB!C:C,MATCH(ROW($A34),DB!$AB:$AB,0)),"")</f>
        <v/>
      </c>
      <c r="GN38" s="21" t="str">
        <f>IFERROR(INDEX(DB!D:D,MATCH(ROW($A34),DB!$AB:$AB,0)),"")</f>
        <v/>
      </c>
      <c r="GO38" s="21" t="str">
        <f>IFERROR(INDEX(DB!E:E,MATCH(ROW($A34),DB!$AB:$AB,0)),"")</f>
        <v/>
      </c>
      <c r="GP38" s="21" t="str">
        <f>IFERROR(INDEX(DB!F:F,MATCH(ROW($A34),DB!$AB:$AB,0)),"")</f>
        <v/>
      </c>
      <c r="GQ38" s="21" t="str">
        <f>IFERROR(INDEX(DB!G:G,MATCH(ROW($A34),DB!$AB:$AB,0)),"")</f>
        <v/>
      </c>
      <c r="GR38" s="21" t="str">
        <f>IFERROR(INDEX(DB!H:H,MATCH(ROW($A34),DB!$AB:$AB,0)),"")</f>
        <v/>
      </c>
      <c r="GS38" s="21" t="str">
        <f>IFERROR(INDEX(DB!I:I,MATCH(ROW($A34),DB!$AB:$AB,0)),"")</f>
        <v/>
      </c>
      <c r="GT38" s="21" t="str">
        <f>IFERROR(INDEX(DB!J:J,MATCH(ROW($A34),DB!$AB:$AB,0)),"")</f>
        <v/>
      </c>
      <c r="GU38" s="21" t="str">
        <f>IFERROR(INDEX(DB!K:K,MATCH(ROW($A34),DB!$AB:$AB,0)),"")</f>
        <v/>
      </c>
      <c r="GV38" s="21" t="str">
        <f>IFERROR(INDEX(DB!L:L,MATCH(ROW($A34),DB!$AB:$AB,0)),"")</f>
        <v/>
      </c>
      <c r="GW38" s="21" t="str">
        <f>IFERROR(INDEX(DB!M:M,MATCH(ROW($A34),DB!$AB:$AB,0)),"")</f>
        <v/>
      </c>
      <c r="GX38" s="21" t="str">
        <f>IFERROR(INDEX(DB!N:N,MATCH(ROW($A34),DB!$AB:$AB,0)),"")</f>
        <v/>
      </c>
      <c r="GY38" s="21" t="str">
        <f>IFERROR(INDEX(DB!O:O,MATCH(ROW($A34),DB!$AB:$AB,0)),"")</f>
        <v/>
      </c>
      <c r="HA38" s="21" t="str">
        <f>IFERROR(INDEX(DB!A:A,MATCH(ROW($A34),DB!$AC:$AC,0)),"")</f>
        <v/>
      </c>
      <c r="HB38" s="21" t="str">
        <f>IFERROR(INDEX(DB!B:B,MATCH(ROW($A34),DB!$AC:$AC,0)),"")</f>
        <v/>
      </c>
      <c r="HC38" s="21" t="str">
        <f>IFERROR(INDEX(DB!C:C,MATCH(ROW($A34),DB!$AC:$AC,0)),"")</f>
        <v/>
      </c>
      <c r="HD38" s="21" t="str">
        <f>IFERROR(INDEX(DB!D:D,MATCH(ROW($A34),DB!$AC:$AC,0)),"")</f>
        <v/>
      </c>
      <c r="HE38" s="21" t="str">
        <f>IFERROR(INDEX(DB!E:E,MATCH(ROW($A34),DB!$AC:$AC,0)),"")</f>
        <v/>
      </c>
      <c r="HF38" s="21" t="str">
        <f>IFERROR(INDEX(DB!F:F,MATCH(ROW($A34),DB!$AC:$AC,0)),"")</f>
        <v/>
      </c>
      <c r="HG38" s="21" t="str">
        <f>IFERROR(INDEX(DB!G:G,MATCH(ROW($A34),DB!$AC:$AC,0)),"")</f>
        <v/>
      </c>
      <c r="HH38" s="21" t="str">
        <f>IFERROR(INDEX(DB!H:H,MATCH(ROW($A34),DB!$AC:$AC,0)),"")</f>
        <v/>
      </c>
      <c r="HI38" s="21" t="str">
        <f>IFERROR(INDEX(DB!I:I,MATCH(ROW($A34),DB!$AC:$AC,0)),"")</f>
        <v/>
      </c>
      <c r="HJ38" s="21" t="str">
        <f>IFERROR(INDEX(DB!J:J,MATCH(ROW($A34),DB!$AC:$AC,0)),"")</f>
        <v/>
      </c>
      <c r="HK38" s="21" t="str">
        <f>IFERROR(INDEX(DB!K:K,MATCH(ROW($A34),DB!$AC:$AC,0)),"")</f>
        <v/>
      </c>
      <c r="HL38" s="21" t="str">
        <f>IFERROR(INDEX(DB!L:L,MATCH(ROW($A34),DB!$AC:$AC,0)),"")</f>
        <v/>
      </c>
      <c r="HM38" s="21" t="str">
        <f>IFERROR(INDEX(DB!M:M,MATCH(ROW($A34),DB!$AC:$AC,0)),"")</f>
        <v/>
      </c>
      <c r="HN38" s="21" t="str">
        <f>IFERROR(INDEX(DB!N:N,MATCH(ROW($A34),DB!$AC:$AC,0)),"")</f>
        <v/>
      </c>
      <c r="HO38" s="21" t="str">
        <f>IFERROR(INDEX(DB!O:O,MATCH(ROW($A34),DB!$AC:$AC,0)),"")</f>
        <v/>
      </c>
    </row>
    <row r="39" spans="1:223" x14ac:dyDescent="0.25">
      <c r="A39" s="21" t="str">
        <f>IFERROR(INDEX(DB!A:A,MATCH(ROW($A35),DB!$P:$P,0)),"")</f>
        <v/>
      </c>
      <c r="B39" s="21" t="str">
        <f>IFERROR(INDEX(DB!B:B,MATCH(ROW($A35),DB!$P:$P,0)),"")</f>
        <v/>
      </c>
      <c r="C39" s="21" t="str">
        <f>IFERROR(INDEX(DB!C:C,MATCH(ROW($A35),DB!$P:$P,0)),"")</f>
        <v/>
      </c>
      <c r="D39" s="21" t="str">
        <f>IFERROR(INDEX(DB!D:D,MATCH(ROW($A35),DB!$P:$P,0)),"")</f>
        <v/>
      </c>
      <c r="E39" s="21" t="str">
        <f>IFERROR(INDEX(DB!E:E,MATCH(ROW($A35),DB!$P:$P,0)),"")</f>
        <v/>
      </c>
      <c r="F39" s="21" t="str">
        <f>IFERROR(INDEX(DB!F:F,MATCH(ROW($A35),DB!$P:$P,0)),"")</f>
        <v/>
      </c>
      <c r="G39" s="21" t="str">
        <f>IFERROR(INDEX(DB!G:G,MATCH(ROW($A35),DB!$P:$P,0)),"")</f>
        <v/>
      </c>
      <c r="H39" s="21" t="str">
        <f>IFERROR(INDEX(DB!H:H,MATCH(ROW($A35),DB!$P:$P,0)),"")</f>
        <v/>
      </c>
      <c r="I39" s="21" t="str">
        <f>IFERROR(INDEX(DB!I:I,MATCH(ROW($A35),DB!$P:$P,0)),"")</f>
        <v/>
      </c>
      <c r="J39" s="21" t="str">
        <f>IFERROR(INDEX(DB!J:J,MATCH(ROW($A35),DB!$P:$P,0)),"")</f>
        <v/>
      </c>
      <c r="K39" s="21" t="str">
        <f>IFERROR(INDEX(DB!K:K,MATCH(ROW($A35),DB!$P:$P,0)),"")</f>
        <v/>
      </c>
      <c r="L39" s="21" t="str">
        <f>IFERROR(INDEX(DB!L:L,MATCH(ROW($A35),DB!$P:$P,0)),"")</f>
        <v/>
      </c>
      <c r="M39" s="21" t="str">
        <f>IFERROR(INDEX(DB!M:M,MATCH(ROW($A35),DB!$P:$P,0)),"")</f>
        <v/>
      </c>
      <c r="N39" s="21" t="str">
        <f>IFERROR(INDEX(DB!N:N,MATCH(ROW($A35),DB!$P:$P,0)),"")</f>
        <v/>
      </c>
      <c r="O39" s="21" t="str">
        <f>IFERROR(INDEX(DB!O:O,MATCH(ROW($A35),DB!$P:$P,0)),"")</f>
        <v/>
      </c>
      <c r="P39" s="21"/>
      <c r="Q39" s="21" t="str">
        <f>IFERROR(INDEX(DB!A:A,MATCH(ROW($A35),DB!$Q:$Q,0)),"")</f>
        <v/>
      </c>
      <c r="R39" s="21" t="str">
        <f>IFERROR(INDEX(DB!B:B,MATCH(ROW($A35),DB!$Q:$Q,0)),"")</f>
        <v/>
      </c>
      <c r="S39" s="21" t="str">
        <f>IFERROR(INDEX(DB!C:C,MATCH(ROW($A35),DB!$Q:$Q,0)),"")</f>
        <v/>
      </c>
      <c r="T39" s="21" t="str">
        <f>IFERROR(INDEX(DB!D:D,MATCH(ROW($A35),DB!$Q:$Q,0)),"")</f>
        <v/>
      </c>
      <c r="U39" s="21" t="str">
        <f>IFERROR(INDEX(DB!E:E,MATCH(ROW($A35),DB!$Q:$Q,0)),"")</f>
        <v/>
      </c>
      <c r="V39" s="21" t="str">
        <f>IFERROR(INDEX(DB!F:F,MATCH(ROW($A35),DB!$Q:$Q,0)),"")</f>
        <v/>
      </c>
      <c r="W39" s="21" t="str">
        <f>IFERROR(INDEX(DB!G:G,MATCH(ROW($A35),DB!$Q:$Q,0)),"")</f>
        <v/>
      </c>
      <c r="X39" s="21" t="str">
        <f>IFERROR(INDEX(DB!H:H,MATCH(ROW($A35),DB!$Q:$Q,0)),"")</f>
        <v/>
      </c>
      <c r="Y39" s="21" t="str">
        <f>IFERROR(INDEX(DB!I:I,MATCH(ROW($A35),DB!$Q:$Q,0)),"")</f>
        <v/>
      </c>
      <c r="Z39" s="21" t="str">
        <f>IFERROR(INDEX(DB!J:J,MATCH(ROW($A35),DB!$Q:$Q,0)),"")</f>
        <v/>
      </c>
      <c r="AA39" s="21" t="str">
        <f>IFERROR(INDEX(DB!K:K,MATCH(ROW($A35),DB!$Q:$Q,0)),"")</f>
        <v/>
      </c>
      <c r="AB39" s="21" t="str">
        <f>IFERROR(INDEX(DB!L:L,MATCH(ROW($A35),DB!$Q:$Q,0)),"")</f>
        <v/>
      </c>
      <c r="AC39" s="21" t="str">
        <f>IFERROR(INDEX(DB!M:M,MATCH(ROW($A35),DB!$Q:$Q,0)),"")</f>
        <v/>
      </c>
      <c r="AD39" s="21" t="str">
        <f>IFERROR(INDEX(DB!N:N,MATCH(ROW($A35),DB!$Q:$Q,0)),"")</f>
        <v/>
      </c>
      <c r="AE39" s="21" t="str">
        <f>IFERROR(INDEX(DB!O:O,MATCH(ROW($A35),DB!$Q:$Q,0)),"")</f>
        <v/>
      </c>
      <c r="AF39" s="21"/>
      <c r="AG39" s="21" t="str">
        <f>IFERROR(INDEX(DB!A:A,MATCH(ROW($A35),DB!$R:$R,0)),"")</f>
        <v/>
      </c>
      <c r="AH39" s="21" t="str">
        <f>IFERROR(INDEX(DB!B:B,MATCH(ROW($A35),DB!$R:$R,0)),"")</f>
        <v/>
      </c>
      <c r="AI39" s="21" t="str">
        <f>IFERROR(INDEX(DB!C:C,MATCH(ROW($A35),DB!$R:$R,0)),"")</f>
        <v/>
      </c>
      <c r="AJ39" s="21" t="str">
        <f>IFERROR(INDEX(DB!D:D,MATCH(ROW($A35),DB!$R:$R,0)),"")</f>
        <v/>
      </c>
      <c r="AK39" s="21" t="str">
        <f>IFERROR(INDEX(DB!E:E,MATCH(ROW($A35),DB!$R:$R,0)),"")</f>
        <v/>
      </c>
      <c r="AL39" s="21" t="str">
        <f>IFERROR(INDEX(DB!F:F,MATCH(ROW($A35),DB!$R:$R,0)),"")</f>
        <v/>
      </c>
      <c r="AM39" s="21" t="str">
        <f>IFERROR(INDEX(DB!G:G,MATCH(ROW($A35),DB!$R:$R,0)),"")</f>
        <v/>
      </c>
      <c r="AN39" s="21" t="str">
        <f>IFERROR(INDEX(DB!H:H,MATCH(ROW($A35),DB!$R:$R,0)),"")</f>
        <v/>
      </c>
      <c r="AO39" s="21" t="str">
        <f>IFERROR(INDEX(DB!I:I,MATCH(ROW($A35),DB!$R:$R,0)),"")</f>
        <v/>
      </c>
      <c r="AP39" s="21" t="str">
        <f>IFERROR(INDEX(DB!J:J,MATCH(ROW($A35),DB!$R:$R,0)),"")</f>
        <v/>
      </c>
      <c r="AQ39" s="21" t="str">
        <f>IFERROR(INDEX(DB!K:K,MATCH(ROW($A35),DB!$R:$R,0)),"")</f>
        <v/>
      </c>
      <c r="AR39" s="21" t="str">
        <f>IFERROR(INDEX(DB!L:L,MATCH(ROW($A35),DB!$R:$R,0)),"")</f>
        <v/>
      </c>
      <c r="AS39" s="21" t="str">
        <f>IFERROR(INDEX(DB!M:M,MATCH(ROW($A35),DB!$R:$R,0)),"")</f>
        <v/>
      </c>
      <c r="AT39" s="21" t="str">
        <f>IFERROR(INDEX(DB!N:N,MATCH(ROW($A35),DB!$R:$R,0)),"")</f>
        <v/>
      </c>
      <c r="AU39" s="21" t="str">
        <f>IFERROR(INDEX(DB!O:O,MATCH(ROW($A35),DB!$R:$R,0)),"")</f>
        <v/>
      </c>
      <c r="AV39" s="21"/>
      <c r="AW39" s="21" t="str">
        <f>IFERROR(INDEX(DB!A:A,MATCH(ROW($A35),DB!$S:$S,0)),"")</f>
        <v/>
      </c>
      <c r="AX39" s="21" t="str">
        <f>IFERROR(INDEX(DB!B:B,MATCH(ROW($A35),DB!$S:$S,0)),"")</f>
        <v/>
      </c>
      <c r="AY39" s="21" t="str">
        <f>IFERROR(INDEX(DB!C:C,MATCH(ROW($A35),DB!$S:$S,0)),"")</f>
        <v/>
      </c>
      <c r="AZ39" s="21" t="str">
        <f>IFERROR(INDEX(DB!D:D,MATCH(ROW($A35),DB!$S:$S,0)),"")</f>
        <v/>
      </c>
      <c r="BA39" s="21" t="str">
        <f>IFERROR(INDEX(DB!E:E,MATCH(ROW($A35),DB!$S:$S,0)),"")</f>
        <v/>
      </c>
      <c r="BB39" s="21" t="str">
        <f>IFERROR(INDEX(DB!F:F,MATCH(ROW($A35),DB!$S:$S,0)),"")</f>
        <v/>
      </c>
      <c r="BC39" s="21" t="str">
        <f>IFERROR(INDEX(DB!G:G,MATCH(ROW($A35),DB!$S:$S,0)),"")</f>
        <v/>
      </c>
      <c r="BD39" s="21" t="str">
        <f>IFERROR(INDEX(DB!H:H,MATCH(ROW($A35),DB!$S:$S,0)),"")</f>
        <v/>
      </c>
      <c r="BE39" s="21" t="str">
        <f>IFERROR(INDEX(DB!I:I,MATCH(ROW($A35),DB!$S:$S,0)),"")</f>
        <v/>
      </c>
      <c r="BF39" s="21" t="str">
        <f>IFERROR(INDEX(DB!J:J,MATCH(ROW($A35),DB!$S:$S,0)),"")</f>
        <v/>
      </c>
      <c r="BG39" s="21" t="str">
        <f>IFERROR(INDEX(DB!K:K,MATCH(ROW($A35),DB!$S:$S,0)),"")</f>
        <v/>
      </c>
      <c r="BH39" s="21" t="str">
        <f>IFERROR(INDEX(DB!L:L,MATCH(ROW($A35),DB!$S:$S,0)),"")</f>
        <v/>
      </c>
      <c r="BI39" s="21" t="str">
        <f>IFERROR(INDEX(DB!M:M,MATCH(ROW($A35),DB!$S:$S,0)),"")</f>
        <v/>
      </c>
      <c r="BJ39" s="21" t="str">
        <f>IFERROR(INDEX(DB!N:N,MATCH(ROW($A35),DB!$S:$S,0)),"")</f>
        <v/>
      </c>
      <c r="BK39" s="21" t="str">
        <f>IFERROR(INDEX(DB!O:O,MATCH(ROW($A35),DB!$S:$S,0)),"")</f>
        <v/>
      </c>
      <c r="BL39" s="21"/>
      <c r="BM39" s="21" t="str">
        <f>IFERROR(INDEX(DB!A:A,MATCH(ROW($A35),DB!$T:$T,0)),"")</f>
        <v/>
      </c>
      <c r="BN39" s="21" t="str">
        <f>IFERROR(INDEX(DB!B:B,MATCH(ROW($A35),DB!$T:$T,0)),"")</f>
        <v/>
      </c>
      <c r="BO39" s="21" t="str">
        <f>IFERROR(INDEX(DB!C:C,MATCH(ROW($A35),DB!$T:$T,0)),"")</f>
        <v/>
      </c>
      <c r="BP39" s="21" t="str">
        <f>IFERROR(INDEX(DB!D:D,MATCH(ROW($A35),DB!$T:$T,0)),"")</f>
        <v/>
      </c>
      <c r="BQ39" s="21" t="str">
        <f>IFERROR(INDEX(DB!E:E,MATCH(ROW($A35),DB!$T:$T,0)),"")</f>
        <v/>
      </c>
      <c r="BR39" s="21" t="str">
        <f>IFERROR(INDEX(DB!F:F,MATCH(ROW($A35),DB!$T:$T,0)),"")</f>
        <v/>
      </c>
      <c r="BS39" s="21" t="str">
        <f>IFERROR(INDEX(DB!G:G,MATCH(ROW($A35),DB!$T:$T,0)),"")</f>
        <v/>
      </c>
      <c r="BT39" s="21" t="str">
        <f>IFERROR(INDEX(DB!H:H,MATCH(ROW($A35),DB!$T:$T,0)),"")</f>
        <v/>
      </c>
      <c r="BU39" s="21" t="str">
        <f>IFERROR(INDEX(DB!I:I,MATCH(ROW($A35),DB!$T:$T,0)),"")</f>
        <v/>
      </c>
      <c r="BV39" s="21" t="str">
        <f>IFERROR(INDEX(DB!J:J,MATCH(ROW($A35),DB!$T:$T,0)),"")</f>
        <v/>
      </c>
      <c r="BW39" s="21" t="str">
        <f>IFERROR(INDEX(DB!K:K,MATCH(ROW($A35),DB!$T:$T,0)),"")</f>
        <v/>
      </c>
      <c r="BX39" s="21" t="str">
        <f>IFERROR(INDEX(DB!L:L,MATCH(ROW($A35),DB!$T:$T,0)),"")</f>
        <v/>
      </c>
      <c r="BY39" s="21" t="str">
        <f>IFERROR(INDEX(DB!M:M,MATCH(ROW($A35),DB!$T:$T,0)),"")</f>
        <v/>
      </c>
      <c r="BZ39" s="21" t="str">
        <f>IFERROR(INDEX(DB!N:N,MATCH(ROW($A35),DB!$T:$T,0)),"")</f>
        <v/>
      </c>
      <c r="CA39" s="21" t="str">
        <f>IFERROR(INDEX(DB!O:O,MATCH(ROW($A35),DB!$T:$T,0)),"")</f>
        <v/>
      </c>
      <c r="CB39" s="21"/>
      <c r="CC39" s="21" t="str">
        <f>IFERROR(INDEX(DB!A:A,MATCH(ROW($A35),DB!$U:$U,0)),"")</f>
        <v/>
      </c>
      <c r="CD39" s="21" t="str">
        <f>IFERROR(INDEX(DB!B:B,MATCH(ROW($A35),DB!$U:$U,0)),"")</f>
        <v/>
      </c>
      <c r="CE39" s="21" t="str">
        <f>IFERROR(INDEX(DB!C:C,MATCH(ROW($A35),DB!$U:$U,0)),"")</f>
        <v/>
      </c>
      <c r="CF39" s="21" t="str">
        <f>IFERROR(INDEX(DB!D:D,MATCH(ROW($A35),DB!$U:$U,0)),"")</f>
        <v/>
      </c>
      <c r="CG39" s="21" t="str">
        <f>IFERROR(INDEX(DB!E:E,MATCH(ROW($A35),DB!$U:$U,0)),"")</f>
        <v/>
      </c>
      <c r="CH39" s="21" t="str">
        <f>IFERROR(INDEX(DB!F:F,MATCH(ROW($A35),DB!$U:$U,0)),"")</f>
        <v/>
      </c>
      <c r="CI39" s="21" t="str">
        <f>IFERROR(INDEX(DB!G:G,MATCH(ROW($A35),DB!$U:$U,0)),"")</f>
        <v/>
      </c>
      <c r="CJ39" s="21" t="str">
        <f>IFERROR(INDEX(DB!H:H,MATCH(ROW($A35),DB!$U:$U,0)),"")</f>
        <v/>
      </c>
      <c r="CK39" s="21" t="str">
        <f>IFERROR(INDEX(DB!I:I,MATCH(ROW($A35),DB!$U:$U,0)),"")</f>
        <v/>
      </c>
      <c r="CL39" s="21" t="str">
        <f>IFERROR(INDEX(DB!J:J,MATCH(ROW($A35),DB!$U:$U,0)),"")</f>
        <v/>
      </c>
      <c r="CM39" s="21" t="str">
        <f>IFERROR(INDEX(DB!K:K,MATCH(ROW($A35),DB!$U:$U,0)),"")</f>
        <v/>
      </c>
      <c r="CN39" s="21" t="str">
        <f>IFERROR(INDEX(DB!L:L,MATCH(ROW($A35),DB!$U:$U,0)),"")</f>
        <v/>
      </c>
      <c r="CO39" s="21" t="str">
        <f>IFERROR(INDEX(DB!M:M,MATCH(ROW($A35),DB!$U:$U,0)),"")</f>
        <v/>
      </c>
      <c r="CP39" s="21" t="str">
        <f>IFERROR(INDEX(DB!N:N,MATCH(ROW($A35),DB!$U:$U,0)),"")</f>
        <v/>
      </c>
      <c r="CQ39" s="21" t="str">
        <f>IFERROR(INDEX(DB!O:O,MATCH(ROW($A35),DB!$U:$U,0)),"")</f>
        <v/>
      </c>
      <c r="CR39" s="21"/>
      <c r="CS39" s="21" t="str">
        <f>IFERROR(INDEX(DB!A:A,MATCH(ROW($A35),DB!$V:$V,0)),"")</f>
        <v/>
      </c>
      <c r="CT39" s="21" t="str">
        <f>IFERROR(INDEX(DB!B:B,MATCH(ROW($A35),DB!$V:$V,0)),"")</f>
        <v/>
      </c>
      <c r="CU39" s="21" t="str">
        <f>IFERROR(INDEX(DB!C:C,MATCH(ROW($A35),DB!$V:$V,0)),"")</f>
        <v/>
      </c>
      <c r="CV39" s="21" t="str">
        <f>IFERROR(INDEX(DB!D:D,MATCH(ROW($A35),DB!$V:$V,0)),"")</f>
        <v/>
      </c>
      <c r="CW39" s="21" t="str">
        <f>IFERROR(INDEX(DB!E:E,MATCH(ROW($A35),DB!$V:$V,0)),"")</f>
        <v/>
      </c>
      <c r="CX39" s="21" t="str">
        <f>IFERROR(INDEX(DB!F:F,MATCH(ROW($A35),DB!$V:$V,0)),"")</f>
        <v/>
      </c>
      <c r="CY39" s="21" t="str">
        <f>IFERROR(INDEX(DB!G:G,MATCH(ROW($A35),DB!$V:$V,0)),"")</f>
        <v/>
      </c>
      <c r="CZ39" s="21" t="str">
        <f>IFERROR(INDEX(DB!H:H,MATCH(ROW($A35),DB!$V:$V,0)),"")</f>
        <v/>
      </c>
      <c r="DA39" s="21" t="str">
        <f>IFERROR(INDEX(DB!I:I,MATCH(ROW($A35),DB!$V:$V,0)),"")</f>
        <v/>
      </c>
      <c r="DB39" s="21" t="str">
        <f>IFERROR(INDEX(DB!J:J,MATCH(ROW($A35),DB!$V:$V,0)),"")</f>
        <v/>
      </c>
      <c r="DC39" s="21" t="str">
        <f>IFERROR(INDEX(DB!K:K,MATCH(ROW($A35),DB!$V:$V,0)),"")</f>
        <v/>
      </c>
      <c r="DD39" s="21" t="str">
        <f>IFERROR(INDEX(DB!L:L,MATCH(ROW($A35),DB!$V:$V,0)),"")</f>
        <v/>
      </c>
      <c r="DE39" s="21" t="str">
        <f>IFERROR(INDEX(DB!M:M,MATCH(ROW($A35),DB!$V:$V,0)),"")</f>
        <v/>
      </c>
      <c r="DF39" s="21" t="str">
        <f>IFERROR(INDEX(DB!N:N,MATCH(ROW($A35),DB!$V:$V,0)),"")</f>
        <v/>
      </c>
      <c r="DG39" s="21" t="str">
        <f>IFERROR(INDEX(DB!O:O,MATCH(ROW($A35),DB!$V:$V,0)),"")</f>
        <v/>
      </c>
      <c r="DH39" s="21"/>
      <c r="DI39" s="21" t="str">
        <f>IFERROR(INDEX(DB!A:A,MATCH(ROW($A35),DB!$W:$W,0)),"")</f>
        <v/>
      </c>
      <c r="DJ39" s="21" t="str">
        <f>IFERROR(INDEX(DB!B:B,MATCH(ROW($A35),DB!$W:$W,0)),"")</f>
        <v/>
      </c>
      <c r="DK39" s="21" t="str">
        <f>IFERROR(INDEX(DB!C:C,MATCH(ROW($A35),DB!$W:$W,0)),"")</f>
        <v/>
      </c>
      <c r="DL39" s="21" t="str">
        <f>IFERROR(INDEX(DB!D:D,MATCH(ROW($A35),DB!$W:$W,0)),"")</f>
        <v/>
      </c>
      <c r="DM39" s="21" t="str">
        <f>IFERROR(INDEX(DB!E:E,MATCH(ROW($A35),DB!$W:$W,0)),"")</f>
        <v/>
      </c>
      <c r="DN39" s="21" t="str">
        <f>IFERROR(INDEX(DB!F:F,MATCH(ROW($A35),DB!$W:$W,0)),"")</f>
        <v/>
      </c>
      <c r="DO39" s="21" t="str">
        <f>IFERROR(INDEX(DB!G:G,MATCH(ROW($A35),DB!$W:$W,0)),"")</f>
        <v/>
      </c>
      <c r="DP39" s="21" t="str">
        <f>IFERROR(INDEX(DB!H:H,MATCH(ROW($A35),DB!$W:$W,0)),"")</f>
        <v/>
      </c>
      <c r="DQ39" s="21" t="str">
        <f>IFERROR(INDEX(DB!I:I,MATCH(ROW($A35),DB!$W:$W,0)),"")</f>
        <v/>
      </c>
      <c r="DR39" s="21" t="str">
        <f>IFERROR(INDEX(DB!J:J,MATCH(ROW($A35),DB!$W:$W,0)),"")</f>
        <v/>
      </c>
      <c r="DS39" s="21" t="str">
        <f>IFERROR(INDEX(DB!K:K,MATCH(ROW($A35),DB!$W:$W,0)),"")</f>
        <v/>
      </c>
      <c r="DT39" s="21" t="str">
        <f>IFERROR(INDEX(DB!L:L,MATCH(ROW($A35),DB!$W:$W,0)),"")</f>
        <v/>
      </c>
      <c r="DU39" s="21" t="str">
        <f>IFERROR(INDEX(DB!M:M,MATCH(ROW($A35),DB!$W:$W,0)),"")</f>
        <v/>
      </c>
      <c r="DV39" s="21" t="str">
        <f>IFERROR(INDEX(DB!N:N,MATCH(ROW($A35),DB!$W:$W,0)),"")</f>
        <v/>
      </c>
      <c r="DW39" s="21" t="str">
        <f>IFERROR(INDEX(DB!O:O,MATCH(ROW($A35),DB!$W:$W,0)),"")</f>
        <v/>
      </c>
      <c r="DX39" s="21"/>
      <c r="DY39" s="21" t="str">
        <f>IFERROR(INDEX(DB!A:A,MATCH(ROW($A35),DB!$X:$X,0)),"")</f>
        <v/>
      </c>
      <c r="DZ39" s="21" t="str">
        <f>IFERROR(INDEX(DB!B:B,MATCH(ROW($A35),DB!$X:$X,0)),"")</f>
        <v/>
      </c>
      <c r="EA39" s="21" t="str">
        <f>IFERROR(INDEX(DB!C:C,MATCH(ROW($A35),DB!$X:$X,0)),"")</f>
        <v/>
      </c>
      <c r="EB39" s="21" t="str">
        <f>IFERROR(INDEX(DB!D:D,MATCH(ROW($A35),DB!$X:$X,0)),"")</f>
        <v/>
      </c>
      <c r="EC39" s="21" t="str">
        <f>IFERROR(INDEX(DB!E:E,MATCH(ROW($A35),DB!$X:$X,0)),"")</f>
        <v/>
      </c>
      <c r="ED39" s="21" t="str">
        <f>IFERROR(INDEX(DB!F:F,MATCH(ROW($A35),DB!$X:$X,0)),"")</f>
        <v/>
      </c>
      <c r="EE39" s="21" t="str">
        <f>IFERROR(INDEX(DB!G:G,MATCH(ROW($A35),DB!$X:$X,0)),"")</f>
        <v/>
      </c>
      <c r="EF39" s="21" t="str">
        <f>IFERROR(INDEX(DB!H:H,MATCH(ROW($A35),DB!$X:$X,0)),"")</f>
        <v/>
      </c>
      <c r="EG39" s="21" t="str">
        <f>IFERROR(INDEX(DB!I:I,MATCH(ROW($A35),DB!$X:$X,0)),"")</f>
        <v/>
      </c>
      <c r="EH39" s="21" t="str">
        <f>IFERROR(INDEX(DB!J:J,MATCH(ROW($A35),DB!$X:$X,0)),"")</f>
        <v/>
      </c>
      <c r="EI39" s="21" t="str">
        <f>IFERROR(INDEX(DB!K:K,MATCH(ROW($A35),DB!$X:$X,0)),"")</f>
        <v/>
      </c>
      <c r="EJ39" s="21" t="str">
        <f>IFERROR(INDEX(DB!L:L,MATCH(ROW($A35),DB!$X:$X,0)),"")</f>
        <v/>
      </c>
      <c r="EK39" s="21" t="str">
        <f>IFERROR(INDEX(DB!M:M,MATCH(ROW($A35),DB!$X:$X,0)),"")</f>
        <v/>
      </c>
      <c r="EL39" s="21" t="str">
        <f>IFERROR(INDEX(DB!N:N,MATCH(ROW($A35),DB!$X:$X,0)),"")</f>
        <v/>
      </c>
      <c r="EM39" s="21" t="str">
        <f>IFERROR(INDEX(DB!O:O,MATCH(ROW($A35),DB!$X:$X,0)),"")</f>
        <v/>
      </c>
      <c r="EN39" s="21"/>
      <c r="EO39" s="21" t="str">
        <f>IFERROR(INDEX(DB!A:A,MATCH(ROW($A35),DB!$Y:$Y,0)),"")</f>
        <v/>
      </c>
      <c r="EP39" s="21" t="str">
        <f>IFERROR(INDEX(DB!B:B,MATCH(ROW($A35),DB!$Y:$Y,0)),"")</f>
        <v/>
      </c>
      <c r="EQ39" s="21" t="str">
        <f>IFERROR(INDEX(DB!C:C,MATCH(ROW($A35),DB!$Y:$Y,0)),"")</f>
        <v/>
      </c>
      <c r="ER39" s="21" t="str">
        <f>IFERROR(INDEX(DB!D:D,MATCH(ROW($A35),DB!$Y:$Y,0)),"")</f>
        <v/>
      </c>
      <c r="ES39" s="21" t="str">
        <f>IFERROR(INDEX(DB!E:E,MATCH(ROW($A35),DB!$Y:$Y,0)),"")</f>
        <v/>
      </c>
      <c r="ET39" s="21" t="str">
        <f>IFERROR(INDEX(DB!F:F,MATCH(ROW($A35),DB!$Y:$Y,0)),"")</f>
        <v/>
      </c>
      <c r="EU39" s="21" t="str">
        <f>IFERROR(INDEX(DB!G:G,MATCH(ROW($A35),DB!$Y:$Y,0)),"")</f>
        <v/>
      </c>
      <c r="EV39" s="21" t="str">
        <f>IFERROR(INDEX(DB!H:H,MATCH(ROW($A35),DB!$Y:$Y,0)),"")</f>
        <v/>
      </c>
      <c r="EW39" s="21" t="str">
        <f>IFERROR(INDEX(DB!I:I,MATCH(ROW($A35),DB!$Y:$Y,0)),"")</f>
        <v/>
      </c>
      <c r="EX39" s="21" t="str">
        <f>IFERROR(INDEX(DB!J:J,MATCH(ROW($A35),DB!$Y:$Y,0)),"")</f>
        <v/>
      </c>
      <c r="EY39" s="21" t="str">
        <f>IFERROR(INDEX(DB!K:K,MATCH(ROW($A35),DB!$Y:$Y,0)),"")</f>
        <v/>
      </c>
      <c r="EZ39" s="21" t="str">
        <f>IFERROR(INDEX(DB!L:L,MATCH(ROW($A35),DB!$Y:$Y,0)),"")</f>
        <v/>
      </c>
      <c r="FA39" s="21" t="str">
        <f>IFERROR(INDEX(DB!M:M,MATCH(ROW($A35),DB!$Y:$Y,0)),"")</f>
        <v/>
      </c>
      <c r="FB39" s="21" t="str">
        <f>IFERROR(INDEX(DB!N:N,MATCH(ROW($A35),DB!$Y:$Y,0)),"")</f>
        <v/>
      </c>
      <c r="FC39" s="21" t="str">
        <f>IFERROR(INDEX(DB!O:O,MATCH(ROW($A35),DB!$Y:$Y,0)),"")</f>
        <v/>
      </c>
      <c r="FD39" s="21"/>
      <c r="FE39" s="21" t="str">
        <f>IFERROR(INDEX(DB!A:A,MATCH(ROW($A35),DB!$Z:$Z,0)),"")</f>
        <v/>
      </c>
      <c r="FF39" s="21" t="str">
        <f>IFERROR(INDEX(DB!B:B,MATCH(ROW($A35),DB!$Z:$Z,0)),"")</f>
        <v/>
      </c>
      <c r="FG39" s="21" t="str">
        <f>IFERROR(INDEX(DB!C:C,MATCH(ROW($A35),DB!$Z:$Z,0)),"")</f>
        <v/>
      </c>
      <c r="FH39" s="21" t="str">
        <f>IFERROR(INDEX(DB!D:D,MATCH(ROW($A35),DB!$Z:$Z,0)),"")</f>
        <v/>
      </c>
      <c r="FI39" s="21" t="str">
        <f>IFERROR(INDEX(DB!E:E,MATCH(ROW($A35),DB!$Z:$Z,0)),"")</f>
        <v/>
      </c>
      <c r="FJ39" s="21" t="str">
        <f>IFERROR(INDEX(DB!F:F,MATCH(ROW($A35),DB!$Z:$Z,0)),"")</f>
        <v/>
      </c>
      <c r="FK39" s="21" t="str">
        <f>IFERROR(INDEX(DB!G:G,MATCH(ROW($A35),DB!$Z:$Z,0)),"")</f>
        <v/>
      </c>
      <c r="FL39" s="21" t="str">
        <f>IFERROR(INDEX(DB!H:H,MATCH(ROW($A35),DB!$Z:$Z,0)),"")</f>
        <v/>
      </c>
      <c r="FM39" s="21" t="str">
        <f>IFERROR(INDEX(DB!I:I,MATCH(ROW($A35),DB!$Z:$Z,0)),"")</f>
        <v/>
      </c>
      <c r="FN39" s="21" t="str">
        <f>IFERROR(INDEX(DB!J:J,MATCH(ROW($A35),DB!$Z:$Z,0)),"")</f>
        <v/>
      </c>
      <c r="FO39" s="21" t="str">
        <f>IFERROR(INDEX(DB!K:K,MATCH(ROW($A35),DB!$Z:$Z,0)),"")</f>
        <v/>
      </c>
      <c r="FP39" s="21" t="str">
        <f>IFERROR(INDEX(DB!L:L,MATCH(ROW($A35),DB!$Z:$Z,0)),"")</f>
        <v/>
      </c>
      <c r="FQ39" s="21" t="str">
        <f>IFERROR(INDEX(DB!M:M,MATCH(ROW($A35),DB!$Z:$Z,0)),"")</f>
        <v/>
      </c>
      <c r="FR39" s="21" t="str">
        <f>IFERROR(INDEX(DB!N:N,MATCH(ROW($A35),DB!$Z:$Z,0)),"")</f>
        <v/>
      </c>
      <c r="FS39" s="21" t="str">
        <f>IFERROR(INDEX(DB!O:O,MATCH(ROW($A35),DB!$Z:$Z,0)),"")</f>
        <v/>
      </c>
      <c r="FU39" s="21" t="str">
        <f>IFERROR(INDEX(DB!A:A,MATCH(ROW($A35),DB!$AA:$AA,0)),"")</f>
        <v/>
      </c>
      <c r="FV39" s="21" t="str">
        <f>IFERROR(INDEX(DB!B:B,MATCH(ROW($A35),DB!$AA:$AA,0)),"")</f>
        <v/>
      </c>
      <c r="FW39" s="21" t="str">
        <f>IFERROR(INDEX(DB!C:C,MATCH(ROW($A35),DB!$AA:$AA,0)),"")</f>
        <v/>
      </c>
      <c r="FX39" s="21" t="str">
        <f>IFERROR(INDEX(DB!D:D,MATCH(ROW($A35),DB!$AA:$AA,0)),"")</f>
        <v/>
      </c>
      <c r="FY39" s="21" t="str">
        <f>IFERROR(INDEX(DB!E:E,MATCH(ROW($A35),DB!$AA:$AA,0)),"")</f>
        <v/>
      </c>
      <c r="FZ39" s="21" t="str">
        <f>IFERROR(INDEX(DB!F:F,MATCH(ROW($A35),DB!$AA:$AA,0)),"")</f>
        <v/>
      </c>
      <c r="GA39" s="21" t="str">
        <f>IFERROR(INDEX(DB!G:G,MATCH(ROW($A35),DB!$AA:$AA,0)),"")</f>
        <v/>
      </c>
      <c r="GB39" s="21" t="str">
        <f>IFERROR(INDEX(DB!H:H,MATCH(ROW($A35),DB!$AA:$AA,0)),"")</f>
        <v/>
      </c>
      <c r="GC39" s="21" t="str">
        <f>IFERROR(INDEX(DB!I:I,MATCH(ROW($A35),DB!$AA:$AA,0)),"")</f>
        <v/>
      </c>
      <c r="GD39" s="21" t="str">
        <f>IFERROR(INDEX(DB!J:J,MATCH(ROW($A35),DB!$AA:$AA,0)),"")</f>
        <v/>
      </c>
      <c r="GE39" s="21" t="str">
        <f>IFERROR(INDEX(DB!K:K,MATCH(ROW($A35),DB!$AA:$AA,0)),"")</f>
        <v/>
      </c>
      <c r="GF39" s="21" t="str">
        <f>IFERROR(INDEX(DB!L:L,MATCH(ROW($A35),DB!$AA:$AA,0)),"")</f>
        <v/>
      </c>
      <c r="GG39" s="21" t="str">
        <f>IFERROR(INDEX(DB!M:M,MATCH(ROW($A35),DB!$AA:$AA,0)),"")</f>
        <v/>
      </c>
      <c r="GH39" s="21" t="str">
        <f>IFERROR(INDEX(DB!N:N,MATCH(ROW($A35),DB!$AA:$AA,0)),"")</f>
        <v/>
      </c>
      <c r="GI39" s="21" t="str">
        <f>IFERROR(INDEX(DB!O:O,MATCH(ROW($A35),DB!$AA:$AA,0)),"")</f>
        <v/>
      </c>
      <c r="GK39" s="21" t="str">
        <f>IFERROR(INDEX(DB!A:A,MATCH(ROW($A35),DB!$AB:$AB,0)),"")</f>
        <v/>
      </c>
      <c r="GL39" s="21" t="str">
        <f>IFERROR(INDEX(DB!B:B,MATCH(ROW($A35),DB!$AB:$AB,0)),"")</f>
        <v/>
      </c>
      <c r="GM39" s="21" t="str">
        <f>IFERROR(INDEX(DB!C:C,MATCH(ROW($A35),DB!$AB:$AB,0)),"")</f>
        <v/>
      </c>
      <c r="GN39" s="21" t="str">
        <f>IFERROR(INDEX(DB!D:D,MATCH(ROW($A35),DB!$AB:$AB,0)),"")</f>
        <v/>
      </c>
      <c r="GO39" s="21" t="str">
        <f>IFERROR(INDEX(DB!E:E,MATCH(ROW($A35),DB!$AB:$AB,0)),"")</f>
        <v/>
      </c>
      <c r="GP39" s="21" t="str">
        <f>IFERROR(INDEX(DB!F:F,MATCH(ROW($A35),DB!$AB:$AB,0)),"")</f>
        <v/>
      </c>
      <c r="GQ39" s="21" t="str">
        <f>IFERROR(INDEX(DB!G:G,MATCH(ROW($A35),DB!$AB:$AB,0)),"")</f>
        <v/>
      </c>
      <c r="GR39" s="21" t="str">
        <f>IFERROR(INDEX(DB!H:H,MATCH(ROW($A35),DB!$AB:$AB,0)),"")</f>
        <v/>
      </c>
      <c r="GS39" s="21" t="str">
        <f>IFERROR(INDEX(DB!I:I,MATCH(ROW($A35),DB!$AB:$AB,0)),"")</f>
        <v/>
      </c>
      <c r="GT39" s="21" t="str">
        <f>IFERROR(INDEX(DB!J:J,MATCH(ROW($A35),DB!$AB:$AB,0)),"")</f>
        <v/>
      </c>
      <c r="GU39" s="21" t="str">
        <f>IFERROR(INDEX(DB!K:K,MATCH(ROW($A35),DB!$AB:$AB,0)),"")</f>
        <v/>
      </c>
      <c r="GV39" s="21" t="str">
        <f>IFERROR(INDEX(DB!L:L,MATCH(ROW($A35),DB!$AB:$AB,0)),"")</f>
        <v/>
      </c>
      <c r="GW39" s="21" t="str">
        <f>IFERROR(INDEX(DB!M:M,MATCH(ROW($A35),DB!$AB:$AB,0)),"")</f>
        <v/>
      </c>
      <c r="GX39" s="21" t="str">
        <f>IFERROR(INDEX(DB!N:N,MATCH(ROW($A35),DB!$AB:$AB,0)),"")</f>
        <v/>
      </c>
      <c r="GY39" s="21" t="str">
        <f>IFERROR(INDEX(DB!O:O,MATCH(ROW($A35),DB!$AB:$AB,0)),"")</f>
        <v/>
      </c>
      <c r="HA39" s="21" t="str">
        <f>IFERROR(INDEX(DB!A:A,MATCH(ROW($A35),DB!$AC:$AC,0)),"")</f>
        <v/>
      </c>
      <c r="HB39" s="21" t="str">
        <f>IFERROR(INDEX(DB!B:B,MATCH(ROW($A35),DB!$AC:$AC,0)),"")</f>
        <v/>
      </c>
      <c r="HC39" s="21" t="str">
        <f>IFERROR(INDEX(DB!C:C,MATCH(ROW($A35),DB!$AC:$AC,0)),"")</f>
        <v/>
      </c>
      <c r="HD39" s="21" t="str">
        <f>IFERROR(INDEX(DB!D:D,MATCH(ROW($A35),DB!$AC:$AC,0)),"")</f>
        <v/>
      </c>
      <c r="HE39" s="21" t="str">
        <f>IFERROR(INDEX(DB!E:E,MATCH(ROW($A35),DB!$AC:$AC,0)),"")</f>
        <v/>
      </c>
      <c r="HF39" s="21" t="str">
        <f>IFERROR(INDEX(DB!F:F,MATCH(ROW($A35),DB!$AC:$AC,0)),"")</f>
        <v/>
      </c>
      <c r="HG39" s="21" t="str">
        <f>IFERROR(INDEX(DB!G:G,MATCH(ROW($A35),DB!$AC:$AC,0)),"")</f>
        <v/>
      </c>
      <c r="HH39" s="21" t="str">
        <f>IFERROR(INDEX(DB!H:H,MATCH(ROW($A35),DB!$AC:$AC,0)),"")</f>
        <v/>
      </c>
      <c r="HI39" s="21" t="str">
        <f>IFERROR(INDEX(DB!I:I,MATCH(ROW($A35),DB!$AC:$AC,0)),"")</f>
        <v/>
      </c>
      <c r="HJ39" s="21" t="str">
        <f>IFERROR(INDEX(DB!J:J,MATCH(ROW($A35),DB!$AC:$AC,0)),"")</f>
        <v/>
      </c>
      <c r="HK39" s="21" t="str">
        <f>IFERROR(INDEX(DB!K:K,MATCH(ROW($A35),DB!$AC:$AC,0)),"")</f>
        <v/>
      </c>
      <c r="HL39" s="21" t="str">
        <f>IFERROR(INDEX(DB!L:L,MATCH(ROW($A35),DB!$AC:$AC,0)),"")</f>
        <v/>
      </c>
      <c r="HM39" s="21" t="str">
        <f>IFERROR(INDEX(DB!M:M,MATCH(ROW($A35),DB!$AC:$AC,0)),"")</f>
        <v/>
      </c>
      <c r="HN39" s="21" t="str">
        <f>IFERROR(INDEX(DB!N:N,MATCH(ROW($A35),DB!$AC:$AC,0)),"")</f>
        <v/>
      </c>
      <c r="HO39" s="21" t="str">
        <f>IFERROR(INDEX(DB!O:O,MATCH(ROW($A35),DB!$AC:$AC,0)),"")</f>
        <v/>
      </c>
    </row>
    <row r="40" spans="1:223" x14ac:dyDescent="0.25">
      <c r="A40" s="21" t="str">
        <f>IFERROR(INDEX(DB!A:A,MATCH(ROW($A36),DB!$P:$P,0)),"")</f>
        <v/>
      </c>
      <c r="B40" s="21" t="str">
        <f>IFERROR(INDEX(DB!B:B,MATCH(ROW($A36),DB!$P:$P,0)),"")</f>
        <v/>
      </c>
      <c r="C40" s="21" t="str">
        <f>IFERROR(INDEX(DB!C:C,MATCH(ROW($A36),DB!$P:$P,0)),"")</f>
        <v/>
      </c>
      <c r="D40" s="21" t="str">
        <f>IFERROR(INDEX(DB!D:D,MATCH(ROW($A36),DB!$P:$P,0)),"")</f>
        <v/>
      </c>
      <c r="E40" s="21" t="str">
        <f>IFERROR(INDEX(DB!E:E,MATCH(ROW($A36),DB!$P:$P,0)),"")</f>
        <v/>
      </c>
      <c r="F40" s="21" t="str">
        <f>IFERROR(INDEX(DB!F:F,MATCH(ROW($A36),DB!$P:$P,0)),"")</f>
        <v/>
      </c>
      <c r="G40" s="21" t="str">
        <f>IFERROR(INDEX(DB!G:G,MATCH(ROW($A36),DB!$P:$P,0)),"")</f>
        <v/>
      </c>
      <c r="H40" s="21" t="str">
        <f>IFERROR(INDEX(DB!H:H,MATCH(ROW($A36),DB!$P:$P,0)),"")</f>
        <v/>
      </c>
      <c r="I40" s="21" t="str">
        <f>IFERROR(INDEX(DB!I:I,MATCH(ROW($A36),DB!$P:$P,0)),"")</f>
        <v/>
      </c>
      <c r="J40" s="21" t="str">
        <f>IFERROR(INDEX(DB!J:J,MATCH(ROW($A36),DB!$P:$P,0)),"")</f>
        <v/>
      </c>
      <c r="K40" s="21" t="str">
        <f>IFERROR(INDEX(DB!K:K,MATCH(ROW($A36),DB!$P:$P,0)),"")</f>
        <v/>
      </c>
      <c r="L40" s="21" t="str">
        <f>IFERROR(INDEX(DB!L:L,MATCH(ROW($A36),DB!$P:$P,0)),"")</f>
        <v/>
      </c>
      <c r="M40" s="21" t="str">
        <f>IFERROR(INDEX(DB!M:M,MATCH(ROW($A36),DB!$P:$P,0)),"")</f>
        <v/>
      </c>
      <c r="N40" s="21" t="str">
        <f>IFERROR(INDEX(DB!N:N,MATCH(ROW($A36),DB!$P:$P,0)),"")</f>
        <v/>
      </c>
      <c r="O40" s="21" t="str">
        <f>IFERROR(INDEX(DB!O:O,MATCH(ROW($A36),DB!$P:$P,0)),"")</f>
        <v/>
      </c>
      <c r="P40" s="21"/>
      <c r="Q40" s="21" t="str">
        <f>IFERROR(INDEX(DB!A:A,MATCH(ROW($A36),DB!$Q:$Q,0)),"")</f>
        <v/>
      </c>
      <c r="R40" s="21" t="str">
        <f>IFERROR(INDEX(DB!B:B,MATCH(ROW($A36),DB!$Q:$Q,0)),"")</f>
        <v/>
      </c>
      <c r="S40" s="21" t="str">
        <f>IFERROR(INDEX(DB!C:C,MATCH(ROW($A36),DB!$Q:$Q,0)),"")</f>
        <v/>
      </c>
      <c r="T40" s="21" t="str">
        <f>IFERROR(INDEX(DB!D:D,MATCH(ROW($A36),DB!$Q:$Q,0)),"")</f>
        <v/>
      </c>
      <c r="U40" s="21" t="str">
        <f>IFERROR(INDEX(DB!E:E,MATCH(ROW($A36),DB!$Q:$Q,0)),"")</f>
        <v/>
      </c>
      <c r="V40" s="21" t="str">
        <f>IFERROR(INDEX(DB!F:F,MATCH(ROW($A36),DB!$Q:$Q,0)),"")</f>
        <v/>
      </c>
      <c r="W40" s="21" t="str">
        <f>IFERROR(INDEX(DB!G:G,MATCH(ROW($A36),DB!$Q:$Q,0)),"")</f>
        <v/>
      </c>
      <c r="X40" s="21" t="str">
        <f>IFERROR(INDEX(DB!H:H,MATCH(ROW($A36),DB!$Q:$Q,0)),"")</f>
        <v/>
      </c>
      <c r="Y40" s="21" t="str">
        <f>IFERROR(INDEX(DB!I:I,MATCH(ROW($A36),DB!$Q:$Q,0)),"")</f>
        <v/>
      </c>
      <c r="Z40" s="21" t="str">
        <f>IFERROR(INDEX(DB!J:J,MATCH(ROW($A36),DB!$Q:$Q,0)),"")</f>
        <v/>
      </c>
      <c r="AA40" s="21" t="str">
        <f>IFERROR(INDEX(DB!K:K,MATCH(ROW($A36),DB!$Q:$Q,0)),"")</f>
        <v/>
      </c>
      <c r="AB40" s="21" t="str">
        <f>IFERROR(INDEX(DB!L:L,MATCH(ROW($A36),DB!$Q:$Q,0)),"")</f>
        <v/>
      </c>
      <c r="AC40" s="21" t="str">
        <f>IFERROR(INDEX(DB!M:M,MATCH(ROW($A36),DB!$Q:$Q,0)),"")</f>
        <v/>
      </c>
      <c r="AD40" s="21" t="str">
        <f>IFERROR(INDEX(DB!N:N,MATCH(ROW($A36),DB!$Q:$Q,0)),"")</f>
        <v/>
      </c>
      <c r="AE40" s="21" t="str">
        <f>IFERROR(INDEX(DB!O:O,MATCH(ROW($A36),DB!$Q:$Q,0)),"")</f>
        <v/>
      </c>
      <c r="AF40" s="21"/>
      <c r="AG40" s="21" t="str">
        <f>IFERROR(INDEX(DB!A:A,MATCH(ROW($A36),DB!$R:$R,0)),"")</f>
        <v/>
      </c>
      <c r="AH40" s="21" t="str">
        <f>IFERROR(INDEX(DB!B:B,MATCH(ROW($A36),DB!$R:$R,0)),"")</f>
        <v/>
      </c>
      <c r="AI40" s="21" t="str">
        <f>IFERROR(INDEX(DB!C:C,MATCH(ROW($A36),DB!$R:$R,0)),"")</f>
        <v/>
      </c>
      <c r="AJ40" s="21" t="str">
        <f>IFERROR(INDEX(DB!D:D,MATCH(ROW($A36),DB!$R:$R,0)),"")</f>
        <v/>
      </c>
      <c r="AK40" s="21" t="str">
        <f>IFERROR(INDEX(DB!E:E,MATCH(ROW($A36),DB!$R:$R,0)),"")</f>
        <v/>
      </c>
      <c r="AL40" s="21" t="str">
        <f>IFERROR(INDEX(DB!F:F,MATCH(ROW($A36),DB!$R:$R,0)),"")</f>
        <v/>
      </c>
      <c r="AM40" s="21" t="str">
        <f>IFERROR(INDEX(DB!G:G,MATCH(ROW($A36),DB!$R:$R,0)),"")</f>
        <v/>
      </c>
      <c r="AN40" s="21" t="str">
        <f>IFERROR(INDEX(DB!H:H,MATCH(ROW($A36),DB!$R:$R,0)),"")</f>
        <v/>
      </c>
      <c r="AO40" s="21" t="str">
        <f>IFERROR(INDEX(DB!I:I,MATCH(ROW($A36),DB!$R:$R,0)),"")</f>
        <v/>
      </c>
      <c r="AP40" s="21" t="str">
        <f>IFERROR(INDEX(DB!J:J,MATCH(ROW($A36),DB!$R:$R,0)),"")</f>
        <v/>
      </c>
      <c r="AQ40" s="21" t="str">
        <f>IFERROR(INDEX(DB!K:K,MATCH(ROW($A36),DB!$R:$R,0)),"")</f>
        <v/>
      </c>
      <c r="AR40" s="21" t="str">
        <f>IFERROR(INDEX(DB!L:L,MATCH(ROW($A36),DB!$R:$R,0)),"")</f>
        <v/>
      </c>
      <c r="AS40" s="21" t="str">
        <f>IFERROR(INDEX(DB!M:M,MATCH(ROW($A36),DB!$R:$R,0)),"")</f>
        <v/>
      </c>
      <c r="AT40" s="21" t="str">
        <f>IFERROR(INDEX(DB!N:N,MATCH(ROW($A36),DB!$R:$R,0)),"")</f>
        <v/>
      </c>
      <c r="AU40" s="21" t="str">
        <f>IFERROR(INDEX(DB!O:O,MATCH(ROW($A36),DB!$R:$R,0)),"")</f>
        <v/>
      </c>
      <c r="AV40" s="21"/>
      <c r="AW40" s="21" t="str">
        <f>IFERROR(INDEX(DB!A:A,MATCH(ROW($A36),DB!$S:$S,0)),"")</f>
        <v/>
      </c>
      <c r="AX40" s="21" t="str">
        <f>IFERROR(INDEX(DB!B:B,MATCH(ROW($A36),DB!$S:$S,0)),"")</f>
        <v/>
      </c>
      <c r="AY40" s="21" t="str">
        <f>IFERROR(INDEX(DB!C:C,MATCH(ROW($A36),DB!$S:$S,0)),"")</f>
        <v/>
      </c>
      <c r="AZ40" s="21" t="str">
        <f>IFERROR(INDEX(DB!D:D,MATCH(ROW($A36),DB!$S:$S,0)),"")</f>
        <v/>
      </c>
      <c r="BA40" s="21" t="str">
        <f>IFERROR(INDEX(DB!E:E,MATCH(ROW($A36),DB!$S:$S,0)),"")</f>
        <v/>
      </c>
      <c r="BB40" s="21" t="str">
        <f>IFERROR(INDEX(DB!F:F,MATCH(ROW($A36),DB!$S:$S,0)),"")</f>
        <v/>
      </c>
      <c r="BC40" s="21" t="str">
        <f>IFERROR(INDEX(DB!G:G,MATCH(ROW($A36),DB!$S:$S,0)),"")</f>
        <v/>
      </c>
      <c r="BD40" s="21" t="str">
        <f>IFERROR(INDEX(DB!H:H,MATCH(ROW($A36),DB!$S:$S,0)),"")</f>
        <v/>
      </c>
      <c r="BE40" s="21" t="str">
        <f>IFERROR(INDEX(DB!I:I,MATCH(ROW($A36),DB!$S:$S,0)),"")</f>
        <v/>
      </c>
      <c r="BF40" s="21" t="str">
        <f>IFERROR(INDEX(DB!J:J,MATCH(ROW($A36),DB!$S:$S,0)),"")</f>
        <v/>
      </c>
      <c r="BG40" s="21" t="str">
        <f>IFERROR(INDEX(DB!K:K,MATCH(ROW($A36),DB!$S:$S,0)),"")</f>
        <v/>
      </c>
      <c r="BH40" s="21" t="str">
        <f>IFERROR(INDEX(DB!L:L,MATCH(ROW($A36),DB!$S:$S,0)),"")</f>
        <v/>
      </c>
      <c r="BI40" s="21" t="str">
        <f>IFERROR(INDEX(DB!M:M,MATCH(ROW($A36),DB!$S:$S,0)),"")</f>
        <v/>
      </c>
      <c r="BJ40" s="21" t="str">
        <f>IFERROR(INDEX(DB!N:N,MATCH(ROW($A36),DB!$S:$S,0)),"")</f>
        <v/>
      </c>
      <c r="BK40" s="21" t="str">
        <f>IFERROR(INDEX(DB!O:O,MATCH(ROW($A36),DB!$S:$S,0)),"")</f>
        <v/>
      </c>
      <c r="BL40" s="21"/>
      <c r="BM40" s="21" t="str">
        <f>IFERROR(INDEX(DB!A:A,MATCH(ROW($A36),DB!$T:$T,0)),"")</f>
        <v/>
      </c>
      <c r="BN40" s="21" t="str">
        <f>IFERROR(INDEX(DB!B:B,MATCH(ROW($A36),DB!$T:$T,0)),"")</f>
        <v/>
      </c>
      <c r="BO40" s="21" t="str">
        <f>IFERROR(INDEX(DB!C:C,MATCH(ROW($A36),DB!$T:$T,0)),"")</f>
        <v/>
      </c>
      <c r="BP40" s="21" t="str">
        <f>IFERROR(INDEX(DB!D:D,MATCH(ROW($A36),DB!$T:$T,0)),"")</f>
        <v/>
      </c>
      <c r="BQ40" s="21" t="str">
        <f>IFERROR(INDEX(DB!E:E,MATCH(ROW($A36),DB!$T:$T,0)),"")</f>
        <v/>
      </c>
      <c r="BR40" s="21" t="str">
        <f>IFERROR(INDEX(DB!F:F,MATCH(ROW($A36),DB!$T:$T,0)),"")</f>
        <v/>
      </c>
      <c r="BS40" s="21" t="str">
        <f>IFERROR(INDEX(DB!G:G,MATCH(ROW($A36),DB!$T:$T,0)),"")</f>
        <v/>
      </c>
      <c r="BT40" s="21" t="str">
        <f>IFERROR(INDEX(DB!H:H,MATCH(ROW($A36),DB!$T:$T,0)),"")</f>
        <v/>
      </c>
      <c r="BU40" s="21" t="str">
        <f>IFERROR(INDEX(DB!I:I,MATCH(ROW($A36),DB!$T:$T,0)),"")</f>
        <v/>
      </c>
      <c r="BV40" s="21" t="str">
        <f>IFERROR(INDEX(DB!J:J,MATCH(ROW($A36),DB!$T:$T,0)),"")</f>
        <v/>
      </c>
      <c r="BW40" s="21" t="str">
        <f>IFERROR(INDEX(DB!K:K,MATCH(ROW($A36),DB!$T:$T,0)),"")</f>
        <v/>
      </c>
      <c r="BX40" s="21" t="str">
        <f>IFERROR(INDEX(DB!L:L,MATCH(ROW($A36),DB!$T:$T,0)),"")</f>
        <v/>
      </c>
      <c r="BY40" s="21" t="str">
        <f>IFERROR(INDEX(DB!M:M,MATCH(ROW($A36),DB!$T:$T,0)),"")</f>
        <v/>
      </c>
      <c r="BZ40" s="21" t="str">
        <f>IFERROR(INDEX(DB!N:N,MATCH(ROW($A36),DB!$T:$T,0)),"")</f>
        <v/>
      </c>
      <c r="CA40" s="21" t="str">
        <f>IFERROR(INDEX(DB!O:O,MATCH(ROW($A36),DB!$T:$T,0)),"")</f>
        <v/>
      </c>
      <c r="CB40" s="21"/>
      <c r="CC40" s="21" t="str">
        <f>IFERROR(INDEX(DB!A:A,MATCH(ROW($A36),DB!$U:$U,0)),"")</f>
        <v/>
      </c>
      <c r="CD40" s="21" t="str">
        <f>IFERROR(INDEX(DB!B:B,MATCH(ROW($A36),DB!$U:$U,0)),"")</f>
        <v/>
      </c>
      <c r="CE40" s="21" t="str">
        <f>IFERROR(INDEX(DB!C:C,MATCH(ROW($A36),DB!$U:$U,0)),"")</f>
        <v/>
      </c>
      <c r="CF40" s="21" t="str">
        <f>IFERROR(INDEX(DB!D:D,MATCH(ROW($A36),DB!$U:$U,0)),"")</f>
        <v/>
      </c>
      <c r="CG40" s="21" t="str">
        <f>IFERROR(INDEX(DB!E:E,MATCH(ROW($A36),DB!$U:$U,0)),"")</f>
        <v/>
      </c>
      <c r="CH40" s="21" t="str">
        <f>IFERROR(INDEX(DB!F:F,MATCH(ROW($A36),DB!$U:$U,0)),"")</f>
        <v/>
      </c>
      <c r="CI40" s="21" t="str">
        <f>IFERROR(INDEX(DB!G:G,MATCH(ROW($A36),DB!$U:$U,0)),"")</f>
        <v/>
      </c>
      <c r="CJ40" s="21" t="str">
        <f>IFERROR(INDEX(DB!H:H,MATCH(ROW($A36),DB!$U:$U,0)),"")</f>
        <v/>
      </c>
      <c r="CK40" s="21" t="str">
        <f>IFERROR(INDEX(DB!I:I,MATCH(ROW($A36),DB!$U:$U,0)),"")</f>
        <v/>
      </c>
      <c r="CL40" s="21" t="str">
        <f>IFERROR(INDEX(DB!J:J,MATCH(ROW($A36),DB!$U:$U,0)),"")</f>
        <v/>
      </c>
      <c r="CM40" s="21" t="str">
        <f>IFERROR(INDEX(DB!K:K,MATCH(ROW($A36),DB!$U:$U,0)),"")</f>
        <v/>
      </c>
      <c r="CN40" s="21" t="str">
        <f>IFERROR(INDEX(DB!L:L,MATCH(ROW($A36),DB!$U:$U,0)),"")</f>
        <v/>
      </c>
      <c r="CO40" s="21" t="str">
        <f>IFERROR(INDEX(DB!M:M,MATCH(ROW($A36),DB!$U:$U,0)),"")</f>
        <v/>
      </c>
      <c r="CP40" s="21" t="str">
        <f>IFERROR(INDEX(DB!N:N,MATCH(ROW($A36),DB!$U:$U,0)),"")</f>
        <v/>
      </c>
      <c r="CQ40" s="21" t="str">
        <f>IFERROR(INDEX(DB!O:O,MATCH(ROW($A36),DB!$U:$U,0)),"")</f>
        <v/>
      </c>
      <c r="CR40" s="21"/>
      <c r="CS40" s="21" t="str">
        <f>IFERROR(INDEX(DB!A:A,MATCH(ROW($A36),DB!$V:$V,0)),"")</f>
        <v/>
      </c>
      <c r="CT40" s="21" t="str">
        <f>IFERROR(INDEX(DB!B:B,MATCH(ROW($A36),DB!$V:$V,0)),"")</f>
        <v/>
      </c>
      <c r="CU40" s="21" t="str">
        <f>IFERROR(INDEX(DB!C:C,MATCH(ROW($A36),DB!$V:$V,0)),"")</f>
        <v/>
      </c>
      <c r="CV40" s="21" t="str">
        <f>IFERROR(INDEX(DB!D:D,MATCH(ROW($A36),DB!$V:$V,0)),"")</f>
        <v/>
      </c>
      <c r="CW40" s="21" t="str">
        <f>IFERROR(INDEX(DB!E:E,MATCH(ROW($A36),DB!$V:$V,0)),"")</f>
        <v/>
      </c>
      <c r="CX40" s="21" t="str">
        <f>IFERROR(INDEX(DB!F:F,MATCH(ROW($A36),DB!$V:$V,0)),"")</f>
        <v/>
      </c>
      <c r="CY40" s="21" t="str">
        <f>IFERROR(INDEX(DB!G:G,MATCH(ROW($A36),DB!$V:$V,0)),"")</f>
        <v/>
      </c>
      <c r="CZ40" s="21" t="str">
        <f>IFERROR(INDEX(DB!H:H,MATCH(ROW($A36),DB!$V:$V,0)),"")</f>
        <v/>
      </c>
      <c r="DA40" s="21" t="str">
        <f>IFERROR(INDEX(DB!I:I,MATCH(ROW($A36),DB!$V:$V,0)),"")</f>
        <v/>
      </c>
      <c r="DB40" s="21" t="str">
        <f>IFERROR(INDEX(DB!J:J,MATCH(ROW($A36),DB!$V:$V,0)),"")</f>
        <v/>
      </c>
      <c r="DC40" s="21" t="str">
        <f>IFERROR(INDEX(DB!K:K,MATCH(ROW($A36),DB!$V:$V,0)),"")</f>
        <v/>
      </c>
      <c r="DD40" s="21" t="str">
        <f>IFERROR(INDEX(DB!L:L,MATCH(ROW($A36),DB!$V:$V,0)),"")</f>
        <v/>
      </c>
      <c r="DE40" s="21" t="str">
        <f>IFERROR(INDEX(DB!M:M,MATCH(ROW($A36),DB!$V:$V,0)),"")</f>
        <v/>
      </c>
      <c r="DF40" s="21" t="str">
        <f>IFERROR(INDEX(DB!N:N,MATCH(ROW($A36),DB!$V:$V,0)),"")</f>
        <v/>
      </c>
      <c r="DG40" s="21" t="str">
        <f>IFERROR(INDEX(DB!O:O,MATCH(ROW($A36),DB!$V:$V,0)),"")</f>
        <v/>
      </c>
      <c r="DH40" s="21"/>
      <c r="DI40" s="21" t="str">
        <f>IFERROR(INDEX(DB!A:A,MATCH(ROW($A36),DB!$W:$W,0)),"")</f>
        <v/>
      </c>
      <c r="DJ40" s="21" t="str">
        <f>IFERROR(INDEX(DB!B:B,MATCH(ROW($A36),DB!$W:$W,0)),"")</f>
        <v/>
      </c>
      <c r="DK40" s="21" t="str">
        <f>IFERROR(INDEX(DB!C:C,MATCH(ROW($A36),DB!$W:$W,0)),"")</f>
        <v/>
      </c>
      <c r="DL40" s="21" t="str">
        <f>IFERROR(INDEX(DB!D:D,MATCH(ROW($A36),DB!$W:$W,0)),"")</f>
        <v/>
      </c>
      <c r="DM40" s="21" t="str">
        <f>IFERROR(INDEX(DB!E:E,MATCH(ROW($A36),DB!$W:$W,0)),"")</f>
        <v/>
      </c>
      <c r="DN40" s="21" t="str">
        <f>IFERROR(INDEX(DB!F:F,MATCH(ROW($A36),DB!$W:$W,0)),"")</f>
        <v/>
      </c>
      <c r="DO40" s="21" t="str">
        <f>IFERROR(INDEX(DB!G:G,MATCH(ROW($A36),DB!$W:$W,0)),"")</f>
        <v/>
      </c>
      <c r="DP40" s="21" t="str">
        <f>IFERROR(INDEX(DB!H:H,MATCH(ROW($A36),DB!$W:$W,0)),"")</f>
        <v/>
      </c>
      <c r="DQ40" s="21" t="str">
        <f>IFERROR(INDEX(DB!I:I,MATCH(ROW($A36),DB!$W:$W,0)),"")</f>
        <v/>
      </c>
      <c r="DR40" s="21" t="str">
        <f>IFERROR(INDEX(DB!J:J,MATCH(ROW($A36),DB!$W:$W,0)),"")</f>
        <v/>
      </c>
      <c r="DS40" s="21" t="str">
        <f>IFERROR(INDEX(DB!K:K,MATCH(ROW($A36),DB!$W:$W,0)),"")</f>
        <v/>
      </c>
      <c r="DT40" s="21" t="str">
        <f>IFERROR(INDEX(DB!L:L,MATCH(ROW($A36),DB!$W:$W,0)),"")</f>
        <v/>
      </c>
      <c r="DU40" s="21" t="str">
        <f>IFERROR(INDEX(DB!M:M,MATCH(ROW($A36),DB!$W:$W,0)),"")</f>
        <v/>
      </c>
      <c r="DV40" s="21" t="str">
        <f>IFERROR(INDEX(DB!N:N,MATCH(ROW($A36),DB!$W:$W,0)),"")</f>
        <v/>
      </c>
      <c r="DW40" s="21" t="str">
        <f>IFERROR(INDEX(DB!O:O,MATCH(ROW($A36),DB!$W:$W,0)),"")</f>
        <v/>
      </c>
      <c r="DX40" s="21"/>
      <c r="DY40" s="21" t="str">
        <f>IFERROR(INDEX(DB!A:A,MATCH(ROW($A36),DB!$X:$X,0)),"")</f>
        <v/>
      </c>
      <c r="DZ40" s="21" t="str">
        <f>IFERROR(INDEX(DB!B:B,MATCH(ROW($A36),DB!$X:$X,0)),"")</f>
        <v/>
      </c>
      <c r="EA40" s="21" t="str">
        <f>IFERROR(INDEX(DB!C:C,MATCH(ROW($A36),DB!$X:$X,0)),"")</f>
        <v/>
      </c>
      <c r="EB40" s="21" t="str">
        <f>IFERROR(INDEX(DB!D:D,MATCH(ROW($A36),DB!$X:$X,0)),"")</f>
        <v/>
      </c>
      <c r="EC40" s="21" t="str">
        <f>IFERROR(INDEX(DB!E:E,MATCH(ROW($A36),DB!$X:$X,0)),"")</f>
        <v/>
      </c>
      <c r="ED40" s="21" t="str">
        <f>IFERROR(INDEX(DB!F:F,MATCH(ROW($A36),DB!$X:$X,0)),"")</f>
        <v/>
      </c>
      <c r="EE40" s="21" t="str">
        <f>IFERROR(INDEX(DB!G:G,MATCH(ROW($A36),DB!$X:$X,0)),"")</f>
        <v/>
      </c>
      <c r="EF40" s="21" t="str">
        <f>IFERROR(INDEX(DB!H:H,MATCH(ROW($A36),DB!$X:$X,0)),"")</f>
        <v/>
      </c>
      <c r="EG40" s="21" t="str">
        <f>IFERROR(INDEX(DB!I:I,MATCH(ROW($A36),DB!$X:$X,0)),"")</f>
        <v/>
      </c>
      <c r="EH40" s="21" t="str">
        <f>IFERROR(INDEX(DB!J:J,MATCH(ROW($A36),DB!$X:$X,0)),"")</f>
        <v/>
      </c>
      <c r="EI40" s="21" t="str">
        <f>IFERROR(INDEX(DB!K:K,MATCH(ROW($A36),DB!$X:$X,0)),"")</f>
        <v/>
      </c>
      <c r="EJ40" s="21" t="str">
        <f>IFERROR(INDEX(DB!L:L,MATCH(ROW($A36),DB!$X:$X,0)),"")</f>
        <v/>
      </c>
      <c r="EK40" s="21" t="str">
        <f>IFERROR(INDEX(DB!M:M,MATCH(ROW($A36),DB!$X:$X,0)),"")</f>
        <v/>
      </c>
      <c r="EL40" s="21" t="str">
        <f>IFERROR(INDEX(DB!N:N,MATCH(ROW($A36),DB!$X:$X,0)),"")</f>
        <v/>
      </c>
      <c r="EM40" s="21" t="str">
        <f>IFERROR(INDEX(DB!O:O,MATCH(ROW($A36),DB!$X:$X,0)),"")</f>
        <v/>
      </c>
      <c r="EN40" s="21"/>
      <c r="EO40" s="21" t="str">
        <f>IFERROR(INDEX(DB!A:A,MATCH(ROW($A36),DB!$Y:$Y,0)),"")</f>
        <v/>
      </c>
      <c r="EP40" s="21" t="str">
        <f>IFERROR(INDEX(DB!B:B,MATCH(ROW($A36),DB!$Y:$Y,0)),"")</f>
        <v/>
      </c>
      <c r="EQ40" s="21" t="str">
        <f>IFERROR(INDEX(DB!C:C,MATCH(ROW($A36),DB!$Y:$Y,0)),"")</f>
        <v/>
      </c>
      <c r="ER40" s="21" t="str">
        <f>IFERROR(INDEX(DB!D:D,MATCH(ROW($A36),DB!$Y:$Y,0)),"")</f>
        <v/>
      </c>
      <c r="ES40" s="21" t="str">
        <f>IFERROR(INDEX(DB!E:E,MATCH(ROW($A36),DB!$Y:$Y,0)),"")</f>
        <v/>
      </c>
      <c r="ET40" s="21" t="str">
        <f>IFERROR(INDEX(DB!F:F,MATCH(ROW($A36),DB!$Y:$Y,0)),"")</f>
        <v/>
      </c>
      <c r="EU40" s="21" t="str">
        <f>IFERROR(INDEX(DB!G:G,MATCH(ROW($A36),DB!$Y:$Y,0)),"")</f>
        <v/>
      </c>
      <c r="EV40" s="21" t="str">
        <f>IFERROR(INDEX(DB!H:H,MATCH(ROW($A36),DB!$Y:$Y,0)),"")</f>
        <v/>
      </c>
      <c r="EW40" s="21" t="str">
        <f>IFERROR(INDEX(DB!I:I,MATCH(ROW($A36),DB!$Y:$Y,0)),"")</f>
        <v/>
      </c>
      <c r="EX40" s="21" t="str">
        <f>IFERROR(INDEX(DB!J:J,MATCH(ROW($A36),DB!$Y:$Y,0)),"")</f>
        <v/>
      </c>
      <c r="EY40" s="21" t="str">
        <f>IFERROR(INDEX(DB!K:K,MATCH(ROW($A36),DB!$Y:$Y,0)),"")</f>
        <v/>
      </c>
      <c r="EZ40" s="21" t="str">
        <f>IFERROR(INDEX(DB!L:L,MATCH(ROW($A36),DB!$Y:$Y,0)),"")</f>
        <v/>
      </c>
      <c r="FA40" s="21" t="str">
        <f>IFERROR(INDEX(DB!M:M,MATCH(ROW($A36),DB!$Y:$Y,0)),"")</f>
        <v/>
      </c>
      <c r="FB40" s="21" t="str">
        <f>IFERROR(INDEX(DB!N:N,MATCH(ROW($A36),DB!$Y:$Y,0)),"")</f>
        <v/>
      </c>
      <c r="FC40" s="21" t="str">
        <f>IFERROR(INDEX(DB!O:O,MATCH(ROW($A36),DB!$Y:$Y,0)),"")</f>
        <v/>
      </c>
      <c r="FD40" s="21"/>
      <c r="FE40" s="21" t="str">
        <f>IFERROR(INDEX(DB!A:A,MATCH(ROW($A36),DB!$Z:$Z,0)),"")</f>
        <v/>
      </c>
      <c r="FF40" s="21" t="str">
        <f>IFERROR(INDEX(DB!B:B,MATCH(ROW($A36),DB!$Z:$Z,0)),"")</f>
        <v/>
      </c>
      <c r="FG40" s="21" t="str">
        <f>IFERROR(INDEX(DB!C:C,MATCH(ROW($A36),DB!$Z:$Z,0)),"")</f>
        <v/>
      </c>
      <c r="FH40" s="21" t="str">
        <f>IFERROR(INDEX(DB!D:D,MATCH(ROW($A36),DB!$Z:$Z,0)),"")</f>
        <v/>
      </c>
      <c r="FI40" s="21" t="str">
        <f>IFERROR(INDEX(DB!E:E,MATCH(ROW($A36),DB!$Z:$Z,0)),"")</f>
        <v/>
      </c>
      <c r="FJ40" s="21" t="str">
        <f>IFERROR(INDEX(DB!F:F,MATCH(ROW($A36),DB!$Z:$Z,0)),"")</f>
        <v/>
      </c>
      <c r="FK40" s="21" t="str">
        <f>IFERROR(INDEX(DB!G:G,MATCH(ROW($A36),DB!$Z:$Z,0)),"")</f>
        <v/>
      </c>
      <c r="FL40" s="21" t="str">
        <f>IFERROR(INDEX(DB!H:H,MATCH(ROW($A36),DB!$Z:$Z,0)),"")</f>
        <v/>
      </c>
      <c r="FM40" s="21" t="str">
        <f>IFERROR(INDEX(DB!I:I,MATCH(ROW($A36),DB!$Z:$Z,0)),"")</f>
        <v/>
      </c>
      <c r="FN40" s="21" t="str">
        <f>IFERROR(INDEX(DB!J:J,MATCH(ROW($A36),DB!$Z:$Z,0)),"")</f>
        <v/>
      </c>
      <c r="FO40" s="21" t="str">
        <f>IFERROR(INDEX(DB!K:K,MATCH(ROW($A36),DB!$Z:$Z,0)),"")</f>
        <v/>
      </c>
      <c r="FP40" s="21" t="str">
        <f>IFERROR(INDEX(DB!L:L,MATCH(ROW($A36),DB!$Z:$Z,0)),"")</f>
        <v/>
      </c>
      <c r="FQ40" s="21" t="str">
        <f>IFERROR(INDEX(DB!M:M,MATCH(ROW($A36),DB!$Z:$Z,0)),"")</f>
        <v/>
      </c>
      <c r="FR40" s="21" t="str">
        <f>IFERROR(INDEX(DB!N:N,MATCH(ROW($A36),DB!$Z:$Z,0)),"")</f>
        <v/>
      </c>
      <c r="FS40" s="21" t="str">
        <f>IFERROR(INDEX(DB!O:O,MATCH(ROW($A36),DB!$Z:$Z,0)),"")</f>
        <v/>
      </c>
      <c r="FU40" s="21" t="str">
        <f>IFERROR(INDEX(DB!A:A,MATCH(ROW($A36),DB!$AA:$AA,0)),"")</f>
        <v/>
      </c>
      <c r="FV40" s="21" t="str">
        <f>IFERROR(INDEX(DB!B:B,MATCH(ROW($A36),DB!$AA:$AA,0)),"")</f>
        <v/>
      </c>
      <c r="FW40" s="21" t="str">
        <f>IFERROR(INDEX(DB!C:C,MATCH(ROW($A36),DB!$AA:$AA,0)),"")</f>
        <v/>
      </c>
      <c r="FX40" s="21" t="str">
        <f>IFERROR(INDEX(DB!D:D,MATCH(ROW($A36),DB!$AA:$AA,0)),"")</f>
        <v/>
      </c>
      <c r="FY40" s="21" t="str">
        <f>IFERROR(INDEX(DB!E:E,MATCH(ROW($A36),DB!$AA:$AA,0)),"")</f>
        <v/>
      </c>
      <c r="FZ40" s="21" t="str">
        <f>IFERROR(INDEX(DB!F:F,MATCH(ROW($A36),DB!$AA:$AA,0)),"")</f>
        <v/>
      </c>
      <c r="GA40" s="21" t="str">
        <f>IFERROR(INDEX(DB!G:G,MATCH(ROW($A36),DB!$AA:$AA,0)),"")</f>
        <v/>
      </c>
      <c r="GB40" s="21" t="str">
        <f>IFERROR(INDEX(DB!H:H,MATCH(ROW($A36),DB!$AA:$AA,0)),"")</f>
        <v/>
      </c>
      <c r="GC40" s="21" t="str">
        <f>IFERROR(INDEX(DB!I:I,MATCH(ROW($A36),DB!$AA:$AA,0)),"")</f>
        <v/>
      </c>
      <c r="GD40" s="21" t="str">
        <f>IFERROR(INDEX(DB!J:J,MATCH(ROW($A36),DB!$AA:$AA,0)),"")</f>
        <v/>
      </c>
      <c r="GE40" s="21" t="str">
        <f>IFERROR(INDEX(DB!K:K,MATCH(ROW($A36),DB!$AA:$AA,0)),"")</f>
        <v/>
      </c>
      <c r="GF40" s="21" t="str">
        <f>IFERROR(INDEX(DB!L:L,MATCH(ROW($A36),DB!$AA:$AA,0)),"")</f>
        <v/>
      </c>
      <c r="GG40" s="21" t="str">
        <f>IFERROR(INDEX(DB!M:M,MATCH(ROW($A36),DB!$AA:$AA,0)),"")</f>
        <v/>
      </c>
      <c r="GH40" s="21" t="str">
        <f>IFERROR(INDEX(DB!N:N,MATCH(ROW($A36),DB!$AA:$AA,0)),"")</f>
        <v/>
      </c>
      <c r="GI40" s="21" t="str">
        <f>IFERROR(INDEX(DB!O:O,MATCH(ROW($A36),DB!$AA:$AA,0)),"")</f>
        <v/>
      </c>
      <c r="GK40" s="21" t="str">
        <f>IFERROR(INDEX(DB!A:A,MATCH(ROW($A36),DB!$AB:$AB,0)),"")</f>
        <v/>
      </c>
      <c r="GL40" s="21" t="str">
        <f>IFERROR(INDEX(DB!B:B,MATCH(ROW($A36),DB!$AB:$AB,0)),"")</f>
        <v/>
      </c>
      <c r="GM40" s="21" t="str">
        <f>IFERROR(INDEX(DB!C:C,MATCH(ROW($A36),DB!$AB:$AB,0)),"")</f>
        <v/>
      </c>
      <c r="GN40" s="21" t="str">
        <f>IFERROR(INDEX(DB!D:D,MATCH(ROW($A36),DB!$AB:$AB,0)),"")</f>
        <v/>
      </c>
      <c r="GO40" s="21" t="str">
        <f>IFERROR(INDEX(DB!E:E,MATCH(ROW($A36),DB!$AB:$AB,0)),"")</f>
        <v/>
      </c>
      <c r="GP40" s="21" t="str">
        <f>IFERROR(INDEX(DB!F:F,MATCH(ROW($A36),DB!$AB:$AB,0)),"")</f>
        <v/>
      </c>
      <c r="GQ40" s="21" t="str">
        <f>IFERROR(INDEX(DB!G:G,MATCH(ROW($A36),DB!$AB:$AB,0)),"")</f>
        <v/>
      </c>
      <c r="GR40" s="21" t="str">
        <f>IFERROR(INDEX(DB!H:H,MATCH(ROW($A36),DB!$AB:$AB,0)),"")</f>
        <v/>
      </c>
      <c r="GS40" s="21" t="str">
        <f>IFERROR(INDEX(DB!I:I,MATCH(ROW($A36),DB!$AB:$AB,0)),"")</f>
        <v/>
      </c>
      <c r="GT40" s="21" t="str">
        <f>IFERROR(INDEX(DB!J:J,MATCH(ROW($A36),DB!$AB:$AB,0)),"")</f>
        <v/>
      </c>
      <c r="GU40" s="21" t="str">
        <f>IFERROR(INDEX(DB!K:K,MATCH(ROW($A36),DB!$AB:$AB,0)),"")</f>
        <v/>
      </c>
      <c r="GV40" s="21" t="str">
        <f>IFERROR(INDEX(DB!L:L,MATCH(ROW($A36),DB!$AB:$AB,0)),"")</f>
        <v/>
      </c>
      <c r="GW40" s="21" t="str">
        <f>IFERROR(INDEX(DB!M:M,MATCH(ROW($A36),DB!$AB:$AB,0)),"")</f>
        <v/>
      </c>
      <c r="GX40" s="21" t="str">
        <f>IFERROR(INDEX(DB!N:N,MATCH(ROW($A36),DB!$AB:$AB,0)),"")</f>
        <v/>
      </c>
      <c r="GY40" s="21" t="str">
        <f>IFERROR(INDEX(DB!O:O,MATCH(ROW($A36),DB!$AB:$AB,0)),"")</f>
        <v/>
      </c>
      <c r="HA40" s="21" t="str">
        <f>IFERROR(INDEX(DB!A:A,MATCH(ROW($A36),DB!$AC:$AC,0)),"")</f>
        <v/>
      </c>
      <c r="HB40" s="21" t="str">
        <f>IFERROR(INDEX(DB!B:B,MATCH(ROW($A36),DB!$AC:$AC,0)),"")</f>
        <v/>
      </c>
      <c r="HC40" s="21" t="str">
        <f>IFERROR(INDEX(DB!C:C,MATCH(ROW($A36),DB!$AC:$AC,0)),"")</f>
        <v/>
      </c>
      <c r="HD40" s="21" t="str">
        <f>IFERROR(INDEX(DB!D:D,MATCH(ROW($A36),DB!$AC:$AC,0)),"")</f>
        <v/>
      </c>
      <c r="HE40" s="21" t="str">
        <f>IFERROR(INDEX(DB!E:E,MATCH(ROW($A36),DB!$AC:$AC,0)),"")</f>
        <v/>
      </c>
      <c r="HF40" s="21" t="str">
        <f>IFERROR(INDEX(DB!F:F,MATCH(ROW($A36),DB!$AC:$AC,0)),"")</f>
        <v/>
      </c>
      <c r="HG40" s="21" t="str">
        <f>IFERROR(INDEX(DB!G:G,MATCH(ROW($A36),DB!$AC:$AC,0)),"")</f>
        <v/>
      </c>
      <c r="HH40" s="21" t="str">
        <f>IFERROR(INDEX(DB!H:H,MATCH(ROW($A36),DB!$AC:$AC,0)),"")</f>
        <v/>
      </c>
      <c r="HI40" s="21" t="str">
        <f>IFERROR(INDEX(DB!I:I,MATCH(ROW($A36),DB!$AC:$AC,0)),"")</f>
        <v/>
      </c>
      <c r="HJ40" s="21" t="str">
        <f>IFERROR(INDEX(DB!J:J,MATCH(ROW($A36),DB!$AC:$AC,0)),"")</f>
        <v/>
      </c>
      <c r="HK40" s="21" t="str">
        <f>IFERROR(INDEX(DB!K:K,MATCH(ROW($A36),DB!$AC:$AC,0)),"")</f>
        <v/>
      </c>
      <c r="HL40" s="21" t="str">
        <f>IFERROR(INDEX(DB!L:L,MATCH(ROW($A36),DB!$AC:$AC,0)),"")</f>
        <v/>
      </c>
      <c r="HM40" s="21" t="str">
        <f>IFERROR(INDEX(DB!M:M,MATCH(ROW($A36),DB!$AC:$AC,0)),"")</f>
        <v/>
      </c>
      <c r="HN40" s="21" t="str">
        <f>IFERROR(INDEX(DB!N:N,MATCH(ROW($A36),DB!$AC:$AC,0)),"")</f>
        <v/>
      </c>
      <c r="HO40" s="21" t="str">
        <f>IFERROR(INDEX(DB!O:O,MATCH(ROW($A36),DB!$AC:$AC,0)),"")</f>
        <v/>
      </c>
    </row>
    <row r="41" spans="1:223" x14ac:dyDescent="0.25">
      <c r="A41" s="21" t="str">
        <f>IFERROR(INDEX(DB!A:A,MATCH(ROW($A37),DB!$P:$P,0)),"")</f>
        <v/>
      </c>
      <c r="B41" s="21" t="str">
        <f>IFERROR(INDEX(DB!B:B,MATCH(ROW($A37),DB!$P:$P,0)),"")</f>
        <v/>
      </c>
      <c r="C41" s="21" t="str">
        <f>IFERROR(INDEX(DB!C:C,MATCH(ROW($A37),DB!$P:$P,0)),"")</f>
        <v/>
      </c>
      <c r="D41" s="21" t="str">
        <f>IFERROR(INDEX(DB!D:D,MATCH(ROW($A37),DB!$P:$P,0)),"")</f>
        <v/>
      </c>
      <c r="E41" s="21" t="str">
        <f>IFERROR(INDEX(DB!E:E,MATCH(ROW($A37),DB!$P:$P,0)),"")</f>
        <v/>
      </c>
      <c r="F41" s="21" t="str">
        <f>IFERROR(INDEX(DB!F:F,MATCH(ROW($A37),DB!$P:$P,0)),"")</f>
        <v/>
      </c>
      <c r="G41" s="21" t="str">
        <f>IFERROR(INDEX(DB!G:G,MATCH(ROW($A37),DB!$P:$P,0)),"")</f>
        <v/>
      </c>
      <c r="H41" s="21" t="str">
        <f>IFERROR(INDEX(DB!H:H,MATCH(ROW($A37),DB!$P:$P,0)),"")</f>
        <v/>
      </c>
      <c r="I41" s="21" t="str">
        <f>IFERROR(INDEX(DB!I:I,MATCH(ROW($A37),DB!$P:$P,0)),"")</f>
        <v/>
      </c>
      <c r="J41" s="21" t="str">
        <f>IFERROR(INDEX(DB!J:J,MATCH(ROW($A37),DB!$P:$P,0)),"")</f>
        <v/>
      </c>
      <c r="K41" s="21" t="str">
        <f>IFERROR(INDEX(DB!K:K,MATCH(ROW($A37),DB!$P:$P,0)),"")</f>
        <v/>
      </c>
      <c r="L41" s="21" t="str">
        <f>IFERROR(INDEX(DB!L:L,MATCH(ROW($A37),DB!$P:$P,0)),"")</f>
        <v/>
      </c>
      <c r="M41" s="21" t="str">
        <f>IFERROR(INDEX(DB!M:M,MATCH(ROW($A37),DB!$P:$P,0)),"")</f>
        <v/>
      </c>
      <c r="N41" s="21" t="str">
        <f>IFERROR(INDEX(DB!N:N,MATCH(ROW($A37),DB!$P:$P,0)),"")</f>
        <v/>
      </c>
      <c r="O41" s="21" t="str">
        <f>IFERROR(INDEX(DB!O:O,MATCH(ROW($A37),DB!$P:$P,0)),"")</f>
        <v/>
      </c>
      <c r="P41" s="21"/>
      <c r="Q41" s="21" t="str">
        <f>IFERROR(INDEX(DB!A:A,MATCH(ROW($A37),DB!$Q:$Q,0)),"")</f>
        <v/>
      </c>
      <c r="R41" s="21" t="str">
        <f>IFERROR(INDEX(DB!B:B,MATCH(ROW($A37),DB!$Q:$Q,0)),"")</f>
        <v/>
      </c>
      <c r="S41" s="21" t="str">
        <f>IFERROR(INDEX(DB!C:C,MATCH(ROW($A37),DB!$Q:$Q,0)),"")</f>
        <v/>
      </c>
      <c r="T41" s="21" t="str">
        <f>IFERROR(INDEX(DB!D:D,MATCH(ROW($A37),DB!$Q:$Q,0)),"")</f>
        <v/>
      </c>
      <c r="U41" s="21" t="str">
        <f>IFERROR(INDEX(DB!E:E,MATCH(ROW($A37),DB!$Q:$Q,0)),"")</f>
        <v/>
      </c>
      <c r="V41" s="21" t="str">
        <f>IFERROR(INDEX(DB!F:F,MATCH(ROW($A37),DB!$Q:$Q,0)),"")</f>
        <v/>
      </c>
      <c r="W41" s="21" t="str">
        <f>IFERROR(INDEX(DB!G:G,MATCH(ROW($A37),DB!$Q:$Q,0)),"")</f>
        <v/>
      </c>
      <c r="X41" s="21" t="str">
        <f>IFERROR(INDEX(DB!H:H,MATCH(ROW($A37),DB!$Q:$Q,0)),"")</f>
        <v/>
      </c>
      <c r="Y41" s="21" t="str">
        <f>IFERROR(INDEX(DB!I:I,MATCH(ROW($A37),DB!$Q:$Q,0)),"")</f>
        <v/>
      </c>
      <c r="Z41" s="21" t="str">
        <f>IFERROR(INDEX(DB!J:J,MATCH(ROW($A37),DB!$Q:$Q,0)),"")</f>
        <v/>
      </c>
      <c r="AA41" s="21" t="str">
        <f>IFERROR(INDEX(DB!K:K,MATCH(ROW($A37),DB!$Q:$Q,0)),"")</f>
        <v/>
      </c>
      <c r="AB41" s="21" t="str">
        <f>IFERROR(INDEX(DB!L:L,MATCH(ROW($A37),DB!$Q:$Q,0)),"")</f>
        <v/>
      </c>
      <c r="AC41" s="21" t="str">
        <f>IFERROR(INDEX(DB!M:M,MATCH(ROW($A37),DB!$Q:$Q,0)),"")</f>
        <v/>
      </c>
      <c r="AD41" s="21" t="str">
        <f>IFERROR(INDEX(DB!N:N,MATCH(ROW($A37),DB!$Q:$Q,0)),"")</f>
        <v/>
      </c>
      <c r="AE41" s="21" t="str">
        <f>IFERROR(INDEX(DB!O:O,MATCH(ROW($A37),DB!$Q:$Q,0)),"")</f>
        <v/>
      </c>
      <c r="AF41" s="21"/>
      <c r="AG41" s="21" t="str">
        <f>IFERROR(INDEX(DB!A:A,MATCH(ROW($A37),DB!$R:$R,0)),"")</f>
        <v/>
      </c>
      <c r="AH41" s="21" t="str">
        <f>IFERROR(INDEX(DB!B:B,MATCH(ROW($A37),DB!$R:$R,0)),"")</f>
        <v/>
      </c>
      <c r="AI41" s="21" t="str">
        <f>IFERROR(INDEX(DB!C:C,MATCH(ROW($A37),DB!$R:$R,0)),"")</f>
        <v/>
      </c>
      <c r="AJ41" s="21" t="str">
        <f>IFERROR(INDEX(DB!D:D,MATCH(ROW($A37),DB!$R:$R,0)),"")</f>
        <v/>
      </c>
      <c r="AK41" s="21" t="str">
        <f>IFERROR(INDEX(DB!E:E,MATCH(ROW($A37),DB!$R:$R,0)),"")</f>
        <v/>
      </c>
      <c r="AL41" s="21" t="str">
        <f>IFERROR(INDEX(DB!F:F,MATCH(ROW($A37),DB!$R:$R,0)),"")</f>
        <v/>
      </c>
      <c r="AM41" s="21" t="str">
        <f>IFERROR(INDEX(DB!G:G,MATCH(ROW($A37),DB!$R:$R,0)),"")</f>
        <v/>
      </c>
      <c r="AN41" s="21" t="str">
        <f>IFERROR(INDEX(DB!H:H,MATCH(ROW($A37),DB!$R:$R,0)),"")</f>
        <v/>
      </c>
      <c r="AO41" s="21" t="str">
        <f>IFERROR(INDEX(DB!I:I,MATCH(ROW($A37),DB!$R:$R,0)),"")</f>
        <v/>
      </c>
      <c r="AP41" s="21" t="str">
        <f>IFERROR(INDEX(DB!J:J,MATCH(ROW($A37),DB!$R:$R,0)),"")</f>
        <v/>
      </c>
      <c r="AQ41" s="21" t="str">
        <f>IFERROR(INDEX(DB!K:K,MATCH(ROW($A37),DB!$R:$R,0)),"")</f>
        <v/>
      </c>
      <c r="AR41" s="21" t="str">
        <f>IFERROR(INDEX(DB!L:L,MATCH(ROW($A37),DB!$R:$R,0)),"")</f>
        <v/>
      </c>
      <c r="AS41" s="21" t="str">
        <f>IFERROR(INDEX(DB!M:M,MATCH(ROW($A37),DB!$R:$R,0)),"")</f>
        <v/>
      </c>
      <c r="AT41" s="21" t="str">
        <f>IFERROR(INDEX(DB!N:N,MATCH(ROW($A37),DB!$R:$R,0)),"")</f>
        <v/>
      </c>
      <c r="AU41" s="21" t="str">
        <f>IFERROR(INDEX(DB!O:O,MATCH(ROW($A37),DB!$R:$R,0)),"")</f>
        <v/>
      </c>
      <c r="AV41" s="21"/>
      <c r="AW41" s="21" t="str">
        <f>IFERROR(INDEX(DB!A:A,MATCH(ROW($A37),DB!$S:$S,0)),"")</f>
        <v/>
      </c>
      <c r="AX41" s="21" t="str">
        <f>IFERROR(INDEX(DB!B:B,MATCH(ROW($A37),DB!$S:$S,0)),"")</f>
        <v/>
      </c>
      <c r="AY41" s="21" t="str">
        <f>IFERROR(INDEX(DB!C:C,MATCH(ROW($A37),DB!$S:$S,0)),"")</f>
        <v/>
      </c>
      <c r="AZ41" s="21" t="str">
        <f>IFERROR(INDEX(DB!D:D,MATCH(ROW($A37),DB!$S:$S,0)),"")</f>
        <v/>
      </c>
      <c r="BA41" s="21" t="str">
        <f>IFERROR(INDEX(DB!E:E,MATCH(ROW($A37),DB!$S:$S,0)),"")</f>
        <v/>
      </c>
      <c r="BB41" s="21" t="str">
        <f>IFERROR(INDEX(DB!F:F,MATCH(ROW($A37),DB!$S:$S,0)),"")</f>
        <v/>
      </c>
      <c r="BC41" s="21" t="str">
        <f>IFERROR(INDEX(DB!G:G,MATCH(ROW($A37),DB!$S:$S,0)),"")</f>
        <v/>
      </c>
      <c r="BD41" s="21" t="str">
        <f>IFERROR(INDEX(DB!H:H,MATCH(ROW($A37),DB!$S:$S,0)),"")</f>
        <v/>
      </c>
      <c r="BE41" s="21" t="str">
        <f>IFERROR(INDEX(DB!I:I,MATCH(ROW($A37),DB!$S:$S,0)),"")</f>
        <v/>
      </c>
      <c r="BF41" s="21" t="str">
        <f>IFERROR(INDEX(DB!J:J,MATCH(ROW($A37),DB!$S:$S,0)),"")</f>
        <v/>
      </c>
      <c r="BG41" s="21" t="str">
        <f>IFERROR(INDEX(DB!K:K,MATCH(ROW($A37),DB!$S:$S,0)),"")</f>
        <v/>
      </c>
      <c r="BH41" s="21" t="str">
        <f>IFERROR(INDEX(DB!L:L,MATCH(ROW($A37),DB!$S:$S,0)),"")</f>
        <v/>
      </c>
      <c r="BI41" s="21" t="str">
        <f>IFERROR(INDEX(DB!M:M,MATCH(ROW($A37),DB!$S:$S,0)),"")</f>
        <v/>
      </c>
      <c r="BJ41" s="21" t="str">
        <f>IFERROR(INDEX(DB!N:N,MATCH(ROW($A37),DB!$S:$S,0)),"")</f>
        <v/>
      </c>
      <c r="BK41" s="21" t="str">
        <f>IFERROR(INDEX(DB!O:O,MATCH(ROW($A37),DB!$S:$S,0)),"")</f>
        <v/>
      </c>
      <c r="BL41" s="21"/>
      <c r="BM41" s="21" t="str">
        <f>IFERROR(INDEX(DB!A:A,MATCH(ROW($A37),DB!$T:$T,0)),"")</f>
        <v/>
      </c>
      <c r="BN41" s="21" t="str">
        <f>IFERROR(INDEX(DB!B:B,MATCH(ROW($A37),DB!$T:$T,0)),"")</f>
        <v/>
      </c>
      <c r="BO41" s="21" t="str">
        <f>IFERROR(INDEX(DB!C:C,MATCH(ROW($A37),DB!$T:$T,0)),"")</f>
        <v/>
      </c>
      <c r="BP41" s="21" t="str">
        <f>IFERROR(INDEX(DB!D:D,MATCH(ROW($A37),DB!$T:$T,0)),"")</f>
        <v/>
      </c>
      <c r="BQ41" s="21" t="str">
        <f>IFERROR(INDEX(DB!E:E,MATCH(ROW($A37),DB!$T:$T,0)),"")</f>
        <v/>
      </c>
      <c r="BR41" s="21" t="str">
        <f>IFERROR(INDEX(DB!F:F,MATCH(ROW($A37),DB!$T:$T,0)),"")</f>
        <v/>
      </c>
      <c r="BS41" s="21" t="str">
        <f>IFERROR(INDEX(DB!G:G,MATCH(ROW($A37),DB!$T:$T,0)),"")</f>
        <v/>
      </c>
      <c r="BT41" s="21" t="str">
        <f>IFERROR(INDEX(DB!H:H,MATCH(ROW($A37),DB!$T:$T,0)),"")</f>
        <v/>
      </c>
      <c r="BU41" s="21" t="str">
        <f>IFERROR(INDEX(DB!I:I,MATCH(ROW($A37),DB!$T:$T,0)),"")</f>
        <v/>
      </c>
      <c r="BV41" s="21" t="str">
        <f>IFERROR(INDEX(DB!J:J,MATCH(ROW($A37),DB!$T:$T,0)),"")</f>
        <v/>
      </c>
      <c r="BW41" s="21" t="str">
        <f>IFERROR(INDEX(DB!K:K,MATCH(ROW($A37),DB!$T:$T,0)),"")</f>
        <v/>
      </c>
      <c r="BX41" s="21" t="str">
        <f>IFERROR(INDEX(DB!L:L,MATCH(ROW($A37),DB!$T:$T,0)),"")</f>
        <v/>
      </c>
      <c r="BY41" s="21" t="str">
        <f>IFERROR(INDEX(DB!M:M,MATCH(ROW($A37),DB!$T:$T,0)),"")</f>
        <v/>
      </c>
      <c r="BZ41" s="21" t="str">
        <f>IFERROR(INDEX(DB!N:N,MATCH(ROW($A37),DB!$T:$T,0)),"")</f>
        <v/>
      </c>
      <c r="CA41" s="21" t="str">
        <f>IFERROR(INDEX(DB!O:O,MATCH(ROW($A37),DB!$T:$T,0)),"")</f>
        <v/>
      </c>
      <c r="CB41" s="21"/>
      <c r="CC41" s="21" t="str">
        <f>IFERROR(INDEX(DB!A:A,MATCH(ROW($A37),DB!$U:$U,0)),"")</f>
        <v/>
      </c>
      <c r="CD41" s="21" t="str">
        <f>IFERROR(INDEX(DB!B:B,MATCH(ROW($A37),DB!$U:$U,0)),"")</f>
        <v/>
      </c>
      <c r="CE41" s="21" t="str">
        <f>IFERROR(INDEX(DB!C:C,MATCH(ROW($A37),DB!$U:$U,0)),"")</f>
        <v/>
      </c>
      <c r="CF41" s="21" t="str">
        <f>IFERROR(INDEX(DB!D:D,MATCH(ROW($A37),DB!$U:$U,0)),"")</f>
        <v/>
      </c>
      <c r="CG41" s="21" t="str">
        <f>IFERROR(INDEX(DB!E:E,MATCH(ROW($A37),DB!$U:$U,0)),"")</f>
        <v/>
      </c>
      <c r="CH41" s="21" t="str">
        <f>IFERROR(INDEX(DB!F:F,MATCH(ROW($A37),DB!$U:$U,0)),"")</f>
        <v/>
      </c>
      <c r="CI41" s="21" t="str">
        <f>IFERROR(INDEX(DB!G:G,MATCH(ROW($A37),DB!$U:$U,0)),"")</f>
        <v/>
      </c>
      <c r="CJ41" s="21" t="str">
        <f>IFERROR(INDEX(DB!H:H,MATCH(ROW($A37),DB!$U:$U,0)),"")</f>
        <v/>
      </c>
      <c r="CK41" s="21" t="str">
        <f>IFERROR(INDEX(DB!I:I,MATCH(ROW($A37),DB!$U:$U,0)),"")</f>
        <v/>
      </c>
      <c r="CL41" s="21" t="str">
        <f>IFERROR(INDEX(DB!J:J,MATCH(ROW($A37),DB!$U:$U,0)),"")</f>
        <v/>
      </c>
      <c r="CM41" s="21" t="str">
        <f>IFERROR(INDEX(DB!K:K,MATCH(ROW($A37),DB!$U:$U,0)),"")</f>
        <v/>
      </c>
      <c r="CN41" s="21" t="str">
        <f>IFERROR(INDEX(DB!L:L,MATCH(ROW($A37),DB!$U:$U,0)),"")</f>
        <v/>
      </c>
      <c r="CO41" s="21" t="str">
        <f>IFERROR(INDEX(DB!M:M,MATCH(ROW($A37),DB!$U:$U,0)),"")</f>
        <v/>
      </c>
      <c r="CP41" s="21" t="str">
        <f>IFERROR(INDEX(DB!N:N,MATCH(ROW($A37),DB!$U:$U,0)),"")</f>
        <v/>
      </c>
      <c r="CQ41" s="21" t="str">
        <f>IFERROR(INDEX(DB!O:O,MATCH(ROW($A37),DB!$U:$U,0)),"")</f>
        <v/>
      </c>
      <c r="CR41" s="21"/>
      <c r="CS41" s="21" t="str">
        <f>IFERROR(INDEX(DB!A:A,MATCH(ROW($A37),DB!$V:$V,0)),"")</f>
        <v/>
      </c>
      <c r="CT41" s="21" t="str">
        <f>IFERROR(INDEX(DB!B:B,MATCH(ROW($A37),DB!$V:$V,0)),"")</f>
        <v/>
      </c>
      <c r="CU41" s="21" t="str">
        <f>IFERROR(INDEX(DB!C:C,MATCH(ROW($A37),DB!$V:$V,0)),"")</f>
        <v/>
      </c>
      <c r="CV41" s="21" t="str">
        <f>IFERROR(INDEX(DB!D:D,MATCH(ROW($A37),DB!$V:$V,0)),"")</f>
        <v/>
      </c>
      <c r="CW41" s="21" t="str">
        <f>IFERROR(INDEX(DB!E:E,MATCH(ROW($A37),DB!$V:$V,0)),"")</f>
        <v/>
      </c>
      <c r="CX41" s="21" t="str">
        <f>IFERROR(INDEX(DB!F:F,MATCH(ROW($A37),DB!$V:$V,0)),"")</f>
        <v/>
      </c>
      <c r="CY41" s="21" t="str">
        <f>IFERROR(INDEX(DB!G:G,MATCH(ROW($A37),DB!$V:$V,0)),"")</f>
        <v/>
      </c>
      <c r="CZ41" s="21" t="str">
        <f>IFERROR(INDEX(DB!H:H,MATCH(ROW($A37),DB!$V:$V,0)),"")</f>
        <v/>
      </c>
      <c r="DA41" s="21" t="str">
        <f>IFERROR(INDEX(DB!I:I,MATCH(ROW($A37),DB!$V:$V,0)),"")</f>
        <v/>
      </c>
      <c r="DB41" s="21" t="str">
        <f>IFERROR(INDEX(DB!J:J,MATCH(ROW($A37),DB!$V:$V,0)),"")</f>
        <v/>
      </c>
      <c r="DC41" s="21" t="str">
        <f>IFERROR(INDEX(DB!K:K,MATCH(ROW($A37),DB!$V:$V,0)),"")</f>
        <v/>
      </c>
      <c r="DD41" s="21" t="str">
        <f>IFERROR(INDEX(DB!L:L,MATCH(ROW($A37),DB!$V:$V,0)),"")</f>
        <v/>
      </c>
      <c r="DE41" s="21" t="str">
        <f>IFERROR(INDEX(DB!M:M,MATCH(ROW($A37),DB!$V:$V,0)),"")</f>
        <v/>
      </c>
      <c r="DF41" s="21" t="str">
        <f>IFERROR(INDEX(DB!N:N,MATCH(ROW($A37),DB!$V:$V,0)),"")</f>
        <v/>
      </c>
      <c r="DG41" s="21" t="str">
        <f>IFERROR(INDEX(DB!O:O,MATCH(ROW($A37),DB!$V:$V,0)),"")</f>
        <v/>
      </c>
      <c r="DH41" s="21"/>
      <c r="DI41" s="21" t="str">
        <f>IFERROR(INDEX(DB!A:A,MATCH(ROW($A37),DB!$W:$W,0)),"")</f>
        <v/>
      </c>
      <c r="DJ41" s="21" t="str">
        <f>IFERROR(INDEX(DB!B:B,MATCH(ROW($A37),DB!$W:$W,0)),"")</f>
        <v/>
      </c>
      <c r="DK41" s="21" t="str">
        <f>IFERROR(INDEX(DB!C:C,MATCH(ROW($A37),DB!$W:$W,0)),"")</f>
        <v/>
      </c>
      <c r="DL41" s="21" t="str">
        <f>IFERROR(INDEX(DB!D:D,MATCH(ROW($A37),DB!$W:$W,0)),"")</f>
        <v/>
      </c>
      <c r="DM41" s="21" t="str">
        <f>IFERROR(INDEX(DB!E:E,MATCH(ROW($A37),DB!$W:$W,0)),"")</f>
        <v/>
      </c>
      <c r="DN41" s="21" t="str">
        <f>IFERROR(INDEX(DB!F:F,MATCH(ROW($A37),DB!$W:$W,0)),"")</f>
        <v/>
      </c>
      <c r="DO41" s="21" t="str">
        <f>IFERROR(INDEX(DB!G:G,MATCH(ROW($A37),DB!$W:$W,0)),"")</f>
        <v/>
      </c>
      <c r="DP41" s="21" t="str">
        <f>IFERROR(INDEX(DB!H:H,MATCH(ROW($A37),DB!$W:$W,0)),"")</f>
        <v/>
      </c>
      <c r="DQ41" s="21" t="str">
        <f>IFERROR(INDEX(DB!I:I,MATCH(ROW($A37),DB!$W:$W,0)),"")</f>
        <v/>
      </c>
      <c r="DR41" s="21" t="str">
        <f>IFERROR(INDEX(DB!J:J,MATCH(ROW($A37),DB!$W:$W,0)),"")</f>
        <v/>
      </c>
      <c r="DS41" s="21" t="str">
        <f>IFERROR(INDEX(DB!K:K,MATCH(ROW($A37),DB!$W:$W,0)),"")</f>
        <v/>
      </c>
      <c r="DT41" s="21" t="str">
        <f>IFERROR(INDEX(DB!L:L,MATCH(ROW($A37),DB!$W:$W,0)),"")</f>
        <v/>
      </c>
      <c r="DU41" s="21" t="str">
        <f>IFERROR(INDEX(DB!M:M,MATCH(ROW($A37),DB!$W:$W,0)),"")</f>
        <v/>
      </c>
      <c r="DV41" s="21" t="str">
        <f>IFERROR(INDEX(DB!N:N,MATCH(ROW($A37),DB!$W:$W,0)),"")</f>
        <v/>
      </c>
      <c r="DW41" s="21" t="str">
        <f>IFERROR(INDEX(DB!O:O,MATCH(ROW($A37),DB!$W:$W,0)),"")</f>
        <v/>
      </c>
      <c r="DX41" s="21"/>
      <c r="DY41" s="21" t="str">
        <f>IFERROR(INDEX(DB!A:A,MATCH(ROW($A37),DB!$X:$X,0)),"")</f>
        <v/>
      </c>
      <c r="DZ41" s="21" t="str">
        <f>IFERROR(INDEX(DB!B:B,MATCH(ROW($A37),DB!$X:$X,0)),"")</f>
        <v/>
      </c>
      <c r="EA41" s="21" t="str">
        <f>IFERROR(INDEX(DB!C:C,MATCH(ROW($A37),DB!$X:$X,0)),"")</f>
        <v/>
      </c>
      <c r="EB41" s="21" t="str">
        <f>IFERROR(INDEX(DB!D:D,MATCH(ROW($A37),DB!$X:$X,0)),"")</f>
        <v/>
      </c>
      <c r="EC41" s="21" t="str">
        <f>IFERROR(INDEX(DB!E:E,MATCH(ROW($A37),DB!$X:$X,0)),"")</f>
        <v/>
      </c>
      <c r="ED41" s="21" t="str">
        <f>IFERROR(INDEX(DB!F:F,MATCH(ROW($A37),DB!$X:$X,0)),"")</f>
        <v/>
      </c>
      <c r="EE41" s="21" t="str">
        <f>IFERROR(INDEX(DB!G:G,MATCH(ROW($A37),DB!$X:$X,0)),"")</f>
        <v/>
      </c>
      <c r="EF41" s="21" t="str">
        <f>IFERROR(INDEX(DB!H:H,MATCH(ROW($A37),DB!$X:$X,0)),"")</f>
        <v/>
      </c>
      <c r="EG41" s="21" t="str">
        <f>IFERROR(INDEX(DB!I:I,MATCH(ROW($A37),DB!$X:$X,0)),"")</f>
        <v/>
      </c>
      <c r="EH41" s="21" t="str">
        <f>IFERROR(INDEX(DB!J:J,MATCH(ROW($A37),DB!$X:$X,0)),"")</f>
        <v/>
      </c>
      <c r="EI41" s="21" t="str">
        <f>IFERROR(INDEX(DB!K:K,MATCH(ROW($A37),DB!$X:$X,0)),"")</f>
        <v/>
      </c>
      <c r="EJ41" s="21" t="str">
        <f>IFERROR(INDEX(DB!L:L,MATCH(ROW($A37),DB!$X:$X,0)),"")</f>
        <v/>
      </c>
      <c r="EK41" s="21" t="str">
        <f>IFERROR(INDEX(DB!M:M,MATCH(ROW($A37),DB!$X:$X,0)),"")</f>
        <v/>
      </c>
      <c r="EL41" s="21" t="str">
        <f>IFERROR(INDEX(DB!N:N,MATCH(ROW($A37),DB!$X:$X,0)),"")</f>
        <v/>
      </c>
      <c r="EM41" s="21" t="str">
        <f>IFERROR(INDEX(DB!O:O,MATCH(ROW($A37),DB!$X:$X,0)),"")</f>
        <v/>
      </c>
      <c r="EN41" s="21"/>
      <c r="EO41" s="21" t="str">
        <f>IFERROR(INDEX(DB!A:A,MATCH(ROW($A37),DB!$Y:$Y,0)),"")</f>
        <v/>
      </c>
      <c r="EP41" s="21" t="str">
        <f>IFERROR(INDEX(DB!B:B,MATCH(ROW($A37),DB!$Y:$Y,0)),"")</f>
        <v/>
      </c>
      <c r="EQ41" s="21" t="str">
        <f>IFERROR(INDEX(DB!C:C,MATCH(ROW($A37),DB!$Y:$Y,0)),"")</f>
        <v/>
      </c>
      <c r="ER41" s="21" t="str">
        <f>IFERROR(INDEX(DB!D:D,MATCH(ROW($A37),DB!$Y:$Y,0)),"")</f>
        <v/>
      </c>
      <c r="ES41" s="21" t="str">
        <f>IFERROR(INDEX(DB!E:E,MATCH(ROW($A37),DB!$Y:$Y,0)),"")</f>
        <v/>
      </c>
      <c r="ET41" s="21" t="str">
        <f>IFERROR(INDEX(DB!F:F,MATCH(ROW($A37),DB!$Y:$Y,0)),"")</f>
        <v/>
      </c>
      <c r="EU41" s="21" t="str">
        <f>IFERROR(INDEX(DB!G:G,MATCH(ROW($A37),DB!$Y:$Y,0)),"")</f>
        <v/>
      </c>
      <c r="EV41" s="21" t="str">
        <f>IFERROR(INDEX(DB!H:H,MATCH(ROW($A37),DB!$Y:$Y,0)),"")</f>
        <v/>
      </c>
      <c r="EW41" s="21" t="str">
        <f>IFERROR(INDEX(DB!I:I,MATCH(ROW($A37),DB!$Y:$Y,0)),"")</f>
        <v/>
      </c>
      <c r="EX41" s="21" t="str">
        <f>IFERROR(INDEX(DB!J:J,MATCH(ROW($A37),DB!$Y:$Y,0)),"")</f>
        <v/>
      </c>
      <c r="EY41" s="21" t="str">
        <f>IFERROR(INDEX(DB!K:K,MATCH(ROW($A37),DB!$Y:$Y,0)),"")</f>
        <v/>
      </c>
      <c r="EZ41" s="21" t="str">
        <f>IFERROR(INDEX(DB!L:L,MATCH(ROW($A37),DB!$Y:$Y,0)),"")</f>
        <v/>
      </c>
      <c r="FA41" s="21" t="str">
        <f>IFERROR(INDEX(DB!M:M,MATCH(ROW($A37),DB!$Y:$Y,0)),"")</f>
        <v/>
      </c>
      <c r="FB41" s="21" t="str">
        <f>IFERROR(INDEX(DB!N:N,MATCH(ROW($A37),DB!$Y:$Y,0)),"")</f>
        <v/>
      </c>
      <c r="FC41" s="21" t="str">
        <f>IFERROR(INDEX(DB!O:O,MATCH(ROW($A37),DB!$Y:$Y,0)),"")</f>
        <v/>
      </c>
      <c r="FD41" s="21"/>
      <c r="FE41" s="21" t="str">
        <f>IFERROR(INDEX(DB!A:A,MATCH(ROW($A37),DB!$Z:$Z,0)),"")</f>
        <v/>
      </c>
      <c r="FF41" s="21" t="str">
        <f>IFERROR(INDEX(DB!B:B,MATCH(ROW($A37),DB!$Z:$Z,0)),"")</f>
        <v/>
      </c>
      <c r="FG41" s="21" t="str">
        <f>IFERROR(INDEX(DB!C:C,MATCH(ROW($A37),DB!$Z:$Z,0)),"")</f>
        <v/>
      </c>
      <c r="FH41" s="21" t="str">
        <f>IFERROR(INDEX(DB!D:D,MATCH(ROW($A37),DB!$Z:$Z,0)),"")</f>
        <v/>
      </c>
      <c r="FI41" s="21" t="str">
        <f>IFERROR(INDEX(DB!E:E,MATCH(ROW($A37),DB!$Z:$Z,0)),"")</f>
        <v/>
      </c>
      <c r="FJ41" s="21" t="str">
        <f>IFERROR(INDEX(DB!F:F,MATCH(ROW($A37),DB!$Z:$Z,0)),"")</f>
        <v/>
      </c>
      <c r="FK41" s="21" t="str">
        <f>IFERROR(INDEX(DB!G:G,MATCH(ROW($A37),DB!$Z:$Z,0)),"")</f>
        <v/>
      </c>
      <c r="FL41" s="21" t="str">
        <f>IFERROR(INDEX(DB!H:H,MATCH(ROW($A37),DB!$Z:$Z,0)),"")</f>
        <v/>
      </c>
      <c r="FM41" s="21" t="str">
        <f>IFERROR(INDEX(DB!I:I,MATCH(ROW($A37),DB!$Z:$Z,0)),"")</f>
        <v/>
      </c>
      <c r="FN41" s="21" t="str">
        <f>IFERROR(INDEX(DB!J:J,MATCH(ROW($A37),DB!$Z:$Z,0)),"")</f>
        <v/>
      </c>
      <c r="FO41" s="21" t="str">
        <f>IFERROR(INDEX(DB!K:K,MATCH(ROW($A37),DB!$Z:$Z,0)),"")</f>
        <v/>
      </c>
      <c r="FP41" s="21" t="str">
        <f>IFERROR(INDEX(DB!L:L,MATCH(ROW($A37),DB!$Z:$Z,0)),"")</f>
        <v/>
      </c>
      <c r="FQ41" s="21" t="str">
        <f>IFERROR(INDEX(DB!M:M,MATCH(ROW($A37),DB!$Z:$Z,0)),"")</f>
        <v/>
      </c>
      <c r="FR41" s="21" t="str">
        <f>IFERROR(INDEX(DB!N:N,MATCH(ROW($A37),DB!$Z:$Z,0)),"")</f>
        <v/>
      </c>
      <c r="FS41" s="21" t="str">
        <f>IFERROR(INDEX(DB!O:O,MATCH(ROW($A37),DB!$Z:$Z,0)),"")</f>
        <v/>
      </c>
      <c r="FU41" s="21" t="str">
        <f>IFERROR(INDEX(DB!A:A,MATCH(ROW($A37),DB!$AA:$AA,0)),"")</f>
        <v/>
      </c>
      <c r="FV41" s="21" t="str">
        <f>IFERROR(INDEX(DB!B:B,MATCH(ROW($A37),DB!$AA:$AA,0)),"")</f>
        <v/>
      </c>
      <c r="FW41" s="21" t="str">
        <f>IFERROR(INDEX(DB!C:C,MATCH(ROW($A37),DB!$AA:$AA,0)),"")</f>
        <v/>
      </c>
      <c r="FX41" s="21" t="str">
        <f>IFERROR(INDEX(DB!D:D,MATCH(ROW($A37),DB!$AA:$AA,0)),"")</f>
        <v/>
      </c>
      <c r="FY41" s="21" t="str">
        <f>IFERROR(INDEX(DB!E:E,MATCH(ROW($A37),DB!$AA:$AA,0)),"")</f>
        <v/>
      </c>
      <c r="FZ41" s="21" t="str">
        <f>IFERROR(INDEX(DB!F:F,MATCH(ROW($A37),DB!$AA:$AA,0)),"")</f>
        <v/>
      </c>
      <c r="GA41" s="21" t="str">
        <f>IFERROR(INDEX(DB!G:G,MATCH(ROW($A37),DB!$AA:$AA,0)),"")</f>
        <v/>
      </c>
      <c r="GB41" s="21" t="str">
        <f>IFERROR(INDEX(DB!H:H,MATCH(ROW($A37),DB!$AA:$AA,0)),"")</f>
        <v/>
      </c>
      <c r="GC41" s="21" t="str">
        <f>IFERROR(INDEX(DB!I:I,MATCH(ROW($A37),DB!$AA:$AA,0)),"")</f>
        <v/>
      </c>
      <c r="GD41" s="21" t="str">
        <f>IFERROR(INDEX(DB!J:J,MATCH(ROW($A37),DB!$AA:$AA,0)),"")</f>
        <v/>
      </c>
      <c r="GE41" s="21" t="str">
        <f>IFERROR(INDEX(DB!K:K,MATCH(ROW($A37),DB!$AA:$AA,0)),"")</f>
        <v/>
      </c>
      <c r="GF41" s="21" t="str">
        <f>IFERROR(INDEX(DB!L:L,MATCH(ROW($A37),DB!$AA:$AA,0)),"")</f>
        <v/>
      </c>
      <c r="GG41" s="21" t="str">
        <f>IFERROR(INDEX(DB!M:M,MATCH(ROW($A37),DB!$AA:$AA,0)),"")</f>
        <v/>
      </c>
      <c r="GH41" s="21" t="str">
        <f>IFERROR(INDEX(DB!N:N,MATCH(ROW($A37),DB!$AA:$AA,0)),"")</f>
        <v/>
      </c>
      <c r="GI41" s="21" t="str">
        <f>IFERROR(INDEX(DB!O:O,MATCH(ROW($A37),DB!$AA:$AA,0)),"")</f>
        <v/>
      </c>
      <c r="GK41" s="21" t="str">
        <f>IFERROR(INDEX(DB!A:A,MATCH(ROW($A37),DB!$AB:$AB,0)),"")</f>
        <v/>
      </c>
      <c r="GL41" s="21" t="str">
        <f>IFERROR(INDEX(DB!B:B,MATCH(ROW($A37),DB!$AB:$AB,0)),"")</f>
        <v/>
      </c>
      <c r="GM41" s="21" t="str">
        <f>IFERROR(INDEX(DB!C:C,MATCH(ROW($A37),DB!$AB:$AB,0)),"")</f>
        <v/>
      </c>
      <c r="GN41" s="21" t="str">
        <f>IFERROR(INDEX(DB!D:D,MATCH(ROW($A37),DB!$AB:$AB,0)),"")</f>
        <v/>
      </c>
      <c r="GO41" s="21" t="str">
        <f>IFERROR(INDEX(DB!E:E,MATCH(ROW($A37),DB!$AB:$AB,0)),"")</f>
        <v/>
      </c>
      <c r="GP41" s="21" t="str">
        <f>IFERROR(INDEX(DB!F:F,MATCH(ROW($A37),DB!$AB:$AB,0)),"")</f>
        <v/>
      </c>
      <c r="GQ41" s="21" t="str">
        <f>IFERROR(INDEX(DB!G:G,MATCH(ROW($A37),DB!$AB:$AB,0)),"")</f>
        <v/>
      </c>
      <c r="GR41" s="21" t="str">
        <f>IFERROR(INDEX(DB!H:H,MATCH(ROW($A37),DB!$AB:$AB,0)),"")</f>
        <v/>
      </c>
      <c r="GS41" s="21" t="str">
        <f>IFERROR(INDEX(DB!I:I,MATCH(ROW($A37),DB!$AB:$AB,0)),"")</f>
        <v/>
      </c>
      <c r="GT41" s="21" t="str">
        <f>IFERROR(INDEX(DB!J:J,MATCH(ROW($A37),DB!$AB:$AB,0)),"")</f>
        <v/>
      </c>
      <c r="GU41" s="21" t="str">
        <f>IFERROR(INDEX(DB!K:K,MATCH(ROW($A37),DB!$AB:$AB,0)),"")</f>
        <v/>
      </c>
      <c r="GV41" s="21" t="str">
        <f>IFERROR(INDEX(DB!L:L,MATCH(ROW($A37),DB!$AB:$AB,0)),"")</f>
        <v/>
      </c>
      <c r="GW41" s="21" t="str">
        <f>IFERROR(INDEX(DB!M:M,MATCH(ROW($A37),DB!$AB:$AB,0)),"")</f>
        <v/>
      </c>
      <c r="GX41" s="21" t="str">
        <f>IFERROR(INDEX(DB!N:N,MATCH(ROW($A37),DB!$AB:$AB,0)),"")</f>
        <v/>
      </c>
      <c r="GY41" s="21" t="str">
        <f>IFERROR(INDEX(DB!O:O,MATCH(ROW($A37),DB!$AB:$AB,0)),"")</f>
        <v/>
      </c>
      <c r="HA41" s="21" t="str">
        <f>IFERROR(INDEX(DB!A:A,MATCH(ROW($A37),DB!$AC:$AC,0)),"")</f>
        <v/>
      </c>
      <c r="HB41" s="21" t="str">
        <f>IFERROR(INDEX(DB!B:B,MATCH(ROW($A37),DB!$AC:$AC,0)),"")</f>
        <v/>
      </c>
      <c r="HC41" s="21" t="str">
        <f>IFERROR(INDEX(DB!C:C,MATCH(ROW($A37),DB!$AC:$AC,0)),"")</f>
        <v/>
      </c>
      <c r="HD41" s="21" t="str">
        <f>IFERROR(INDEX(DB!D:D,MATCH(ROW($A37),DB!$AC:$AC,0)),"")</f>
        <v/>
      </c>
      <c r="HE41" s="21" t="str">
        <f>IFERROR(INDEX(DB!E:E,MATCH(ROW($A37),DB!$AC:$AC,0)),"")</f>
        <v/>
      </c>
      <c r="HF41" s="21" t="str">
        <f>IFERROR(INDEX(DB!F:F,MATCH(ROW($A37),DB!$AC:$AC,0)),"")</f>
        <v/>
      </c>
      <c r="HG41" s="21" t="str">
        <f>IFERROR(INDEX(DB!G:G,MATCH(ROW($A37),DB!$AC:$AC,0)),"")</f>
        <v/>
      </c>
      <c r="HH41" s="21" t="str">
        <f>IFERROR(INDEX(DB!H:H,MATCH(ROW($A37),DB!$AC:$AC,0)),"")</f>
        <v/>
      </c>
      <c r="HI41" s="21" t="str">
        <f>IFERROR(INDEX(DB!I:I,MATCH(ROW($A37),DB!$AC:$AC,0)),"")</f>
        <v/>
      </c>
      <c r="HJ41" s="21" t="str">
        <f>IFERROR(INDEX(DB!J:J,MATCH(ROW($A37),DB!$AC:$AC,0)),"")</f>
        <v/>
      </c>
      <c r="HK41" s="21" t="str">
        <f>IFERROR(INDEX(DB!K:K,MATCH(ROW($A37),DB!$AC:$AC,0)),"")</f>
        <v/>
      </c>
      <c r="HL41" s="21" t="str">
        <f>IFERROR(INDEX(DB!L:L,MATCH(ROW($A37),DB!$AC:$AC,0)),"")</f>
        <v/>
      </c>
      <c r="HM41" s="21" t="str">
        <f>IFERROR(INDEX(DB!M:M,MATCH(ROW($A37),DB!$AC:$AC,0)),"")</f>
        <v/>
      </c>
      <c r="HN41" s="21" t="str">
        <f>IFERROR(INDEX(DB!N:N,MATCH(ROW($A37),DB!$AC:$AC,0)),"")</f>
        <v/>
      </c>
      <c r="HO41" s="21" t="str">
        <f>IFERROR(INDEX(DB!O:O,MATCH(ROW($A37),DB!$AC:$AC,0)),"")</f>
        <v/>
      </c>
    </row>
    <row r="42" spans="1:223" x14ac:dyDescent="0.25">
      <c r="A42" s="21" t="str">
        <f>IFERROR(INDEX(DB!A:A,MATCH(ROW($A38),DB!$P:$P,0)),"")</f>
        <v/>
      </c>
      <c r="B42" s="21" t="str">
        <f>IFERROR(INDEX(DB!B:B,MATCH(ROW($A38),DB!$P:$P,0)),"")</f>
        <v/>
      </c>
      <c r="C42" s="21" t="str">
        <f>IFERROR(INDEX(DB!C:C,MATCH(ROW($A38),DB!$P:$P,0)),"")</f>
        <v/>
      </c>
      <c r="D42" s="21" t="str">
        <f>IFERROR(INDEX(DB!D:D,MATCH(ROW($A38),DB!$P:$P,0)),"")</f>
        <v/>
      </c>
      <c r="E42" s="21" t="str">
        <f>IFERROR(INDEX(DB!E:E,MATCH(ROW($A38),DB!$P:$P,0)),"")</f>
        <v/>
      </c>
      <c r="F42" s="21" t="str">
        <f>IFERROR(INDEX(DB!F:F,MATCH(ROW($A38),DB!$P:$P,0)),"")</f>
        <v/>
      </c>
      <c r="G42" s="21" t="str">
        <f>IFERROR(INDEX(DB!G:G,MATCH(ROW($A38),DB!$P:$P,0)),"")</f>
        <v/>
      </c>
      <c r="H42" s="21" t="str">
        <f>IFERROR(INDEX(DB!H:H,MATCH(ROW($A38),DB!$P:$P,0)),"")</f>
        <v/>
      </c>
      <c r="I42" s="21" t="str">
        <f>IFERROR(INDEX(DB!I:I,MATCH(ROW($A38),DB!$P:$P,0)),"")</f>
        <v/>
      </c>
      <c r="J42" s="21" t="str">
        <f>IFERROR(INDEX(DB!J:J,MATCH(ROW($A38),DB!$P:$P,0)),"")</f>
        <v/>
      </c>
      <c r="K42" s="21" t="str">
        <f>IFERROR(INDEX(DB!K:K,MATCH(ROW($A38),DB!$P:$P,0)),"")</f>
        <v/>
      </c>
      <c r="L42" s="21" t="str">
        <f>IFERROR(INDEX(DB!L:L,MATCH(ROW($A38),DB!$P:$P,0)),"")</f>
        <v/>
      </c>
      <c r="M42" s="21" t="str">
        <f>IFERROR(INDEX(DB!M:M,MATCH(ROW($A38),DB!$P:$P,0)),"")</f>
        <v/>
      </c>
      <c r="N42" s="21" t="str">
        <f>IFERROR(INDEX(DB!N:N,MATCH(ROW($A38),DB!$P:$P,0)),"")</f>
        <v/>
      </c>
      <c r="O42" s="21" t="str">
        <f>IFERROR(INDEX(DB!O:O,MATCH(ROW($A38),DB!$P:$P,0)),"")</f>
        <v/>
      </c>
      <c r="P42" s="21"/>
      <c r="Q42" s="21" t="str">
        <f>IFERROR(INDEX(DB!A:A,MATCH(ROW($A38),DB!$Q:$Q,0)),"")</f>
        <v/>
      </c>
      <c r="R42" s="21" t="str">
        <f>IFERROR(INDEX(DB!B:B,MATCH(ROW($A38),DB!$Q:$Q,0)),"")</f>
        <v/>
      </c>
      <c r="S42" s="21" t="str">
        <f>IFERROR(INDEX(DB!C:C,MATCH(ROW($A38),DB!$Q:$Q,0)),"")</f>
        <v/>
      </c>
      <c r="T42" s="21" t="str">
        <f>IFERROR(INDEX(DB!D:D,MATCH(ROW($A38),DB!$Q:$Q,0)),"")</f>
        <v/>
      </c>
      <c r="U42" s="21" t="str">
        <f>IFERROR(INDEX(DB!E:E,MATCH(ROW($A38),DB!$Q:$Q,0)),"")</f>
        <v/>
      </c>
      <c r="V42" s="21" t="str">
        <f>IFERROR(INDEX(DB!F:F,MATCH(ROW($A38),DB!$Q:$Q,0)),"")</f>
        <v/>
      </c>
      <c r="W42" s="21" t="str">
        <f>IFERROR(INDEX(DB!G:G,MATCH(ROW($A38),DB!$Q:$Q,0)),"")</f>
        <v/>
      </c>
      <c r="X42" s="21" t="str">
        <f>IFERROR(INDEX(DB!H:H,MATCH(ROW($A38),DB!$Q:$Q,0)),"")</f>
        <v/>
      </c>
      <c r="Y42" s="21" t="str">
        <f>IFERROR(INDEX(DB!I:I,MATCH(ROW($A38),DB!$Q:$Q,0)),"")</f>
        <v/>
      </c>
      <c r="Z42" s="21" t="str">
        <f>IFERROR(INDEX(DB!J:J,MATCH(ROW($A38),DB!$Q:$Q,0)),"")</f>
        <v/>
      </c>
      <c r="AA42" s="21" t="str">
        <f>IFERROR(INDEX(DB!K:K,MATCH(ROW($A38),DB!$Q:$Q,0)),"")</f>
        <v/>
      </c>
      <c r="AB42" s="21" t="str">
        <f>IFERROR(INDEX(DB!L:L,MATCH(ROW($A38),DB!$Q:$Q,0)),"")</f>
        <v/>
      </c>
      <c r="AC42" s="21" t="str">
        <f>IFERROR(INDEX(DB!M:M,MATCH(ROW($A38),DB!$Q:$Q,0)),"")</f>
        <v/>
      </c>
      <c r="AD42" s="21" t="str">
        <f>IFERROR(INDEX(DB!N:N,MATCH(ROW($A38),DB!$Q:$Q,0)),"")</f>
        <v/>
      </c>
      <c r="AE42" s="21" t="str">
        <f>IFERROR(INDEX(DB!O:O,MATCH(ROW($A38),DB!$Q:$Q,0)),"")</f>
        <v/>
      </c>
      <c r="AF42" s="21"/>
      <c r="AG42" s="21" t="str">
        <f>IFERROR(INDEX(DB!A:A,MATCH(ROW($A38),DB!$R:$R,0)),"")</f>
        <v/>
      </c>
      <c r="AH42" s="21" t="str">
        <f>IFERROR(INDEX(DB!B:B,MATCH(ROW($A38),DB!$R:$R,0)),"")</f>
        <v/>
      </c>
      <c r="AI42" s="21" t="str">
        <f>IFERROR(INDEX(DB!C:C,MATCH(ROW($A38),DB!$R:$R,0)),"")</f>
        <v/>
      </c>
      <c r="AJ42" s="21" t="str">
        <f>IFERROR(INDEX(DB!D:D,MATCH(ROW($A38),DB!$R:$R,0)),"")</f>
        <v/>
      </c>
      <c r="AK42" s="21" t="str">
        <f>IFERROR(INDEX(DB!E:E,MATCH(ROW($A38),DB!$R:$R,0)),"")</f>
        <v/>
      </c>
      <c r="AL42" s="21" t="str">
        <f>IFERROR(INDEX(DB!F:F,MATCH(ROW($A38),DB!$R:$R,0)),"")</f>
        <v/>
      </c>
      <c r="AM42" s="21" t="str">
        <f>IFERROR(INDEX(DB!G:G,MATCH(ROW($A38),DB!$R:$R,0)),"")</f>
        <v/>
      </c>
      <c r="AN42" s="21" t="str">
        <f>IFERROR(INDEX(DB!H:H,MATCH(ROW($A38),DB!$R:$R,0)),"")</f>
        <v/>
      </c>
      <c r="AO42" s="21" t="str">
        <f>IFERROR(INDEX(DB!I:I,MATCH(ROW($A38),DB!$R:$R,0)),"")</f>
        <v/>
      </c>
      <c r="AP42" s="21" t="str">
        <f>IFERROR(INDEX(DB!J:J,MATCH(ROW($A38),DB!$R:$R,0)),"")</f>
        <v/>
      </c>
      <c r="AQ42" s="21" t="str">
        <f>IFERROR(INDEX(DB!K:K,MATCH(ROW($A38),DB!$R:$R,0)),"")</f>
        <v/>
      </c>
      <c r="AR42" s="21" t="str">
        <f>IFERROR(INDEX(DB!L:L,MATCH(ROW($A38),DB!$R:$R,0)),"")</f>
        <v/>
      </c>
      <c r="AS42" s="21" t="str">
        <f>IFERROR(INDEX(DB!M:M,MATCH(ROW($A38),DB!$R:$R,0)),"")</f>
        <v/>
      </c>
      <c r="AT42" s="21" t="str">
        <f>IFERROR(INDEX(DB!N:N,MATCH(ROW($A38),DB!$R:$R,0)),"")</f>
        <v/>
      </c>
      <c r="AU42" s="21" t="str">
        <f>IFERROR(INDEX(DB!O:O,MATCH(ROW($A38),DB!$R:$R,0)),"")</f>
        <v/>
      </c>
      <c r="AV42" s="21"/>
      <c r="AW42" s="21" t="str">
        <f>IFERROR(INDEX(DB!A:A,MATCH(ROW($A38),DB!$S:$S,0)),"")</f>
        <v/>
      </c>
      <c r="AX42" s="21" t="str">
        <f>IFERROR(INDEX(DB!B:B,MATCH(ROW($A38),DB!$S:$S,0)),"")</f>
        <v/>
      </c>
      <c r="AY42" s="21" t="str">
        <f>IFERROR(INDEX(DB!C:C,MATCH(ROW($A38),DB!$S:$S,0)),"")</f>
        <v/>
      </c>
      <c r="AZ42" s="21" t="str">
        <f>IFERROR(INDEX(DB!D:D,MATCH(ROW($A38),DB!$S:$S,0)),"")</f>
        <v/>
      </c>
      <c r="BA42" s="21" t="str">
        <f>IFERROR(INDEX(DB!E:E,MATCH(ROW($A38),DB!$S:$S,0)),"")</f>
        <v/>
      </c>
      <c r="BB42" s="21" t="str">
        <f>IFERROR(INDEX(DB!F:F,MATCH(ROW($A38),DB!$S:$S,0)),"")</f>
        <v/>
      </c>
      <c r="BC42" s="21" t="str">
        <f>IFERROR(INDEX(DB!G:G,MATCH(ROW($A38),DB!$S:$S,0)),"")</f>
        <v/>
      </c>
      <c r="BD42" s="21" t="str">
        <f>IFERROR(INDEX(DB!H:H,MATCH(ROW($A38),DB!$S:$S,0)),"")</f>
        <v/>
      </c>
      <c r="BE42" s="21" t="str">
        <f>IFERROR(INDEX(DB!I:I,MATCH(ROW($A38),DB!$S:$S,0)),"")</f>
        <v/>
      </c>
      <c r="BF42" s="21" t="str">
        <f>IFERROR(INDEX(DB!J:J,MATCH(ROW($A38),DB!$S:$S,0)),"")</f>
        <v/>
      </c>
      <c r="BG42" s="21" t="str">
        <f>IFERROR(INDEX(DB!K:K,MATCH(ROW($A38),DB!$S:$S,0)),"")</f>
        <v/>
      </c>
      <c r="BH42" s="21" t="str">
        <f>IFERROR(INDEX(DB!L:L,MATCH(ROW($A38),DB!$S:$S,0)),"")</f>
        <v/>
      </c>
      <c r="BI42" s="21" t="str">
        <f>IFERROR(INDEX(DB!M:M,MATCH(ROW($A38),DB!$S:$S,0)),"")</f>
        <v/>
      </c>
      <c r="BJ42" s="21" t="str">
        <f>IFERROR(INDEX(DB!N:N,MATCH(ROW($A38),DB!$S:$S,0)),"")</f>
        <v/>
      </c>
      <c r="BK42" s="21" t="str">
        <f>IFERROR(INDEX(DB!O:O,MATCH(ROW($A38),DB!$S:$S,0)),"")</f>
        <v/>
      </c>
      <c r="BL42" s="21"/>
      <c r="BM42" s="21" t="str">
        <f>IFERROR(INDEX(DB!A:A,MATCH(ROW($A38),DB!$T:$T,0)),"")</f>
        <v/>
      </c>
      <c r="BN42" s="21" t="str">
        <f>IFERROR(INDEX(DB!B:B,MATCH(ROW($A38),DB!$T:$T,0)),"")</f>
        <v/>
      </c>
      <c r="BO42" s="21" t="str">
        <f>IFERROR(INDEX(DB!C:C,MATCH(ROW($A38),DB!$T:$T,0)),"")</f>
        <v/>
      </c>
      <c r="BP42" s="21" t="str">
        <f>IFERROR(INDEX(DB!D:D,MATCH(ROW($A38),DB!$T:$T,0)),"")</f>
        <v/>
      </c>
      <c r="BQ42" s="21" t="str">
        <f>IFERROR(INDEX(DB!E:E,MATCH(ROW($A38),DB!$T:$T,0)),"")</f>
        <v/>
      </c>
      <c r="BR42" s="21" t="str">
        <f>IFERROR(INDEX(DB!F:F,MATCH(ROW($A38),DB!$T:$T,0)),"")</f>
        <v/>
      </c>
      <c r="BS42" s="21" t="str">
        <f>IFERROR(INDEX(DB!G:G,MATCH(ROW($A38),DB!$T:$T,0)),"")</f>
        <v/>
      </c>
      <c r="BT42" s="21" t="str">
        <f>IFERROR(INDEX(DB!H:H,MATCH(ROW($A38),DB!$T:$T,0)),"")</f>
        <v/>
      </c>
      <c r="BU42" s="21" t="str">
        <f>IFERROR(INDEX(DB!I:I,MATCH(ROW($A38),DB!$T:$T,0)),"")</f>
        <v/>
      </c>
      <c r="BV42" s="21" t="str">
        <f>IFERROR(INDEX(DB!J:J,MATCH(ROW($A38),DB!$T:$T,0)),"")</f>
        <v/>
      </c>
      <c r="BW42" s="21" t="str">
        <f>IFERROR(INDEX(DB!K:K,MATCH(ROW($A38),DB!$T:$T,0)),"")</f>
        <v/>
      </c>
      <c r="BX42" s="21" t="str">
        <f>IFERROR(INDEX(DB!L:L,MATCH(ROW($A38),DB!$T:$T,0)),"")</f>
        <v/>
      </c>
      <c r="BY42" s="21" t="str">
        <f>IFERROR(INDEX(DB!M:M,MATCH(ROW($A38),DB!$T:$T,0)),"")</f>
        <v/>
      </c>
      <c r="BZ42" s="21" t="str">
        <f>IFERROR(INDEX(DB!N:N,MATCH(ROW($A38),DB!$T:$T,0)),"")</f>
        <v/>
      </c>
      <c r="CA42" s="21" t="str">
        <f>IFERROR(INDEX(DB!O:O,MATCH(ROW($A38),DB!$T:$T,0)),"")</f>
        <v/>
      </c>
      <c r="CB42" s="21"/>
      <c r="CC42" s="21" t="str">
        <f>IFERROR(INDEX(DB!A:A,MATCH(ROW($A38),DB!$U:$U,0)),"")</f>
        <v/>
      </c>
      <c r="CD42" s="21" t="str">
        <f>IFERROR(INDEX(DB!B:B,MATCH(ROW($A38),DB!$U:$U,0)),"")</f>
        <v/>
      </c>
      <c r="CE42" s="21" t="str">
        <f>IFERROR(INDEX(DB!C:C,MATCH(ROW($A38),DB!$U:$U,0)),"")</f>
        <v/>
      </c>
      <c r="CF42" s="21" t="str">
        <f>IFERROR(INDEX(DB!D:D,MATCH(ROW($A38),DB!$U:$U,0)),"")</f>
        <v/>
      </c>
      <c r="CG42" s="21" t="str">
        <f>IFERROR(INDEX(DB!E:E,MATCH(ROW($A38),DB!$U:$U,0)),"")</f>
        <v/>
      </c>
      <c r="CH42" s="21" t="str">
        <f>IFERROR(INDEX(DB!F:F,MATCH(ROW($A38),DB!$U:$U,0)),"")</f>
        <v/>
      </c>
      <c r="CI42" s="21" t="str">
        <f>IFERROR(INDEX(DB!G:G,MATCH(ROW($A38),DB!$U:$U,0)),"")</f>
        <v/>
      </c>
      <c r="CJ42" s="21" t="str">
        <f>IFERROR(INDEX(DB!H:H,MATCH(ROW($A38),DB!$U:$U,0)),"")</f>
        <v/>
      </c>
      <c r="CK42" s="21" t="str">
        <f>IFERROR(INDEX(DB!I:I,MATCH(ROW($A38),DB!$U:$U,0)),"")</f>
        <v/>
      </c>
      <c r="CL42" s="21" t="str">
        <f>IFERROR(INDEX(DB!J:J,MATCH(ROW($A38),DB!$U:$U,0)),"")</f>
        <v/>
      </c>
      <c r="CM42" s="21" t="str">
        <f>IFERROR(INDEX(DB!K:K,MATCH(ROW($A38),DB!$U:$U,0)),"")</f>
        <v/>
      </c>
      <c r="CN42" s="21" t="str">
        <f>IFERROR(INDEX(DB!L:L,MATCH(ROW($A38),DB!$U:$U,0)),"")</f>
        <v/>
      </c>
      <c r="CO42" s="21" t="str">
        <f>IFERROR(INDEX(DB!M:M,MATCH(ROW($A38),DB!$U:$U,0)),"")</f>
        <v/>
      </c>
      <c r="CP42" s="21" t="str">
        <f>IFERROR(INDEX(DB!N:N,MATCH(ROW($A38),DB!$U:$U,0)),"")</f>
        <v/>
      </c>
      <c r="CQ42" s="21" t="str">
        <f>IFERROR(INDEX(DB!O:O,MATCH(ROW($A38),DB!$U:$U,0)),"")</f>
        <v/>
      </c>
      <c r="CR42" s="21"/>
      <c r="CS42" s="21" t="str">
        <f>IFERROR(INDEX(DB!A:A,MATCH(ROW($A38),DB!$V:$V,0)),"")</f>
        <v/>
      </c>
      <c r="CT42" s="21" t="str">
        <f>IFERROR(INDEX(DB!B:B,MATCH(ROW($A38),DB!$V:$V,0)),"")</f>
        <v/>
      </c>
      <c r="CU42" s="21" t="str">
        <f>IFERROR(INDEX(DB!C:C,MATCH(ROW($A38),DB!$V:$V,0)),"")</f>
        <v/>
      </c>
      <c r="CV42" s="21" t="str">
        <f>IFERROR(INDEX(DB!D:D,MATCH(ROW($A38),DB!$V:$V,0)),"")</f>
        <v/>
      </c>
      <c r="CW42" s="21" t="str">
        <f>IFERROR(INDEX(DB!E:E,MATCH(ROW($A38),DB!$V:$V,0)),"")</f>
        <v/>
      </c>
      <c r="CX42" s="21" t="str">
        <f>IFERROR(INDEX(DB!F:F,MATCH(ROW($A38),DB!$V:$V,0)),"")</f>
        <v/>
      </c>
      <c r="CY42" s="21" t="str">
        <f>IFERROR(INDEX(DB!G:G,MATCH(ROW($A38),DB!$V:$V,0)),"")</f>
        <v/>
      </c>
      <c r="CZ42" s="21" t="str">
        <f>IFERROR(INDEX(DB!H:H,MATCH(ROW($A38),DB!$V:$V,0)),"")</f>
        <v/>
      </c>
      <c r="DA42" s="21" t="str">
        <f>IFERROR(INDEX(DB!I:I,MATCH(ROW($A38),DB!$V:$V,0)),"")</f>
        <v/>
      </c>
      <c r="DB42" s="21" t="str">
        <f>IFERROR(INDEX(DB!J:J,MATCH(ROW($A38),DB!$V:$V,0)),"")</f>
        <v/>
      </c>
      <c r="DC42" s="21" t="str">
        <f>IFERROR(INDEX(DB!K:K,MATCH(ROW($A38),DB!$V:$V,0)),"")</f>
        <v/>
      </c>
      <c r="DD42" s="21" t="str">
        <f>IFERROR(INDEX(DB!L:L,MATCH(ROW($A38),DB!$V:$V,0)),"")</f>
        <v/>
      </c>
      <c r="DE42" s="21" t="str">
        <f>IFERROR(INDEX(DB!M:M,MATCH(ROW($A38),DB!$V:$V,0)),"")</f>
        <v/>
      </c>
      <c r="DF42" s="21" t="str">
        <f>IFERROR(INDEX(DB!N:N,MATCH(ROW($A38),DB!$V:$V,0)),"")</f>
        <v/>
      </c>
      <c r="DG42" s="21" t="str">
        <f>IFERROR(INDEX(DB!O:O,MATCH(ROW($A38),DB!$V:$V,0)),"")</f>
        <v/>
      </c>
      <c r="DH42" s="21"/>
      <c r="DI42" s="21" t="str">
        <f>IFERROR(INDEX(DB!A:A,MATCH(ROW($A38),DB!$W:$W,0)),"")</f>
        <v/>
      </c>
      <c r="DJ42" s="21" t="str">
        <f>IFERROR(INDEX(DB!B:B,MATCH(ROW($A38),DB!$W:$W,0)),"")</f>
        <v/>
      </c>
      <c r="DK42" s="21" t="str">
        <f>IFERROR(INDEX(DB!C:C,MATCH(ROW($A38),DB!$W:$W,0)),"")</f>
        <v/>
      </c>
      <c r="DL42" s="21" t="str">
        <f>IFERROR(INDEX(DB!D:D,MATCH(ROW($A38),DB!$W:$W,0)),"")</f>
        <v/>
      </c>
      <c r="DM42" s="21" t="str">
        <f>IFERROR(INDEX(DB!E:E,MATCH(ROW($A38),DB!$W:$W,0)),"")</f>
        <v/>
      </c>
      <c r="DN42" s="21" t="str">
        <f>IFERROR(INDEX(DB!F:F,MATCH(ROW($A38),DB!$W:$W,0)),"")</f>
        <v/>
      </c>
      <c r="DO42" s="21" t="str">
        <f>IFERROR(INDEX(DB!G:G,MATCH(ROW($A38),DB!$W:$W,0)),"")</f>
        <v/>
      </c>
      <c r="DP42" s="21" t="str">
        <f>IFERROR(INDEX(DB!H:H,MATCH(ROW($A38),DB!$W:$W,0)),"")</f>
        <v/>
      </c>
      <c r="DQ42" s="21" t="str">
        <f>IFERROR(INDEX(DB!I:I,MATCH(ROW($A38),DB!$W:$W,0)),"")</f>
        <v/>
      </c>
      <c r="DR42" s="21" t="str">
        <f>IFERROR(INDEX(DB!J:J,MATCH(ROW($A38),DB!$W:$W,0)),"")</f>
        <v/>
      </c>
      <c r="DS42" s="21" t="str">
        <f>IFERROR(INDEX(DB!K:K,MATCH(ROW($A38),DB!$W:$W,0)),"")</f>
        <v/>
      </c>
      <c r="DT42" s="21" t="str">
        <f>IFERROR(INDEX(DB!L:L,MATCH(ROW($A38),DB!$W:$W,0)),"")</f>
        <v/>
      </c>
      <c r="DU42" s="21" t="str">
        <f>IFERROR(INDEX(DB!M:M,MATCH(ROW($A38),DB!$W:$W,0)),"")</f>
        <v/>
      </c>
      <c r="DV42" s="21" t="str">
        <f>IFERROR(INDEX(DB!N:N,MATCH(ROW($A38),DB!$W:$W,0)),"")</f>
        <v/>
      </c>
      <c r="DW42" s="21" t="str">
        <f>IFERROR(INDEX(DB!O:O,MATCH(ROW($A38),DB!$W:$W,0)),"")</f>
        <v/>
      </c>
      <c r="DX42" s="21"/>
      <c r="DY42" s="21" t="str">
        <f>IFERROR(INDEX(DB!A:A,MATCH(ROW($A38),DB!$X:$X,0)),"")</f>
        <v/>
      </c>
      <c r="DZ42" s="21" t="str">
        <f>IFERROR(INDEX(DB!B:B,MATCH(ROW($A38),DB!$X:$X,0)),"")</f>
        <v/>
      </c>
      <c r="EA42" s="21" t="str">
        <f>IFERROR(INDEX(DB!C:C,MATCH(ROW($A38),DB!$X:$X,0)),"")</f>
        <v/>
      </c>
      <c r="EB42" s="21" t="str">
        <f>IFERROR(INDEX(DB!D:D,MATCH(ROW($A38),DB!$X:$X,0)),"")</f>
        <v/>
      </c>
      <c r="EC42" s="21" t="str">
        <f>IFERROR(INDEX(DB!E:E,MATCH(ROW($A38),DB!$X:$X,0)),"")</f>
        <v/>
      </c>
      <c r="ED42" s="21" t="str">
        <f>IFERROR(INDEX(DB!F:F,MATCH(ROW($A38),DB!$X:$X,0)),"")</f>
        <v/>
      </c>
      <c r="EE42" s="21" t="str">
        <f>IFERROR(INDEX(DB!G:G,MATCH(ROW($A38),DB!$X:$X,0)),"")</f>
        <v/>
      </c>
      <c r="EF42" s="21" t="str">
        <f>IFERROR(INDEX(DB!H:H,MATCH(ROW($A38),DB!$X:$X,0)),"")</f>
        <v/>
      </c>
      <c r="EG42" s="21" t="str">
        <f>IFERROR(INDEX(DB!I:I,MATCH(ROW($A38),DB!$X:$X,0)),"")</f>
        <v/>
      </c>
      <c r="EH42" s="21" t="str">
        <f>IFERROR(INDEX(DB!J:J,MATCH(ROW($A38),DB!$X:$X,0)),"")</f>
        <v/>
      </c>
      <c r="EI42" s="21" t="str">
        <f>IFERROR(INDEX(DB!K:K,MATCH(ROW($A38),DB!$X:$X,0)),"")</f>
        <v/>
      </c>
      <c r="EJ42" s="21" t="str">
        <f>IFERROR(INDEX(DB!L:L,MATCH(ROW($A38),DB!$X:$X,0)),"")</f>
        <v/>
      </c>
      <c r="EK42" s="21" t="str">
        <f>IFERROR(INDEX(DB!M:M,MATCH(ROW($A38),DB!$X:$X,0)),"")</f>
        <v/>
      </c>
      <c r="EL42" s="21" t="str">
        <f>IFERROR(INDEX(DB!N:N,MATCH(ROW($A38),DB!$X:$X,0)),"")</f>
        <v/>
      </c>
      <c r="EM42" s="21" t="str">
        <f>IFERROR(INDEX(DB!O:O,MATCH(ROW($A38),DB!$X:$X,0)),"")</f>
        <v/>
      </c>
      <c r="EN42" s="21"/>
      <c r="EO42" s="21" t="str">
        <f>IFERROR(INDEX(DB!A:A,MATCH(ROW($A38),DB!$Y:$Y,0)),"")</f>
        <v/>
      </c>
      <c r="EP42" s="21" t="str">
        <f>IFERROR(INDEX(DB!B:B,MATCH(ROW($A38),DB!$Y:$Y,0)),"")</f>
        <v/>
      </c>
      <c r="EQ42" s="21" t="str">
        <f>IFERROR(INDEX(DB!C:C,MATCH(ROW($A38),DB!$Y:$Y,0)),"")</f>
        <v/>
      </c>
      <c r="ER42" s="21" t="str">
        <f>IFERROR(INDEX(DB!D:D,MATCH(ROW($A38),DB!$Y:$Y,0)),"")</f>
        <v/>
      </c>
      <c r="ES42" s="21" t="str">
        <f>IFERROR(INDEX(DB!E:E,MATCH(ROW($A38),DB!$Y:$Y,0)),"")</f>
        <v/>
      </c>
      <c r="ET42" s="21" t="str">
        <f>IFERROR(INDEX(DB!F:F,MATCH(ROW($A38),DB!$Y:$Y,0)),"")</f>
        <v/>
      </c>
      <c r="EU42" s="21" t="str">
        <f>IFERROR(INDEX(DB!G:G,MATCH(ROW($A38),DB!$Y:$Y,0)),"")</f>
        <v/>
      </c>
      <c r="EV42" s="21" t="str">
        <f>IFERROR(INDEX(DB!H:H,MATCH(ROW($A38),DB!$Y:$Y,0)),"")</f>
        <v/>
      </c>
      <c r="EW42" s="21" t="str">
        <f>IFERROR(INDEX(DB!I:I,MATCH(ROW($A38),DB!$Y:$Y,0)),"")</f>
        <v/>
      </c>
      <c r="EX42" s="21" t="str">
        <f>IFERROR(INDEX(DB!J:J,MATCH(ROW($A38),DB!$Y:$Y,0)),"")</f>
        <v/>
      </c>
      <c r="EY42" s="21" t="str">
        <f>IFERROR(INDEX(DB!K:K,MATCH(ROW($A38),DB!$Y:$Y,0)),"")</f>
        <v/>
      </c>
      <c r="EZ42" s="21" t="str">
        <f>IFERROR(INDEX(DB!L:L,MATCH(ROW($A38),DB!$Y:$Y,0)),"")</f>
        <v/>
      </c>
      <c r="FA42" s="21" t="str">
        <f>IFERROR(INDEX(DB!M:M,MATCH(ROW($A38),DB!$Y:$Y,0)),"")</f>
        <v/>
      </c>
      <c r="FB42" s="21" t="str">
        <f>IFERROR(INDEX(DB!N:N,MATCH(ROW($A38),DB!$Y:$Y,0)),"")</f>
        <v/>
      </c>
      <c r="FC42" s="21" t="str">
        <f>IFERROR(INDEX(DB!O:O,MATCH(ROW($A38),DB!$Y:$Y,0)),"")</f>
        <v/>
      </c>
      <c r="FD42" s="21"/>
      <c r="FE42" s="21" t="str">
        <f>IFERROR(INDEX(DB!A:A,MATCH(ROW($A38),DB!$Z:$Z,0)),"")</f>
        <v/>
      </c>
      <c r="FF42" s="21" t="str">
        <f>IFERROR(INDEX(DB!B:B,MATCH(ROW($A38),DB!$Z:$Z,0)),"")</f>
        <v/>
      </c>
      <c r="FG42" s="21" t="str">
        <f>IFERROR(INDEX(DB!C:C,MATCH(ROW($A38),DB!$Z:$Z,0)),"")</f>
        <v/>
      </c>
      <c r="FH42" s="21" t="str">
        <f>IFERROR(INDEX(DB!D:D,MATCH(ROW($A38),DB!$Z:$Z,0)),"")</f>
        <v/>
      </c>
      <c r="FI42" s="21" t="str">
        <f>IFERROR(INDEX(DB!E:E,MATCH(ROW($A38),DB!$Z:$Z,0)),"")</f>
        <v/>
      </c>
      <c r="FJ42" s="21" t="str">
        <f>IFERROR(INDEX(DB!F:F,MATCH(ROW($A38),DB!$Z:$Z,0)),"")</f>
        <v/>
      </c>
      <c r="FK42" s="21" t="str">
        <f>IFERROR(INDEX(DB!G:G,MATCH(ROW($A38),DB!$Z:$Z,0)),"")</f>
        <v/>
      </c>
      <c r="FL42" s="21" t="str">
        <f>IFERROR(INDEX(DB!H:H,MATCH(ROW($A38),DB!$Z:$Z,0)),"")</f>
        <v/>
      </c>
      <c r="FM42" s="21" t="str">
        <f>IFERROR(INDEX(DB!I:I,MATCH(ROW($A38),DB!$Z:$Z,0)),"")</f>
        <v/>
      </c>
      <c r="FN42" s="21" t="str">
        <f>IFERROR(INDEX(DB!J:J,MATCH(ROW($A38),DB!$Z:$Z,0)),"")</f>
        <v/>
      </c>
      <c r="FO42" s="21" t="str">
        <f>IFERROR(INDEX(DB!K:K,MATCH(ROW($A38),DB!$Z:$Z,0)),"")</f>
        <v/>
      </c>
      <c r="FP42" s="21" t="str">
        <f>IFERROR(INDEX(DB!L:L,MATCH(ROW($A38),DB!$Z:$Z,0)),"")</f>
        <v/>
      </c>
      <c r="FQ42" s="21" t="str">
        <f>IFERROR(INDEX(DB!M:M,MATCH(ROW($A38),DB!$Z:$Z,0)),"")</f>
        <v/>
      </c>
      <c r="FR42" s="21" t="str">
        <f>IFERROR(INDEX(DB!N:N,MATCH(ROW($A38),DB!$Z:$Z,0)),"")</f>
        <v/>
      </c>
      <c r="FS42" s="21" t="str">
        <f>IFERROR(INDEX(DB!O:O,MATCH(ROW($A38),DB!$Z:$Z,0)),"")</f>
        <v/>
      </c>
      <c r="FU42" s="21" t="str">
        <f>IFERROR(INDEX(DB!A:A,MATCH(ROW($A38),DB!$AA:$AA,0)),"")</f>
        <v/>
      </c>
      <c r="FV42" s="21" t="str">
        <f>IFERROR(INDEX(DB!B:B,MATCH(ROW($A38),DB!$AA:$AA,0)),"")</f>
        <v/>
      </c>
      <c r="FW42" s="21" t="str">
        <f>IFERROR(INDEX(DB!C:C,MATCH(ROW($A38),DB!$AA:$AA,0)),"")</f>
        <v/>
      </c>
      <c r="FX42" s="21" t="str">
        <f>IFERROR(INDEX(DB!D:D,MATCH(ROW($A38),DB!$AA:$AA,0)),"")</f>
        <v/>
      </c>
      <c r="FY42" s="21" t="str">
        <f>IFERROR(INDEX(DB!E:E,MATCH(ROW($A38),DB!$AA:$AA,0)),"")</f>
        <v/>
      </c>
      <c r="FZ42" s="21" t="str">
        <f>IFERROR(INDEX(DB!F:F,MATCH(ROW($A38),DB!$AA:$AA,0)),"")</f>
        <v/>
      </c>
      <c r="GA42" s="21" t="str">
        <f>IFERROR(INDEX(DB!G:G,MATCH(ROW($A38),DB!$AA:$AA,0)),"")</f>
        <v/>
      </c>
      <c r="GB42" s="21" t="str">
        <f>IFERROR(INDEX(DB!H:H,MATCH(ROW($A38),DB!$AA:$AA,0)),"")</f>
        <v/>
      </c>
      <c r="GC42" s="21" t="str">
        <f>IFERROR(INDEX(DB!I:I,MATCH(ROW($A38),DB!$AA:$AA,0)),"")</f>
        <v/>
      </c>
      <c r="GD42" s="21" t="str">
        <f>IFERROR(INDEX(DB!J:J,MATCH(ROW($A38),DB!$AA:$AA,0)),"")</f>
        <v/>
      </c>
      <c r="GE42" s="21" t="str">
        <f>IFERROR(INDEX(DB!K:K,MATCH(ROW($A38),DB!$AA:$AA,0)),"")</f>
        <v/>
      </c>
      <c r="GF42" s="21" t="str">
        <f>IFERROR(INDEX(DB!L:L,MATCH(ROW($A38),DB!$AA:$AA,0)),"")</f>
        <v/>
      </c>
      <c r="GG42" s="21" t="str">
        <f>IFERROR(INDEX(DB!M:M,MATCH(ROW($A38),DB!$AA:$AA,0)),"")</f>
        <v/>
      </c>
      <c r="GH42" s="21" t="str">
        <f>IFERROR(INDEX(DB!N:N,MATCH(ROW($A38),DB!$AA:$AA,0)),"")</f>
        <v/>
      </c>
      <c r="GI42" s="21" t="str">
        <f>IFERROR(INDEX(DB!O:O,MATCH(ROW($A38),DB!$AA:$AA,0)),"")</f>
        <v/>
      </c>
      <c r="GK42" s="21" t="str">
        <f>IFERROR(INDEX(DB!A:A,MATCH(ROW($A38),DB!$AB:$AB,0)),"")</f>
        <v/>
      </c>
      <c r="GL42" s="21" t="str">
        <f>IFERROR(INDEX(DB!B:B,MATCH(ROW($A38),DB!$AB:$AB,0)),"")</f>
        <v/>
      </c>
      <c r="GM42" s="21" t="str">
        <f>IFERROR(INDEX(DB!C:C,MATCH(ROW($A38),DB!$AB:$AB,0)),"")</f>
        <v/>
      </c>
      <c r="GN42" s="21" t="str">
        <f>IFERROR(INDEX(DB!D:D,MATCH(ROW($A38),DB!$AB:$AB,0)),"")</f>
        <v/>
      </c>
      <c r="GO42" s="21" t="str">
        <f>IFERROR(INDEX(DB!E:E,MATCH(ROW($A38),DB!$AB:$AB,0)),"")</f>
        <v/>
      </c>
      <c r="GP42" s="21" t="str">
        <f>IFERROR(INDEX(DB!F:F,MATCH(ROW($A38),DB!$AB:$AB,0)),"")</f>
        <v/>
      </c>
      <c r="GQ42" s="21" t="str">
        <f>IFERROR(INDEX(DB!G:G,MATCH(ROW($A38),DB!$AB:$AB,0)),"")</f>
        <v/>
      </c>
      <c r="GR42" s="21" t="str">
        <f>IFERROR(INDEX(DB!H:H,MATCH(ROW($A38),DB!$AB:$AB,0)),"")</f>
        <v/>
      </c>
      <c r="GS42" s="21" t="str">
        <f>IFERROR(INDEX(DB!I:I,MATCH(ROW($A38),DB!$AB:$AB,0)),"")</f>
        <v/>
      </c>
      <c r="GT42" s="21" t="str">
        <f>IFERROR(INDEX(DB!J:J,MATCH(ROW($A38),DB!$AB:$AB,0)),"")</f>
        <v/>
      </c>
      <c r="GU42" s="21" t="str">
        <f>IFERROR(INDEX(DB!K:K,MATCH(ROW($A38),DB!$AB:$AB,0)),"")</f>
        <v/>
      </c>
      <c r="GV42" s="21" t="str">
        <f>IFERROR(INDEX(DB!L:L,MATCH(ROW($A38),DB!$AB:$AB,0)),"")</f>
        <v/>
      </c>
      <c r="GW42" s="21" t="str">
        <f>IFERROR(INDEX(DB!M:M,MATCH(ROW($A38),DB!$AB:$AB,0)),"")</f>
        <v/>
      </c>
      <c r="GX42" s="21" t="str">
        <f>IFERROR(INDEX(DB!N:N,MATCH(ROW($A38),DB!$AB:$AB,0)),"")</f>
        <v/>
      </c>
      <c r="GY42" s="21" t="str">
        <f>IFERROR(INDEX(DB!O:O,MATCH(ROW($A38),DB!$AB:$AB,0)),"")</f>
        <v/>
      </c>
      <c r="HA42" s="21" t="str">
        <f>IFERROR(INDEX(DB!A:A,MATCH(ROW($A38),DB!$AC:$AC,0)),"")</f>
        <v/>
      </c>
      <c r="HB42" s="21" t="str">
        <f>IFERROR(INDEX(DB!B:B,MATCH(ROW($A38),DB!$AC:$AC,0)),"")</f>
        <v/>
      </c>
      <c r="HC42" s="21" t="str">
        <f>IFERROR(INDEX(DB!C:C,MATCH(ROW($A38),DB!$AC:$AC,0)),"")</f>
        <v/>
      </c>
      <c r="HD42" s="21" t="str">
        <f>IFERROR(INDEX(DB!D:D,MATCH(ROW($A38),DB!$AC:$AC,0)),"")</f>
        <v/>
      </c>
      <c r="HE42" s="21" t="str">
        <f>IFERROR(INDEX(DB!E:E,MATCH(ROW($A38),DB!$AC:$AC,0)),"")</f>
        <v/>
      </c>
      <c r="HF42" s="21" t="str">
        <f>IFERROR(INDEX(DB!F:F,MATCH(ROW($A38),DB!$AC:$AC,0)),"")</f>
        <v/>
      </c>
      <c r="HG42" s="21" t="str">
        <f>IFERROR(INDEX(DB!G:G,MATCH(ROW($A38),DB!$AC:$AC,0)),"")</f>
        <v/>
      </c>
      <c r="HH42" s="21" t="str">
        <f>IFERROR(INDEX(DB!H:H,MATCH(ROW($A38),DB!$AC:$AC,0)),"")</f>
        <v/>
      </c>
      <c r="HI42" s="21" t="str">
        <f>IFERROR(INDEX(DB!I:I,MATCH(ROW($A38),DB!$AC:$AC,0)),"")</f>
        <v/>
      </c>
      <c r="HJ42" s="21" t="str">
        <f>IFERROR(INDEX(DB!J:J,MATCH(ROW($A38),DB!$AC:$AC,0)),"")</f>
        <v/>
      </c>
      <c r="HK42" s="21" t="str">
        <f>IFERROR(INDEX(DB!K:K,MATCH(ROW($A38),DB!$AC:$AC,0)),"")</f>
        <v/>
      </c>
      <c r="HL42" s="21" t="str">
        <f>IFERROR(INDEX(DB!L:L,MATCH(ROW($A38),DB!$AC:$AC,0)),"")</f>
        <v/>
      </c>
      <c r="HM42" s="21" t="str">
        <f>IFERROR(INDEX(DB!M:M,MATCH(ROW($A38),DB!$AC:$AC,0)),"")</f>
        <v/>
      </c>
      <c r="HN42" s="21" t="str">
        <f>IFERROR(INDEX(DB!N:N,MATCH(ROW($A38),DB!$AC:$AC,0)),"")</f>
        <v/>
      </c>
      <c r="HO42" s="21" t="str">
        <f>IFERROR(INDEX(DB!O:O,MATCH(ROW($A38),DB!$AC:$AC,0)),"")</f>
        <v/>
      </c>
    </row>
    <row r="43" spans="1:223" x14ac:dyDescent="0.25">
      <c r="A43" s="21" t="str">
        <f>IFERROR(INDEX(DB!A:A,MATCH(ROW($A39),DB!$P:$P,0)),"")</f>
        <v/>
      </c>
      <c r="B43" s="21" t="str">
        <f>IFERROR(INDEX(DB!B:B,MATCH(ROW($A39),DB!$P:$P,0)),"")</f>
        <v/>
      </c>
      <c r="C43" s="21" t="str">
        <f>IFERROR(INDEX(DB!C:C,MATCH(ROW($A39),DB!$P:$P,0)),"")</f>
        <v/>
      </c>
      <c r="D43" s="21" t="str">
        <f>IFERROR(INDEX(DB!D:D,MATCH(ROW($A39),DB!$P:$P,0)),"")</f>
        <v/>
      </c>
      <c r="E43" s="21" t="str">
        <f>IFERROR(INDEX(DB!E:E,MATCH(ROW($A39),DB!$P:$P,0)),"")</f>
        <v/>
      </c>
      <c r="F43" s="21" t="str">
        <f>IFERROR(INDEX(DB!F:F,MATCH(ROW($A39),DB!$P:$P,0)),"")</f>
        <v/>
      </c>
      <c r="G43" s="21" t="str">
        <f>IFERROR(INDEX(DB!G:G,MATCH(ROW($A39),DB!$P:$P,0)),"")</f>
        <v/>
      </c>
      <c r="H43" s="21" t="str">
        <f>IFERROR(INDEX(DB!H:H,MATCH(ROW($A39),DB!$P:$P,0)),"")</f>
        <v/>
      </c>
      <c r="I43" s="21" t="str">
        <f>IFERROR(INDEX(DB!I:I,MATCH(ROW($A39),DB!$P:$P,0)),"")</f>
        <v/>
      </c>
      <c r="J43" s="21" t="str">
        <f>IFERROR(INDEX(DB!J:J,MATCH(ROW($A39),DB!$P:$P,0)),"")</f>
        <v/>
      </c>
      <c r="K43" s="21" t="str">
        <f>IFERROR(INDEX(DB!K:K,MATCH(ROW($A39),DB!$P:$P,0)),"")</f>
        <v/>
      </c>
      <c r="L43" s="21" t="str">
        <f>IFERROR(INDEX(DB!L:L,MATCH(ROW($A39),DB!$P:$P,0)),"")</f>
        <v/>
      </c>
      <c r="M43" s="21" t="str">
        <f>IFERROR(INDEX(DB!M:M,MATCH(ROW($A39),DB!$P:$P,0)),"")</f>
        <v/>
      </c>
      <c r="N43" s="21" t="str">
        <f>IFERROR(INDEX(DB!N:N,MATCH(ROW($A39),DB!$P:$P,0)),"")</f>
        <v/>
      </c>
      <c r="O43" s="21" t="str">
        <f>IFERROR(INDEX(DB!O:O,MATCH(ROW($A39),DB!$P:$P,0)),"")</f>
        <v/>
      </c>
      <c r="P43" s="21"/>
      <c r="Q43" s="21" t="str">
        <f>IFERROR(INDEX(DB!A:A,MATCH(ROW($A39),DB!$Q:$Q,0)),"")</f>
        <v/>
      </c>
      <c r="R43" s="21" t="str">
        <f>IFERROR(INDEX(DB!B:B,MATCH(ROW($A39),DB!$Q:$Q,0)),"")</f>
        <v/>
      </c>
      <c r="S43" s="21" t="str">
        <f>IFERROR(INDEX(DB!C:C,MATCH(ROW($A39),DB!$Q:$Q,0)),"")</f>
        <v/>
      </c>
      <c r="T43" s="21" t="str">
        <f>IFERROR(INDEX(DB!D:D,MATCH(ROW($A39),DB!$Q:$Q,0)),"")</f>
        <v/>
      </c>
      <c r="U43" s="21" t="str">
        <f>IFERROR(INDEX(DB!E:E,MATCH(ROW($A39),DB!$Q:$Q,0)),"")</f>
        <v/>
      </c>
      <c r="V43" s="21" t="str">
        <f>IFERROR(INDEX(DB!F:F,MATCH(ROW($A39),DB!$Q:$Q,0)),"")</f>
        <v/>
      </c>
      <c r="W43" s="21" t="str">
        <f>IFERROR(INDEX(DB!G:G,MATCH(ROW($A39),DB!$Q:$Q,0)),"")</f>
        <v/>
      </c>
      <c r="X43" s="21" t="str">
        <f>IFERROR(INDEX(DB!H:H,MATCH(ROW($A39),DB!$Q:$Q,0)),"")</f>
        <v/>
      </c>
      <c r="Y43" s="21" t="str">
        <f>IFERROR(INDEX(DB!I:I,MATCH(ROW($A39),DB!$Q:$Q,0)),"")</f>
        <v/>
      </c>
      <c r="Z43" s="21" t="str">
        <f>IFERROR(INDEX(DB!J:J,MATCH(ROW($A39),DB!$Q:$Q,0)),"")</f>
        <v/>
      </c>
      <c r="AA43" s="21" t="str">
        <f>IFERROR(INDEX(DB!K:K,MATCH(ROW($A39),DB!$Q:$Q,0)),"")</f>
        <v/>
      </c>
      <c r="AB43" s="21" t="str">
        <f>IFERROR(INDEX(DB!L:L,MATCH(ROW($A39),DB!$Q:$Q,0)),"")</f>
        <v/>
      </c>
      <c r="AC43" s="21" t="str">
        <f>IFERROR(INDEX(DB!M:M,MATCH(ROW($A39),DB!$Q:$Q,0)),"")</f>
        <v/>
      </c>
      <c r="AD43" s="21" t="str">
        <f>IFERROR(INDEX(DB!N:N,MATCH(ROW($A39),DB!$Q:$Q,0)),"")</f>
        <v/>
      </c>
      <c r="AE43" s="21" t="str">
        <f>IFERROR(INDEX(DB!O:O,MATCH(ROW($A39),DB!$Q:$Q,0)),"")</f>
        <v/>
      </c>
      <c r="AF43" s="21"/>
      <c r="AG43" s="21" t="str">
        <f>IFERROR(INDEX(DB!A:A,MATCH(ROW($A39),DB!$R:$R,0)),"")</f>
        <v/>
      </c>
      <c r="AH43" s="21" t="str">
        <f>IFERROR(INDEX(DB!B:B,MATCH(ROW($A39),DB!$R:$R,0)),"")</f>
        <v/>
      </c>
      <c r="AI43" s="21" t="str">
        <f>IFERROR(INDEX(DB!C:C,MATCH(ROW($A39),DB!$R:$R,0)),"")</f>
        <v/>
      </c>
      <c r="AJ43" s="21" t="str">
        <f>IFERROR(INDEX(DB!D:D,MATCH(ROW($A39),DB!$R:$R,0)),"")</f>
        <v/>
      </c>
      <c r="AK43" s="21" t="str">
        <f>IFERROR(INDEX(DB!E:E,MATCH(ROW($A39),DB!$R:$R,0)),"")</f>
        <v/>
      </c>
      <c r="AL43" s="21" t="str">
        <f>IFERROR(INDEX(DB!F:F,MATCH(ROW($A39),DB!$R:$R,0)),"")</f>
        <v/>
      </c>
      <c r="AM43" s="21" t="str">
        <f>IFERROR(INDEX(DB!G:G,MATCH(ROW($A39),DB!$R:$R,0)),"")</f>
        <v/>
      </c>
      <c r="AN43" s="21" t="str">
        <f>IFERROR(INDEX(DB!H:H,MATCH(ROW($A39),DB!$R:$R,0)),"")</f>
        <v/>
      </c>
      <c r="AO43" s="21" t="str">
        <f>IFERROR(INDEX(DB!I:I,MATCH(ROW($A39),DB!$R:$R,0)),"")</f>
        <v/>
      </c>
      <c r="AP43" s="21" t="str">
        <f>IFERROR(INDEX(DB!J:J,MATCH(ROW($A39),DB!$R:$R,0)),"")</f>
        <v/>
      </c>
      <c r="AQ43" s="21" t="str">
        <f>IFERROR(INDEX(DB!K:K,MATCH(ROW($A39),DB!$R:$R,0)),"")</f>
        <v/>
      </c>
      <c r="AR43" s="21" t="str">
        <f>IFERROR(INDEX(DB!L:L,MATCH(ROW($A39),DB!$R:$R,0)),"")</f>
        <v/>
      </c>
      <c r="AS43" s="21" t="str">
        <f>IFERROR(INDEX(DB!M:M,MATCH(ROW($A39),DB!$R:$R,0)),"")</f>
        <v/>
      </c>
      <c r="AT43" s="21" t="str">
        <f>IFERROR(INDEX(DB!N:N,MATCH(ROW($A39),DB!$R:$R,0)),"")</f>
        <v/>
      </c>
      <c r="AU43" s="21" t="str">
        <f>IFERROR(INDEX(DB!O:O,MATCH(ROW($A39),DB!$R:$R,0)),"")</f>
        <v/>
      </c>
      <c r="AV43" s="21"/>
      <c r="AW43" s="21" t="str">
        <f>IFERROR(INDEX(DB!A:A,MATCH(ROW($A39),DB!$S:$S,0)),"")</f>
        <v/>
      </c>
      <c r="AX43" s="21" t="str">
        <f>IFERROR(INDEX(DB!B:B,MATCH(ROW($A39),DB!$S:$S,0)),"")</f>
        <v/>
      </c>
      <c r="AY43" s="21" t="str">
        <f>IFERROR(INDEX(DB!C:C,MATCH(ROW($A39),DB!$S:$S,0)),"")</f>
        <v/>
      </c>
      <c r="AZ43" s="21" t="str">
        <f>IFERROR(INDEX(DB!D:D,MATCH(ROW($A39),DB!$S:$S,0)),"")</f>
        <v/>
      </c>
      <c r="BA43" s="21" t="str">
        <f>IFERROR(INDEX(DB!E:E,MATCH(ROW($A39),DB!$S:$S,0)),"")</f>
        <v/>
      </c>
      <c r="BB43" s="21" t="str">
        <f>IFERROR(INDEX(DB!F:F,MATCH(ROW($A39),DB!$S:$S,0)),"")</f>
        <v/>
      </c>
      <c r="BC43" s="21" t="str">
        <f>IFERROR(INDEX(DB!G:G,MATCH(ROW($A39),DB!$S:$S,0)),"")</f>
        <v/>
      </c>
      <c r="BD43" s="21" t="str">
        <f>IFERROR(INDEX(DB!H:H,MATCH(ROW($A39),DB!$S:$S,0)),"")</f>
        <v/>
      </c>
      <c r="BE43" s="21" t="str">
        <f>IFERROR(INDEX(DB!I:I,MATCH(ROW($A39),DB!$S:$S,0)),"")</f>
        <v/>
      </c>
      <c r="BF43" s="21" t="str">
        <f>IFERROR(INDEX(DB!J:J,MATCH(ROW($A39),DB!$S:$S,0)),"")</f>
        <v/>
      </c>
      <c r="BG43" s="21" t="str">
        <f>IFERROR(INDEX(DB!K:K,MATCH(ROW($A39),DB!$S:$S,0)),"")</f>
        <v/>
      </c>
      <c r="BH43" s="21" t="str">
        <f>IFERROR(INDEX(DB!L:L,MATCH(ROW($A39),DB!$S:$S,0)),"")</f>
        <v/>
      </c>
      <c r="BI43" s="21" t="str">
        <f>IFERROR(INDEX(DB!M:M,MATCH(ROW($A39),DB!$S:$S,0)),"")</f>
        <v/>
      </c>
      <c r="BJ43" s="21" t="str">
        <f>IFERROR(INDEX(DB!N:N,MATCH(ROW($A39),DB!$S:$S,0)),"")</f>
        <v/>
      </c>
      <c r="BK43" s="21" t="str">
        <f>IFERROR(INDEX(DB!O:O,MATCH(ROW($A39),DB!$S:$S,0)),"")</f>
        <v/>
      </c>
      <c r="BL43" s="21"/>
      <c r="BM43" s="21" t="str">
        <f>IFERROR(INDEX(DB!A:A,MATCH(ROW($A39),DB!$T:$T,0)),"")</f>
        <v/>
      </c>
      <c r="BN43" s="21" t="str">
        <f>IFERROR(INDEX(DB!B:B,MATCH(ROW($A39),DB!$T:$T,0)),"")</f>
        <v/>
      </c>
      <c r="BO43" s="21" t="str">
        <f>IFERROR(INDEX(DB!C:C,MATCH(ROW($A39),DB!$T:$T,0)),"")</f>
        <v/>
      </c>
      <c r="BP43" s="21" t="str">
        <f>IFERROR(INDEX(DB!D:D,MATCH(ROW($A39),DB!$T:$T,0)),"")</f>
        <v/>
      </c>
      <c r="BQ43" s="21" t="str">
        <f>IFERROR(INDEX(DB!E:E,MATCH(ROW($A39),DB!$T:$T,0)),"")</f>
        <v/>
      </c>
      <c r="BR43" s="21" t="str">
        <f>IFERROR(INDEX(DB!F:F,MATCH(ROW($A39),DB!$T:$T,0)),"")</f>
        <v/>
      </c>
      <c r="BS43" s="21" t="str">
        <f>IFERROR(INDEX(DB!G:G,MATCH(ROW($A39),DB!$T:$T,0)),"")</f>
        <v/>
      </c>
      <c r="BT43" s="21" t="str">
        <f>IFERROR(INDEX(DB!H:H,MATCH(ROW($A39),DB!$T:$T,0)),"")</f>
        <v/>
      </c>
      <c r="BU43" s="21" t="str">
        <f>IFERROR(INDEX(DB!I:I,MATCH(ROW($A39),DB!$T:$T,0)),"")</f>
        <v/>
      </c>
      <c r="BV43" s="21" t="str">
        <f>IFERROR(INDEX(DB!J:J,MATCH(ROW($A39),DB!$T:$T,0)),"")</f>
        <v/>
      </c>
      <c r="BW43" s="21" t="str">
        <f>IFERROR(INDEX(DB!K:K,MATCH(ROW($A39),DB!$T:$T,0)),"")</f>
        <v/>
      </c>
      <c r="BX43" s="21" t="str">
        <f>IFERROR(INDEX(DB!L:L,MATCH(ROW($A39),DB!$T:$T,0)),"")</f>
        <v/>
      </c>
      <c r="BY43" s="21" t="str">
        <f>IFERROR(INDEX(DB!M:M,MATCH(ROW($A39),DB!$T:$T,0)),"")</f>
        <v/>
      </c>
      <c r="BZ43" s="21" t="str">
        <f>IFERROR(INDEX(DB!N:N,MATCH(ROW($A39),DB!$T:$T,0)),"")</f>
        <v/>
      </c>
      <c r="CA43" s="21" t="str">
        <f>IFERROR(INDEX(DB!O:O,MATCH(ROW($A39),DB!$T:$T,0)),"")</f>
        <v/>
      </c>
      <c r="CB43" s="21"/>
      <c r="CC43" s="21" t="str">
        <f>IFERROR(INDEX(DB!A:A,MATCH(ROW($A39),DB!$U:$U,0)),"")</f>
        <v/>
      </c>
      <c r="CD43" s="21" t="str">
        <f>IFERROR(INDEX(DB!B:B,MATCH(ROW($A39),DB!$U:$U,0)),"")</f>
        <v/>
      </c>
      <c r="CE43" s="21" t="str">
        <f>IFERROR(INDEX(DB!C:C,MATCH(ROW($A39),DB!$U:$U,0)),"")</f>
        <v/>
      </c>
      <c r="CF43" s="21" t="str">
        <f>IFERROR(INDEX(DB!D:D,MATCH(ROW($A39),DB!$U:$U,0)),"")</f>
        <v/>
      </c>
      <c r="CG43" s="21" t="str">
        <f>IFERROR(INDEX(DB!E:E,MATCH(ROW($A39),DB!$U:$U,0)),"")</f>
        <v/>
      </c>
      <c r="CH43" s="21" t="str">
        <f>IFERROR(INDEX(DB!F:F,MATCH(ROW($A39),DB!$U:$U,0)),"")</f>
        <v/>
      </c>
      <c r="CI43" s="21" t="str">
        <f>IFERROR(INDEX(DB!G:G,MATCH(ROW($A39),DB!$U:$U,0)),"")</f>
        <v/>
      </c>
      <c r="CJ43" s="21" t="str">
        <f>IFERROR(INDEX(DB!H:H,MATCH(ROW($A39),DB!$U:$U,0)),"")</f>
        <v/>
      </c>
      <c r="CK43" s="21" t="str">
        <f>IFERROR(INDEX(DB!I:I,MATCH(ROW($A39),DB!$U:$U,0)),"")</f>
        <v/>
      </c>
      <c r="CL43" s="21" t="str">
        <f>IFERROR(INDEX(DB!J:J,MATCH(ROW($A39),DB!$U:$U,0)),"")</f>
        <v/>
      </c>
      <c r="CM43" s="21" t="str">
        <f>IFERROR(INDEX(DB!K:K,MATCH(ROW($A39),DB!$U:$U,0)),"")</f>
        <v/>
      </c>
      <c r="CN43" s="21" t="str">
        <f>IFERROR(INDEX(DB!L:L,MATCH(ROW($A39),DB!$U:$U,0)),"")</f>
        <v/>
      </c>
      <c r="CO43" s="21" t="str">
        <f>IFERROR(INDEX(DB!M:M,MATCH(ROW($A39),DB!$U:$U,0)),"")</f>
        <v/>
      </c>
      <c r="CP43" s="21" t="str">
        <f>IFERROR(INDEX(DB!N:N,MATCH(ROW($A39),DB!$U:$U,0)),"")</f>
        <v/>
      </c>
      <c r="CQ43" s="21" t="str">
        <f>IFERROR(INDEX(DB!O:O,MATCH(ROW($A39),DB!$U:$U,0)),"")</f>
        <v/>
      </c>
      <c r="CR43" s="21"/>
      <c r="CS43" s="21" t="str">
        <f>IFERROR(INDEX(DB!A:A,MATCH(ROW($A39),DB!$V:$V,0)),"")</f>
        <v/>
      </c>
      <c r="CT43" s="21" t="str">
        <f>IFERROR(INDEX(DB!B:B,MATCH(ROW($A39),DB!$V:$V,0)),"")</f>
        <v/>
      </c>
      <c r="CU43" s="21" t="str">
        <f>IFERROR(INDEX(DB!C:C,MATCH(ROW($A39),DB!$V:$V,0)),"")</f>
        <v/>
      </c>
      <c r="CV43" s="21" t="str">
        <f>IFERROR(INDEX(DB!D:D,MATCH(ROW($A39),DB!$V:$V,0)),"")</f>
        <v/>
      </c>
      <c r="CW43" s="21" t="str">
        <f>IFERROR(INDEX(DB!E:E,MATCH(ROW($A39),DB!$V:$V,0)),"")</f>
        <v/>
      </c>
      <c r="CX43" s="21" t="str">
        <f>IFERROR(INDEX(DB!F:F,MATCH(ROW($A39),DB!$V:$V,0)),"")</f>
        <v/>
      </c>
      <c r="CY43" s="21" t="str">
        <f>IFERROR(INDEX(DB!G:G,MATCH(ROW($A39),DB!$V:$V,0)),"")</f>
        <v/>
      </c>
      <c r="CZ43" s="21" t="str">
        <f>IFERROR(INDEX(DB!H:H,MATCH(ROW($A39),DB!$V:$V,0)),"")</f>
        <v/>
      </c>
      <c r="DA43" s="21" t="str">
        <f>IFERROR(INDEX(DB!I:I,MATCH(ROW($A39),DB!$V:$V,0)),"")</f>
        <v/>
      </c>
      <c r="DB43" s="21" t="str">
        <f>IFERROR(INDEX(DB!J:J,MATCH(ROW($A39),DB!$V:$V,0)),"")</f>
        <v/>
      </c>
      <c r="DC43" s="21" t="str">
        <f>IFERROR(INDEX(DB!K:K,MATCH(ROW($A39),DB!$V:$V,0)),"")</f>
        <v/>
      </c>
      <c r="DD43" s="21" t="str">
        <f>IFERROR(INDEX(DB!L:L,MATCH(ROW($A39),DB!$V:$V,0)),"")</f>
        <v/>
      </c>
      <c r="DE43" s="21" t="str">
        <f>IFERROR(INDEX(DB!M:M,MATCH(ROW($A39),DB!$V:$V,0)),"")</f>
        <v/>
      </c>
      <c r="DF43" s="21" t="str">
        <f>IFERROR(INDEX(DB!N:N,MATCH(ROW($A39),DB!$V:$V,0)),"")</f>
        <v/>
      </c>
      <c r="DG43" s="21" t="str">
        <f>IFERROR(INDEX(DB!O:O,MATCH(ROW($A39),DB!$V:$V,0)),"")</f>
        <v/>
      </c>
      <c r="DH43" s="21"/>
      <c r="DI43" s="21" t="str">
        <f>IFERROR(INDEX(DB!A:A,MATCH(ROW($A39),DB!$W:$W,0)),"")</f>
        <v/>
      </c>
      <c r="DJ43" s="21" t="str">
        <f>IFERROR(INDEX(DB!B:B,MATCH(ROW($A39),DB!$W:$W,0)),"")</f>
        <v/>
      </c>
      <c r="DK43" s="21" t="str">
        <f>IFERROR(INDEX(DB!C:C,MATCH(ROW($A39),DB!$W:$W,0)),"")</f>
        <v/>
      </c>
      <c r="DL43" s="21" t="str">
        <f>IFERROR(INDEX(DB!D:D,MATCH(ROW($A39),DB!$W:$W,0)),"")</f>
        <v/>
      </c>
      <c r="DM43" s="21" t="str">
        <f>IFERROR(INDEX(DB!E:E,MATCH(ROW($A39),DB!$W:$W,0)),"")</f>
        <v/>
      </c>
      <c r="DN43" s="21" t="str">
        <f>IFERROR(INDEX(DB!F:F,MATCH(ROW($A39),DB!$W:$W,0)),"")</f>
        <v/>
      </c>
      <c r="DO43" s="21" t="str">
        <f>IFERROR(INDEX(DB!G:G,MATCH(ROW($A39),DB!$W:$W,0)),"")</f>
        <v/>
      </c>
      <c r="DP43" s="21" t="str">
        <f>IFERROR(INDEX(DB!H:H,MATCH(ROW($A39),DB!$W:$W,0)),"")</f>
        <v/>
      </c>
      <c r="DQ43" s="21" t="str">
        <f>IFERROR(INDEX(DB!I:I,MATCH(ROW($A39),DB!$W:$W,0)),"")</f>
        <v/>
      </c>
      <c r="DR43" s="21" t="str">
        <f>IFERROR(INDEX(DB!J:J,MATCH(ROW($A39),DB!$W:$W,0)),"")</f>
        <v/>
      </c>
      <c r="DS43" s="21" t="str">
        <f>IFERROR(INDEX(DB!K:K,MATCH(ROW($A39),DB!$W:$W,0)),"")</f>
        <v/>
      </c>
      <c r="DT43" s="21" t="str">
        <f>IFERROR(INDEX(DB!L:L,MATCH(ROW($A39),DB!$W:$W,0)),"")</f>
        <v/>
      </c>
      <c r="DU43" s="21" t="str">
        <f>IFERROR(INDEX(DB!M:M,MATCH(ROW($A39),DB!$W:$W,0)),"")</f>
        <v/>
      </c>
      <c r="DV43" s="21" t="str">
        <f>IFERROR(INDEX(DB!N:N,MATCH(ROW($A39),DB!$W:$W,0)),"")</f>
        <v/>
      </c>
      <c r="DW43" s="21" t="str">
        <f>IFERROR(INDEX(DB!O:O,MATCH(ROW($A39),DB!$W:$W,0)),"")</f>
        <v/>
      </c>
      <c r="DX43" s="21"/>
      <c r="DY43" s="21" t="str">
        <f>IFERROR(INDEX(DB!A:A,MATCH(ROW($A39),DB!$X:$X,0)),"")</f>
        <v/>
      </c>
      <c r="DZ43" s="21" t="str">
        <f>IFERROR(INDEX(DB!B:B,MATCH(ROW($A39),DB!$X:$X,0)),"")</f>
        <v/>
      </c>
      <c r="EA43" s="21" t="str">
        <f>IFERROR(INDEX(DB!C:C,MATCH(ROW($A39),DB!$X:$X,0)),"")</f>
        <v/>
      </c>
      <c r="EB43" s="21" t="str">
        <f>IFERROR(INDEX(DB!D:D,MATCH(ROW($A39),DB!$X:$X,0)),"")</f>
        <v/>
      </c>
      <c r="EC43" s="21" t="str">
        <f>IFERROR(INDEX(DB!E:E,MATCH(ROW($A39),DB!$X:$X,0)),"")</f>
        <v/>
      </c>
      <c r="ED43" s="21" t="str">
        <f>IFERROR(INDEX(DB!F:F,MATCH(ROW($A39),DB!$X:$X,0)),"")</f>
        <v/>
      </c>
      <c r="EE43" s="21" t="str">
        <f>IFERROR(INDEX(DB!G:G,MATCH(ROW($A39),DB!$X:$X,0)),"")</f>
        <v/>
      </c>
      <c r="EF43" s="21" t="str">
        <f>IFERROR(INDEX(DB!H:H,MATCH(ROW($A39),DB!$X:$X,0)),"")</f>
        <v/>
      </c>
      <c r="EG43" s="21" t="str">
        <f>IFERROR(INDEX(DB!I:I,MATCH(ROW($A39),DB!$X:$X,0)),"")</f>
        <v/>
      </c>
      <c r="EH43" s="21" t="str">
        <f>IFERROR(INDEX(DB!J:J,MATCH(ROW($A39),DB!$X:$X,0)),"")</f>
        <v/>
      </c>
      <c r="EI43" s="21" t="str">
        <f>IFERROR(INDEX(DB!K:K,MATCH(ROW($A39),DB!$X:$X,0)),"")</f>
        <v/>
      </c>
      <c r="EJ43" s="21" t="str">
        <f>IFERROR(INDEX(DB!L:L,MATCH(ROW($A39),DB!$X:$X,0)),"")</f>
        <v/>
      </c>
      <c r="EK43" s="21" t="str">
        <f>IFERROR(INDEX(DB!M:M,MATCH(ROW($A39),DB!$X:$X,0)),"")</f>
        <v/>
      </c>
      <c r="EL43" s="21" t="str">
        <f>IFERROR(INDEX(DB!N:N,MATCH(ROW($A39),DB!$X:$X,0)),"")</f>
        <v/>
      </c>
      <c r="EM43" s="21" t="str">
        <f>IFERROR(INDEX(DB!O:O,MATCH(ROW($A39),DB!$X:$X,0)),"")</f>
        <v/>
      </c>
      <c r="EN43" s="21"/>
      <c r="EO43" s="21" t="str">
        <f>IFERROR(INDEX(DB!A:A,MATCH(ROW($A39),DB!$Y:$Y,0)),"")</f>
        <v/>
      </c>
      <c r="EP43" s="21" t="str">
        <f>IFERROR(INDEX(DB!B:B,MATCH(ROW($A39),DB!$Y:$Y,0)),"")</f>
        <v/>
      </c>
      <c r="EQ43" s="21" t="str">
        <f>IFERROR(INDEX(DB!C:C,MATCH(ROW($A39),DB!$Y:$Y,0)),"")</f>
        <v/>
      </c>
      <c r="ER43" s="21" t="str">
        <f>IFERROR(INDEX(DB!D:D,MATCH(ROW($A39),DB!$Y:$Y,0)),"")</f>
        <v/>
      </c>
      <c r="ES43" s="21" t="str">
        <f>IFERROR(INDEX(DB!E:E,MATCH(ROW($A39),DB!$Y:$Y,0)),"")</f>
        <v/>
      </c>
      <c r="ET43" s="21" t="str">
        <f>IFERROR(INDEX(DB!F:F,MATCH(ROW($A39),DB!$Y:$Y,0)),"")</f>
        <v/>
      </c>
      <c r="EU43" s="21" t="str">
        <f>IFERROR(INDEX(DB!G:G,MATCH(ROW($A39),DB!$Y:$Y,0)),"")</f>
        <v/>
      </c>
      <c r="EV43" s="21" t="str">
        <f>IFERROR(INDEX(DB!H:H,MATCH(ROW($A39),DB!$Y:$Y,0)),"")</f>
        <v/>
      </c>
      <c r="EW43" s="21" t="str">
        <f>IFERROR(INDEX(DB!I:I,MATCH(ROW($A39),DB!$Y:$Y,0)),"")</f>
        <v/>
      </c>
      <c r="EX43" s="21" t="str">
        <f>IFERROR(INDEX(DB!J:J,MATCH(ROW($A39),DB!$Y:$Y,0)),"")</f>
        <v/>
      </c>
      <c r="EY43" s="21" t="str">
        <f>IFERROR(INDEX(DB!K:K,MATCH(ROW($A39),DB!$Y:$Y,0)),"")</f>
        <v/>
      </c>
      <c r="EZ43" s="21" t="str">
        <f>IFERROR(INDEX(DB!L:L,MATCH(ROW($A39),DB!$Y:$Y,0)),"")</f>
        <v/>
      </c>
      <c r="FA43" s="21" t="str">
        <f>IFERROR(INDEX(DB!M:M,MATCH(ROW($A39),DB!$Y:$Y,0)),"")</f>
        <v/>
      </c>
      <c r="FB43" s="21" t="str">
        <f>IFERROR(INDEX(DB!N:N,MATCH(ROW($A39),DB!$Y:$Y,0)),"")</f>
        <v/>
      </c>
      <c r="FC43" s="21" t="str">
        <f>IFERROR(INDEX(DB!O:O,MATCH(ROW($A39),DB!$Y:$Y,0)),"")</f>
        <v/>
      </c>
      <c r="FD43" s="21"/>
      <c r="FE43" s="21" t="str">
        <f>IFERROR(INDEX(DB!A:A,MATCH(ROW($A39),DB!$Z:$Z,0)),"")</f>
        <v/>
      </c>
      <c r="FF43" s="21" t="str">
        <f>IFERROR(INDEX(DB!B:B,MATCH(ROW($A39),DB!$Z:$Z,0)),"")</f>
        <v/>
      </c>
      <c r="FG43" s="21" t="str">
        <f>IFERROR(INDEX(DB!C:C,MATCH(ROW($A39),DB!$Z:$Z,0)),"")</f>
        <v/>
      </c>
      <c r="FH43" s="21" t="str">
        <f>IFERROR(INDEX(DB!D:D,MATCH(ROW($A39),DB!$Z:$Z,0)),"")</f>
        <v/>
      </c>
      <c r="FI43" s="21" t="str">
        <f>IFERROR(INDEX(DB!E:E,MATCH(ROW($A39),DB!$Z:$Z,0)),"")</f>
        <v/>
      </c>
      <c r="FJ43" s="21" t="str">
        <f>IFERROR(INDEX(DB!F:F,MATCH(ROW($A39),DB!$Z:$Z,0)),"")</f>
        <v/>
      </c>
      <c r="FK43" s="21" t="str">
        <f>IFERROR(INDEX(DB!G:G,MATCH(ROW($A39),DB!$Z:$Z,0)),"")</f>
        <v/>
      </c>
      <c r="FL43" s="21" t="str">
        <f>IFERROR(INDEX(DB!H:H,MATCH(ROW($A39),DB!$Z:$Z,0)),"")</f>
        <v/>
      </c>
      <c r="FM43" s="21" t="str">
        <f>IFERROR(INDEX(DB!I:I,MATCH(ROW($A39),DB!$Z:$Z,0)),"")</f>
        <v/>
      </c>
      <c r="FN43" s="21" t="str">
        <f>IFERROR(INDEX(DB!J:J,MATCH(ROW($A39),DB!$Z:$Z,0)),"")</f>
        <v/>
      </c>
      <c r="FO43" s="21" t="str">
        <f>IFERROR(INDEX(DB!K:K,MATCH(ROW($A39),DB!$Z:$Z,0)),"")</f>
        <v/>
      </c>
      <c r="FP43" s="21" t="str">
        <f>IFERROR(INDEX(DB!L:L,MATCH(ROW($A39),DB!$Z:$Z,0)),"")</f>
        <v/>
      </c>
      <c r="FQ43" s="21" t="str">
        <f>IFERROR(INDEX(DB!M:M,MATCH(ROW($A39),DB!$Z:$Z,0)),"")</f>
        <v/>
      </c>
      <c r="FR43" s="21" t="str">
        <f>IFERROR(INDEX(DB!N:N,MATCH(ROW($A39),DB!$Z:$Z,0)),"")</f>
        <v/>
      </c>
      <c r="FS43" s="21" t="str">
        <f>IFERROR(INDEX(DB!O:O,MATCH(ROW($A39),DB!$Z:$Z,0)),"")</f>
        <v/>
      </c>
      <c r="FU43" s="21" t="str">
        <f>IFERROR(INDEX(DB!A:A,MATCH(ROW($A39),DB!$AA:$AA,0)),"")</f>
        <v/>
      </c>
      <c r="FV43" s="21" t="str">
        <f>IFERROR(INDEX(DB!B:B,MATCH(ROW($A39),DB!$AA:$AA,0)),"")</f>
        <v/>
      </c>
      <c r="FW43" s="21" t="str">
        <f>IFERROR(INDEX(DB!C:C,MATCH(ROW($A39),DB!$AA:$AA,0)),"")</f>
        <v/>
      </c>
      <c r="FX43" s="21" t="str">
        <f>IFERROR(INDEX(DB!D:D,MATCH(ROW($A39),DB!$AA:$AA,0)),"")</f>
        <v/>
      </c>
      <c r="FY43" s="21" t="str">
        <f>IFERROR(INDEX(DB!E:E,MATCH(ROW($A39),DB!$AA:$AA,0)),"")</f>
        <v/>
      </c>
      <c r="FZ43" s="21" t="str">
        <f>IFERROR(INDEX(DB!F:F,MATCH(ROW($A39),DB!$AA:$AA,0)),"")</f>
        <v/>
      </c>
      <c r="GA43" s="21" t="str">
        <f>IFERROR(INDEX(DB!G:G,MATCH(ROW($A39),DB!$AA:$AA,0)),"")</f>
        <v/>
      </c>
      <c r="GB43" s="21" t="str">
        <f>IFERROR(INDEX(DB!H:H,MATCH(ROW($A39),DB!$AA:$AA,0)),"")</f>
        <v/>
      </c>
      <c r="GC43" s="21" t="str">
        <f>IFERROR(INDEX(DB!I:I,MATCH(ROW($A39),DB!$AA:$AA,0)),"")</f>
        <v/>
      </c>
      <c r="GD43" s="21" t="str">
        <f>IFERROR(INDEX(DB!J:J,MATCH(ROW($A39),DB!$AA:$AA,0)),"")</f>
        <v/>
      </c>
      <c r="GE43" s="21" t="str">
        <f>IFERROR(INDEX(DB!K:K,MATCH(ROW($A39),DB!$AA:$AA,0)),"")</f>
        <v/>
      </c>
      <c r="GF43" s="21" t="str">
        <f>IFERROR(INDEX(DB!L:L,MATCH(ROW($A39),DB!$AA:$AA,0)),"")</f>
        <v/>
      </c>
      <c r="GG43" s="21" t="str">
        <f>IFERROR(INDEX(DB!M:M,MATCH(ROW($A39),DB!$AA:$AA,0)),"")</f>
        <v/>
      </c>
      <c r="GH43" s="21" t="str">
        <f>IFERROR(INDEX(DB!N:N,MATCH(ROW($A39),DB!$AA:$AA,0)),"")</f>
        <v/>
      </c>
      <c r="GI43" s="21" t="str">
        <f>IFERROR(INDEX(DB!O:O,MATCH(ROW($A39),DB!$AA:$AA,0)),"")</f>
        <v/>
      </c>
      <c r="GK43" s="21" t="str">
        <f>IFERROR(INDEX(DB!A:A,MATCH(ROW($A39),DB!$AB:$AB,0)),"")</f>
        <v/>
      </c>
      <c r="GL43" s="21" t="str">
        <f>IFERROR(INDEX(DB!B:B,MATCH(ROW($A39),DB!$AB:$AB,0)),"")</f>
        <v/>
      </c>
      <c r="GM43" s="21" t="str">
        <f>IFERROR(INDEX(DB!C:C,MATCH(ROW($A39),DB!$AB:$AB,0)),"")</f>
        <v/>
      </c>
      <c r="GN43" s="21" t="str">
        <f>IFERROR(INDEX(DB!D:D,MATCH(ROW($A39),DB!$AB:$AB,0)),"")</f>
        <v/>
      </c>
      <c r="GO43" s="21" t="str">
        <f>IFERROR(INDEX(DB!E:E,MATCH(ROW($A39),DB!$AB:$AB,0)),"")</f>
        <v/>
      </c>
      <c r="GP43" s="21" t="str">
        <f>IFERROR(INDEX(DB!F:F,MATCH(ROW($A39),DB!$AB:$AB,0)),"")</f>
        <v/>
      </c>
      <c r="GQ43" s="21" t="str">
        <f>IFERROR(INDEX(DB!G:G,MATCH(ROW($A39),DB!$AB:$AB,0)),"")</f>
        <v/>
      </c>
      <c r="GR43" s="21" t="str">
        <f>IFERROR(INDEX(DB!H:H,MATCH(ROW($A39),DB!$AB:$AB,0)),"")</f>
        <v/>
      </c>
      <c r="GS43" s="21" t="str">
        <f>IFERROR(INDEX(DB!I:I,MATCH(ROW($A39),DB!$AB:$AB,0)),"")</f>
        <v/>
      </c>
      <c r="GT43" s="21" t="str">
        <f>IFERROR(INDEX(DB!J:J,MATCH(ROW($A39),DB!$AB:$AB,0)),"")</f>
        <v/>
      </c>
      <c r="GU43" s="21" t="str">
        <f>IFERROR(INDEX(DB!K:K,MATCH(ROW($A39),DB!$AB:$AB,0)),"")</f>
        <v/>
      </c>
      <c r="GV43" s="21" t="str">
        <f>IFERROR(INDEX(DB!L:L,MATCH(ROW($A39),DB!$AB:$AB,0)),"")</f>
        <v/>
      </c>
      <c r="GW43" s="21" t="str">
        <f>IFERROR(INDEX(DB!M:M,MATCH(ROW($A39),DB!$AB:$AB,0)),"")</f>
        <v/>
      </c>
      <c r="GX43" s="21" t="str">
        <f>IFERROR(INDEX(DB!N:N,MATCH(ROW($A39),DB!$AB:$AB,0)),"")</f>
        <v/>
      </c>
      <c r="GY43" s="21" t="str">
        <f>IFERROR(INDEX(DB!O:O,MATCH(ROW($A39),DB!$AB:$AB,0)),"")</f>
        <v/>
      </c>
      <c r="HA43" s="21" t="str">
        <f>IFERROR(INDEX(DB!A:A,MATCH(ROW($A39),DB!$AC:$AC,0)),"")</f>
        <v/>
      </c>
      <c r="HB43" s="21" t="str">
        <f>IFERROR(INDEX(DB!B:B,MATCH(ROW($A39),DB!$AC:$AC,0)),"")</f>
        <v/>
      </c>
      <c r="HC43" s="21" t="str">
        <f>IFERROR(INDEX(DB!C:C,MATCH(ROW($A39),DB!$AC:$AC,0)),"")</f>
        <v/>
      </c>
      <c r="HD43" s="21" t="str">
        <f>IFERROR(INDEX(DB!D:D,MATCH(ROW($A39),DB!$AC:$AC,0)),"")</f>
        <v/>
      </c>
      <c r="HE43" s="21" t="str">
        <f>IFERROR(INDEX(DB!E:E,MATCH(ROW($A39),DB!$AC:$AC,0)),"")</f>
        <v/>
      </c>
      <c r="HF43" s="21" t="str">
        <f>IFERROR(INDEX(DB!F:F,MATCH(ROW($A39),DB!$AC:$AC,0)),"")</f>
        <v/>
      </c>
      <c r="HG43" s="21" t="str">
        <f>IFERROR(INDEX(DB!G:G,MATCH(ROW($A39),DB!$AC:$AC,0)),"")</f>
        <v/>
      </c>
      <c r="HH43" s="21" t="str">
        <f>IFERROR(INDEX(DB!H:H,MATCH(ROW($A39),DB!$AC:$AC,0)),"")</f>
        <v/>
      </c>
      <c r="HI43" s="21" t="str">
        <f>IFERROR(INDEX(DB!I:I,MATCH(ROW($A39),DB!$AC:$AC,0)),"")</f>
        <v/>
      </c>
      <c r="HJ43" s="21" t="str">
        <f>IFERROR(INDEX(DB!J:J,MATCH(ROW($A39),DB!$AC:$AC,0)),"")</f>
        <v/>
      </c>
      <c r="HK43" s="21" t="str">
        <f>IFERROR(INDEX(DB!K:K,MATCH(ROW($A39),DB!$AC:$AC,0)),"")</f>
        <v/>
      </c>
      <c r="HL43" s="21" t="str">
        <f>IFERROR(INDEX(DB!L:L,MATCH(ROW($A39),DB!$AC:$AC,0)),"")</f>
        <v/>
      </c>
      <c r="HM43" s="21" t="str">
        <f>IFERROR(INDEX(DB!M:M,MATCH(ROW($A39),DB!$AC:$AC,0)),"")</f>
        <v/>
      </c>
      <c r="HN43" s="21" t="str">
        <f>IFERROR(INDEX(DB!N:N,MATCH(ROW($A39),DB!$AC:$AC,0)),"")</f>
        <v/>
      </c>
      <c r="HO43" s="21" t="str">
        <f>IFERROR(INDEX(DB!O:O,MATCH(ROW($A39),DB!$AC:$AC,0)),"")</f>
        <v/>
      </c>
    </row>
    <row r="44" spans="1:223" x14ac:dyDescent="0.25">
      <c r="A44" s="21" t="str">
        <f>IFERROR(INDEX(DB!A:A,MATCH(ROW($A40),DB!$P:$P,0)),"")</f>
        <v/>
      </c>
      <c r="B44" s="21" t="str">
        <f>IFERROR(INDEX(DB!B:B,MATCH(ROW($A40),DB!$P:$P,0)),"")</f>
        <v/>
      </c>
      <c r="C44" s="21" t="str">
        <f>IFERROR(INDEX(DB!C:C,MATCH(ROW($A40),DB!$P:$P,0)),"")</f>
        <v/>
      </c>
      <c r="D44" s="21" t="str">
        <f>IFERROR(INDEX(DB!D:D,MATCH(ROW($A40),DB!$P:$P,0)),"")</f>
        <v/>
      </c>
      <c r="E44" s="21" t="str">
        <f>IFERROR(INDEX(DB!E:E,MATCH(ROW($A40),DB!$P:$P,0)),"")</f>
        <v/>
      </c>
      <c r="F44" s="21" t="str">
        <f>IFERROR(INDEX(DB!F:F,MATCH(ROW($A40),DB!$P:$P,0)),"")</f>
        <v/>
      </c>
      <c r="G44" s="21" t="str">
        <f>IFERROR(INDEX(DB!G:G,MATCH(ROW($A40),DB!$P:$P,0)),"")</f>
        <v/>
      </c>
      <c r="H44" s="21" t="str">
        <f>IFERROR(INDEX(DB!H:H,MATCH(ROW($A40),DB!$P:$P,0)),"")</f>
        <v/>
      </c>
      <c r="I44" s="21" t="str">
        <f>IFERROR(INDEX(DB!I:I,MATCH(ROW($A40),DB!$P:$P,0)),"")</f>
        <v/>
      </c>
      <c r="J44" s="21" t="str">
        <f>IFERROR(INDEX(DB!J:J,MATCH(ROW($A40),DB!$P:$P,0)),"")</f>
        <v/>
      </c>
      <c r="K44" s="21" t="str">
        <f>IFERROR(INDEX(DB!K:K,MATCH(ROW($A40),DB!$P:$P,0)),"")</f>
        <v/>
      </c>
      <c r="L44" s="21" t="str">
        <f>IFERROR(INDEX(DB!L:L,MATCH(ROW($A40),DB!$P:$P,0)),"")</f>
        <v/>
      </c>
      <c r="M44" s="21" t="str">
        <f>IFERROR(INDEX(DB!M:M,MATCH(ROW($A40),DB!$P:$P,0)),"")</f>
        <v/>
      </c>
      <c r="N44" s="21" t="str">
        <f>IFERROR(INDEX(DB!N:N,MATCH(ROW($A40),DB!$P:$P,0)),"")</f>
        <v/>
      </c>
      <c r="O44" s="21" t="str">
        <f>IFERROR(INDEX(DB!O:O,MATCH(ROW($A40),DB!$P:$P,0)),"")</f>
        <v/>
      </c>
      <c r="P44" s="21"/>
      <c r="Q44" s="21" t="str">
        <f>IFERROR(INDEX(DB!A:A,MATCH(ROW($A40),DB!$Q:$Q,0)),"")</f>
        <v/>
      </c>
      <c r="R44" s="21" t="str">
        <f>IFERROR(INDEX(DB!B:B,MATCH(ROW($A40),DB!$Q:$Q,0)),"")</f>
        <v/>
      </c>
      <c r="S44" s="21" t="str">
        <f>IFERROR(INDEX(DB!C:C,MATCH(ROW($A40),DB!$Q:$Q,0)),"")</f>
        <v/>
      </c>
      <c r="T44" s="21" t="str">
        <f>IFERROR(INDEX(DB!D:D,MATCH(ROW($A40),DB!$Q:$Q,0)),"")</f>
        <v/>
      </c>
      <c r="U44" s="21" t="str">
        <f>IFERROR(INDEX(DB!E:E,MATCH(ROW($A40),DB!$Q:$Q,0)),"")</f>
        <v/>
      </c>
      <c r="V44" s="21" t="str">
        <f>IFERROR(INDEX(DB!F:F,MATCH(ROW($A40),DB!$Q:$Q,0)),"")</f>
        <v/>
      </c>
      <c r="W44" s="21" t="str">
        <f>IFERROR(INDEX(DB!G:G,MATCH(ROW($A40),DB!$Q:$Q,0)),"")</f>
        <v/>
      </c>
      <c r="X44" s="21" t="str">
        <f>IFERROR(INDEX(DB!H:H,MATCH(ROW($A40),DB!$Q:$Q,0)),"")</f>
        <v/>
      </c>
      <c r="Y44" s="21" t="str">
        <f>IFERROR(INDEX(DB!I:I,MATCH(ROW($A40),DB!$Q:$Q,0)),"")</f>
        <v/>
      </c>
      <c r="Z44" s="21" t="str">
        <f>IFERROR(INDEX(DB!J:J,MATCH(ROW($A40),DB!$Q:$Q,0)),"")</f>
        <v/>
      </c>
      <c r="AA44" s="21" t="str">
        <f>IFERROR(INDEX(DB!K:K,MATCH(ROW($A40),DB!$Q:$Q,0)),"")</f>
        <v/>
      </c>
      <c r="AB44" s="21" t="str">
        <f>IFERROR(INDEX(DB!L:L,MATCH(ROW($A40),DB!$Q:$Q,0)),"")</f>
        <v/>
      </c>
      <c r="AC44" s="21" t="str">
        <f>IFERROR(INDEX(DB!M:M,MATCH(ROW($A40),DB!$Q:$Q,0)),"")</f>
        <v/>
      </c>
      <c r="AD44" s="21" t="str">
        <f>IFERROR(INDEX(DB!N:N,MATCH(ROW($A40),DB!$Q:$Q,0)),"")</f>
        <v/>
      </c>
      <c r="AE44" s="21" t="str">
        <f>IFERROR(INDEX(DB!O:O,MATCH(ROW($A40),DB!$Q:$Q,0)),"")</f>
        <v/>
      </c>
      <c r="AF44" s="21"/>
      <c r="AG44" s="21" t="str">
        <f>IFERROR(INDEX(DB!A:A,MATCH(ROW($A40),DB!$R:$R,0)),"")</f>
        <v/>
      </c>
      <c r="AH44" s="21" t="str">
        <f>IFERROR(INDEX(DB!B:B,MATCH(ROW($A40),DB!$R:$R,0)),"")</f>
        <v/>
      </c>
      <c r="AI44" s="21" t="str">
        <f>IFERROR(INDEX(DB!C:C,MATCH(ROW($A40),DB!$R:$R,0)),"")</f>
        <v/>
      </c>
      <c r="AJ44" s="21" t="str">
        <f>IFERROR(INDEX(DB!D:D,MATCH(ROW($A40),DB!$R:$R,0)),"")</f>
        <v/>
      </c>
      <c r="AK44" s="21" t="str">
        <f>IFERROR(INDEX(DB!E:E,MATCH(ROW($A40),DB!$R:$R,0)),"")</f>
        <v/>
      </c>
      <c r="AL44" s="21" t="str">
        <f>IFERROR(INDEX(DB!F:F,MATCH(ROW($A40),DB!$R:$R,0)),"")</f>
        <v/>
      </c>
      <c r="AM44" s="21" t="str">
        <f>IFERROR(INDEX(DB!G:G,MATCH(ROW($A40),DB!$R:$R,0)),"")</f>
        <v/>
      </c>
      <c r="AN44" s="21" t="str">
        <f>IFERROR(INDEX(DB!H:H,MATCH(ROW($A40),DB!$R:$R,0)),"")</f>
        <v/>
      </c>
      <c r="AO44" s="21" t="str">
        <f>IFERROR(INDEX(DB!I:I,MATCH(ROW($A40),DB!$R:$R,0)),"")</f>
        <v/>
      </c>
      <c r="AP44" s="21" t="str">
        <f>IFERROR(INDEX(DB!J:J,MATCH(ROW($A40),DB!$R:$R,0)),"")</f>
        <v/>
      </c>
      <c r="AQ44" s="21" t="str">
        <f>IFERROR(INDEX(DB!K:K,MATCH(ROW($A40),DB!$R:$R,0)),"")</f>
        <v/>
      </c>
      <c r="AR44" s="21" t="str">
        <f>IFERROR(INDEX(DB!L:L,MATCH(ROW($A40),DB!$R:$R,0)),"")</f>
        <v/>
      </c>
      <c r="AS44" s="21" t="str">
        <f>IFERROR(INDEX(DB!M:M,MATCH(ROW($A40),DB!$R:$R,0)),"")</f>
        <v/>
      </c>
      <c r="AT44" s="21" t="str">
        <f>IFERROR(INDEX(DB!N:N,MATCH(ROW($A40),DB!$R:$R,0)),"")</f>
        <v/>
      </c>
      <c r="AU44" s="21" t="str">
        <f>IFERROR(INDEX(DB!O:O,MATCH(ROW($A40),DB!$R:$R,0)),"")</f>
        <v/>
      </c>
      <c r="AV44" s="21"/>
      <c r="AW44" s="21" t="str">
        <f>IFERROR(INDEX(DB!A:A,MATCH(ROW($A40),DB!$S:$S,0)),"")</f>
        <v/>
      </c>
      <c r="AX44" s="21" t="str">
        <f>IFERROR(INDEX(DB!B:B,MATCH(ROW($A40),DB!$S:$S,0)),"")</f>
        <v/>
      </c>
      <c r="AY44" s="21" t="str">
        <f>IFERROR(INDEX(DB!C:C,MATCH(ROW($A40),DB!$S:$S,0)),"")</f>
        <v/>
      </c>
      <c r="AZ44" s="21" t="str">
        <f>IFERROR(INDEX(DB!D:D,MATCH(ROW($A40),DB!$S:$S,0)),"")</f>
        <v/>
      </c>
      <c r="BA44" s="21" t="str">
        <f>IFERROR(INDEX(DB!E:E,MATCH(ROW($A40),DB!$S:$S,0)),"")</f>
        <v/>
      </c>
      <c r="BB44" s="21" t="str">
        <f>IFERROR(INDEX(DB!F:F,MATCH(ROW($A40),DB!$S:$S,0)),"")</f>
        <v/>
      </c>
      <c r="BC44" s="21" t="str">
        <f>IFERROR(INDEX(DB!G:G,MATCH(ROW($A40),DB!$S:$S,0)),"")</f>
        <v/>
      </c>
      <c r="BD44" s="21" t="str">
        <f>IFERROR(INDEX(DB!H:H,MATCH(ROW($A40),DB!$S:$S,0)),"")</f>
        <v/>
      </c>
      <c r="BE44" s="21" t="str">
        <f>IFERROR(INDEX(DB!I:I,MATCH(ROW($A40),DB!$S:$S,0)),"")</f>
        <v/>
      </c>
      <c r="BF44" s="21" t="str">
        <f>IFERROR(INDEX(DB!J:J,MATCH(ROW($A40),DB!$S:$S,0)),"")</f>
        <v/>
      </c>
      <c r="BG44" s="21" t="str">
        <f>IFERROR(INDEX(DB!K:K,MATCH(ROW($A40),DB!$S:$S,0)),"")</f>
        <v/>
      </c>
      <c r="BH44" s="21" t="str">
        <f>IFERROR(INDEX(DB!L:L,MATCH(ROW($A40),DB!$S:$S,0)),"")</f>
        <v/>
      </c>
      <c r="BI44" s="21" t="str">
        <f>IFERROR(INDEX(DB!M:M,MATCH(ROW($A40),DB!$S:$S,0)),"")</f>
        <v/>
      </c>
      <c r="BJ44" s="21" t="str">
        <f>IFERROR(INDEX(DB!N:N,MATCH(ROW($A40),DB!$S:$S,0)),"")</f>
        <v/>
      </c>
      <c r="BK44" s="21" t="str">
        <f>IFERROR(INDEX(DB!O:O,MATCH(ROW($A40),DB!$S:$S,0)),"")</f>
        <v/>
      </c>
      <c r="BL44" s="21"/>
      <c r="BM44" s="21" t="str">
        <f>IFERROR(INDEX(DB!A:A,MATCH(ROW($A40),DB!$T:$T,0)),"")</f>
        <v/>
      </c>
      <c r="BN44" s="21" t="str">
        <f>IFERROR(INDEX(DB!B:B,MATCH(ROW($A40),DB!$T:$T,0)),"")</f>
        <v/>
      </c>
      <c r="BO44" s="21" t="str">
        <f>IFERROR(INDEX(DB!C:C,MATCH(ROW($A40),DB!$T:$T,0)),"")</f>
        <v/>
      </c>
      <c r="BP44" s="21" t="str">
        <f>IFERROR(INDEX(DB!D:D,MATCH(ROW($A40),DB!$T:$T,0)),"")</f>
        <v/>
      </c>
      <c r="BQ44" s="21" t="str">
        <f>IFERROR(INDEX(DB!E:E,MATCH(ROW($A40),DB!$T:$T,0)),"")</f>
        <v/>
      </c>
      <c r="BR44" s="21" t="str">
        <f>IFERROR(INDEX(DB!F:F,MATCH(ROW($A40),DB!$T:$T,0)),"")</f>
        <v/>
      </c>
      <c r="BS44" s="21" t="str">
        <f>IFERROR(INDEX(DB!G:G,MATCH(ROW($A40),DB!$T:$T,0)),"")</f>
        <v/>
      </c>
      <c r="BT44" s="21" t="str">
        <f>IFERROR(INDEX(DB!H:H,MATCH(ROW($A40),DB!$T:$T,0)),"")</f>
        <v/>
      </c>
      <c r="BU44" s="21" t="str">
        <f>IFERROR(INDEX(DB!I:I,MATCH(ROW($A40),DB!$T:$T,0)),"")</f>
        <v/>
      </c>
      <c r="BV44" s="21" t="str">
        <f>IFERROR(INDEX(DB!J:J,MATCH(ROW($A40),DB!$T:$T,0)),"")</f>
        <v/>
      </c>
      <c r="BW44" s="21" t="str">
        <f>IFERROR(INDEX(DB!K:K,MATCH(ROW($A40),DB!$T:$T,0)),"")</f>
        <v/>
      </c>
      <c r="BX44" s="21" t="str">
        <f>IFERROR(INDEX(DB!L:L,MATCH(ROW($A40),DB!$T:$T,0)),"")</f>
        <v/>
      </c>
      <c r="BY44" s="21" t="str">
        <f>IFERROR(INDEX(DB!M:M,MATCH(ROW($A40),DB!$T:$T,0)),"")</f>
        <v/>
      </c>
      <c r="BZ44" s="21" t="str">
        <f>IFERROR(INDEX(DB!N:N,MATCH(ROW($A40),DB!$T:$T,0)),"")</f>
        <v/>
      </c>
      <c r="CA44" s="21" t="str">
        <f>IFERROR(INDEX(DB!O:O,MATCH(ROW($A40),DB!$T:$T,0)),"")</f>
        <v/>
      </c>
      <c r="CB44" s="21"/>
      <c r="CC44" s="21" t="str">
        <f>IFERROR(INDEX(DB!A:A,MATCH(ROW($A40),DB!$U:$U,0)),"")</f>
        <v/>
      </c>
      <c r="CD44" s="21" t="str">
        <f>IFERROR(INDEX(DB!B:B,MATCH(ROW($A40),DB!$U:$U,0)),"")</f>
        <v/>
      </c>
      <c r="CE44" s="21" t="str">
        <f>IFERROR(INDEX(DB!C:C,MATCH(ROW($A40),DB!$U:$U,0)),"")</f>
        <v/>
      </c>
      <c r="CF44" s="21" t="str">
        <f>IFERROR(INDEX(DB!D:D,MATCH(ROW($A40),DB!$U:$U,0)),"")</f>
        <v/>
      </c>
      <c r="CG44" s="21" t="str">
        <f>IFERROR(INDEX(DB!E:E,MATCH(ROW($A40),DB!$U:$U,0)),"")</f>
        <v/>
      </c>
      <c r="CH44" s="21" t="str">
        <f>IFERROR(INDEX(DB!F:F,MATCH(ROW($A40),DB!$U:$U,0)),"")</f>
        <v/>
      </c>
      <c r="CI44" s="21" t="str">
        <f>IFERROR(INDEX(DB!G:G,MATCH(ROW($A40),DB!$U:$U,0)),"")</f>
        <v/>
      </c>
      <c r="CJ44" s="21" t="str">
        <f>IFERROR(INDEX(DB!H:H,MATCH(ROW($A40),DB!$U:$U,0)),"")</f>
        <v/>
      </c>
      <c r="CK44" s="21" t="str">
        <f>IFERROR(INDEX(DB!I:I,MATCH(ROW($A40),DB!$U:$U,0)),"")</f>
        <v/>
      </c>
      <c r="CL44" s="21" t="str">
        <f>IFERROR(INDEX(DB!J:J,MATCH(ROW($A40),DB!$U:$U,0)),"")</f>
        <v/>
      </c>
      <c r="CM44" s="21" t="str">
        <f>IFERROR(INDEX(DB!K:K,MATCH(ROW($A40),DB!$U:$U,0)),"")</f>
        <v/>
      </c>
      <c r="CN44" s="21" t="str">
        <f>IFERROR(INDEX(DB!L:L,MATCH(ROW($A40),DB!$U:$U,0)),"")</f>
        <v/>
      </c>
      <c r="CO44" s="21" t="str">
        <f>IFERROR(INDEX(DB!M:M,MATCH(ROW($A40),DB!$U:$U,0)),"")</f>
        <v/>
      </c>
      <c r="CP44" s="21" t="str">
        <f>IFERROR(INDEX(DB!N:N,MATCH(ROW($A40),DB!$U:$U,0)),"")</f>
        <v/>
      </c>
      <c r="CQ44" s="21" t="str">
        <f>IFERROR(INDEX(DB!O:O,MATCH(ROW($A40),DB!$U:$U,0)),"")</f>
        <v/>
      </c>
      <c r="CR44" s="21"/>
      <c r="CS44" s="21" t="str">
        <f>IFERROR(INDEX(DB!A:A,MATCH(ROW($A40),DB!$V:$V,0)),"")</f>
        <v/>
      </c>
      <c r="CT44" s="21" t="str">
        <f>IFERROR(INDEX(DB!B:B,MATCH(ROW($A40),DB!$V:$V,0)),"")</f>
        <v/>
      </c>
      <c r="CU44" s="21" t="str">
        <f>IFERROR(INDEX(DB!C:C,MATCH(ROW($A40),DB!$V:$V,0)),"")</f>
        <v/>
      </c>
      <c r="CV44" s="21" t="str">
        <f>IFERROR(INDEX(DB!D:D,MATCH(ROW($A40),DB!$V:$V,0)),"")</f>
        <v/>
      </c>
      <c r="CW44" s="21" t="str">
        <f>IFERROR(INDEX(DB!E:E,MATCH(ROW($A40),DB!$V:$V,0)),"")</f>
        <v/>
      </c>
      <c r="CX44" s="21" t="str">
        <f>IFERROR(INDEX(DB!F:F,MATCH(ROW($A40),DB!$V:$V,0)),"")</f>
        <v/>
      </c>
      <c r="CY44" s="21" t="str">
        <f>IFERROR(INDEX(DB!G:G,MATCH(ROW($A40),DB!$V:$V,0)),"")</f>
        <v/>
      </c>
      <c r="CZ44" s="21" t="str">
        <f>IFERROR(INDEX(DB!H:H,MATCH(ROW($A40),DB!$V:$V,0)),"")</f>
        <v/>
      </c>
      <c r="DA44" s="21" t="str">
        <f>IFERROR(INDEX(DB!I:I,MATCH(ROW($A40),DB!$V:$V,0)),"")</f>
        <v/>
      </c>
      <c r="DB44" s="21" t="str">
        <f>IFERROR(INDEX(DB!J:J,MATCH(ROW($A40),DB!$V:$V,0)),"")</f>
        <v/>
      </c>
      <c r="DC44" s="21" t="str">
        <f>IFERROR(INDEX(DB!K:K,MATCH(ROW($A40),DB!$V:$V,0)),"")</f>
        <v/>
      </c>
      <c r="DD44" s="21" t="str">
        <f>IFERROR(INDEX(DB!L:L,MATCH(ROW($A40),DB!$V:$V,0)),"")</f>
        <v/>
      </c>
      <c r="DE44" s="21" t="str">
        <f>IFERROR(INDEX(DB!M:M,MATCH(ROW($A40),DB!$V:$V,0)),"")</f>
        <v/>
      </c>
      <c r="DF44" s="21" t="str">
        <f>IFERROR(INDEX(DB!N:N,MATCH(ROW($A40),DB!$V:$V,0)),"")</f>
        <v/>
      </c>
      <c r="DG44" s="21" t="str">
        <f>IFERROR(INDEX(DB!O:O,MATCH(ROW($A40),DB!$V:$V,0)),"")</f>
        <v/>
      </c>
      <c r="DH44" s="21"/>
      <c r="DI44" s="21" t="str">
        <f>IFERROR(INDEX(DB!A:A,MATCH(ROW($A40),DB!$W:$W,0)),"")</f>
        <v/>
      </c>
      <c r="DJ44" s="21" t="str">
        <f>IFERROR(INDEX(DB!B:B,MATCH(ROW($A40),DB!$W:$W,0)),"")</f>
        <v/>
      </c>
      <c r="DK44" s="21" t="str">
        <f>IFERROR(INDEX(DB!C:C,MATCH(ROW($A40),DB!$W:$W,0)),"")</f>
        <v/>
      </c>
      <c r="DL44" s="21" t="str">
        <f>IFERROR(INDEX(DB!D:D,MATCH(ROW($A40),DB!$W:$W,0)),"")</f>
        <v/>
      </c>
      <c r="DM44" s="21" t="str">
        <f>IFERROR(INDEX(DB!E:E,MATCH(ROW($A40),DB!$W:$W,0)),"")</f>
        <v/>
      </c>
      <c r="DN44" s="21" t="str">
        <f>IFERROR(INDEX(DB!F:F,MATCH(ROW($A40),DB!$W:$W,0)),"")</f>
        <v/>
      </c>
      <c r="DO44" s="21" t="str">
        <f>IFERROR(INDEX(DB!G:G,MATCH(ROW($A40),DB!$W:$W,0)),"")</f>
        <v/>
      </c>
      <c r="DP44" s="21" t="str">
        <f>IFERROR(INDEX(DB!H:H,MATCH(ROW($A40),DB!$W:$W,0)),"")</f>
        <v/>
      </c>
      <c r="DQ44" s="21" t="str">
        <f>IFERROR(INDEX(DB!I:I,MATCH(ROW($A40),DB!$W:$W,0)),"")</f>
        <v/>
      </c>
      <c r="DR44" s="21" t="str">
        <f>IFERROR(INDEX(DB!J:J,MATCH(ROW($A40),DB!$W:$W,0)),"")</f>
        <v/>
      </c>
      <c r="DS44" s="21" t="str">
        <f>IFERROR(INDEX(DB!K:K,MATCH(ROW($A40),DB!$W:$W,0)),"")</f>
        <v/>
      </c>
      <c r="DT44" s="21" t="str">
        <f>IFERROR(INDEX(DB!L:L,MATCH(ROW($A40),DB!$W:$W,0)),"")</f>
        <v/>
      </c>
      <c r="DU44" s="21" t="str">
        <f>IFERROR(INDEX(DB!M:M,MATCH(ROW($A40),DB!$W:$W,0)),"")</f>
        <v/>
      </c>
      <c r="DV44" s="21" t="str">
        <f>IFERROR(INDEX(DB!N:N,MATCH(ROW($A40),DB!$W:$W,0)),"")</f>
        <v/>
      </c>
      <c r="DW44" s="21" t="str">
        <f>IFERROR(INDEX(DB!O:O,MATCH(ROW($A40),DB!$W:$W,0)),"")</f>
        <v/>
      </c>
      <c r="DX44" s="21"/>
      <c r="DY44" s="21" t="str">
        <f>IFERROR(INDEX(DB!A:A,MATCH(ROW($A40),DB!$X:$X,0)),"")</f>
        <v/>
      </c>
      <c r="DZ44" s="21" t="str">
        <f>IFERROR(INDEX(DB!B:B,MATCH(ROW($A40),DB!$X:$X,0)),"")</f>
        <v/>
      </c>
      <c r="EA44" s="21" t="str">
        <f>IFERROR(INDEX(DB!C:C,MATCH(ROW($A40),DB!$X:$X,0)),"")</f>
        <v/>
      </c>
      <c r="EB44" s="21" t="str">
        <f>IFERROR(INDEX(DB!D:D,MATCH(ROW($A40),DB!$X:$X,0)),"")</f>
        <v/>
      </c>
      <c r="EC44" s="21" t="str">
        <f>IFERROR(INDEX(DB!E:E,MATCH(ROW($A40),DB!$X:$X,0)),"")</f>
        <v/>
      </c>
      <c r="ED44" s="21" t="str">
        <f>IFERROR(INDEX(DB!F:F,MATCH(ROW($A40),DB!$X:$X,0)),"")</f>
        <v/>
      </c>
      <c r="EE44" s="21" t="str">
        <f>IFERROR(INDEX(DB!G:G,MATCH(ROW($A40),DB!$X:$X,0)),"")</f>
        <v/>
      </c>
      <c r="EF44" s="21" t="str">
        <f>IFERROR(INDEX(DB!H:H,MATCH(ROW($A40),DB!$X:$X,0)),"")</f>
        <v/>
      </c>
      <c r="EG44" s="21" t="str">
        <f>IFERROR(INDEX(DB!I:I,MATCH(ROW($A40),DB!$X:$X,0)),"")</f>
        <v/>
      </c>
      <c r="EH44" s="21" t="str">
        <f>IFERROR(INDEX(DB!J:J,MATCH(ROW($A40),DB!$X:$X,0)),"")</f>
        <v/>
      </c>
      <c r="EI44" s="21" t="str">
        <f>IFERROR(INDEX(DB!K:K,MATCH(ROW($A40),DB!$X:$X,0)),"")</f>
        <v/>
      </c>
      <c r="EJ44" s="21" t="str">
        <f>IFERROR(INDEX(DB!L:L,MATCH(ROW($A40),DB!$X:$X,0)),"")</f>
        <v/>
      </c>
      <c r="EK44" s="21" t="str">
        <f>IFERROR(INDEX(DB!M:M,MATCH(ROW($A40),DB!$X:$X,0)),"")</f>
        <v/>
      </c>
      <c r="EL44" s="21" t="str">
        <f>IFERROR(INDEX(DB!N:N,MATCH(ROW($A40),DB!$X:$X,0)),"")</f>
        <v/>
      </c>
      <c r="EM44" s="21" t="str">
        <f>IFERROR(INDEX(DB!O:O,MATCH(ROW($A40),DB!$X:$X,0)),"")</f>
        <v/>
      </c>
      <c r="EN44" s="21"/>
      <c r="EO44" s="21" t="str">
        <f>IFERROR(INDEX(DB!A:A,MATCH(ROW($A40),DB!$Y:$Y,0)),"")</f>
        <v/>
      </c>
      <c r="EP44" s="21" t="str">
        <f>IFERROR(INDEX(DB!B:B,MATCH(ROW($A40),DB!$Y:$Y,0)),"")</f>
        <v/>
      </c>
      <c r="EQ44" s="21" t="str">
        <f>IFERROR(INDEX(DB!C:C,MATCH(ROW($A40),DB!$Y:$Y,0)),"")</f>
        <v/>
      </c>
      <c r="ER44" s="21" t="str">
        <f>IFERROR(INDEX(DB!D:D,MATCH(ROW($A40),DB!$Y:$Y,0)),"")</f>
        <v/>
      </c>
      <c r="ES44" s="21" t="str">
        <f>IFERROR(INDEX(DB!E:E,MATCH(ROW($A40),DB!$Y:$Y,0)),"")</f>
        <v/>
      </c>
      <c r="ET44" s="21" t="str">
        <f>IFERROR(INDEX(DB!F:F,MATCH(ROW($A40),DB!$Y:$Y,0)),"")</f>
        <v/>
      </c>
      <c r="EU44" s="21" t="str">
        <f>IFERROR(INDEX(DB!G:G,MATCH(ROW($A40),DB!$Y:$Y,0)),"")</f>
        <v/>
      </c>
      <c r="EV44" s="21" t="str">
        <f>IFERROR(INDEX(DB!H:H,MATCH(ROW($A40),DB!$Y:$Y,0)),"")</f>
        <v/>
      </c>
      <c r="EW44" s="21" t="str">
        <f>IFERROR(INDEX(DB!I:I,MATCH(ROW($A40),DB!$Y:$Y,0)),"")</f>
        <v/>
      </c>
      <c r="EX44" s="21" t="str">
        <f>IFERROR(INDEX(DB!J:J,MATCH(ROW($A40),DB!$Y:$Y,0)),"")</f>
        <v/>
      </c>
      <c r="EY44" s="21" t="str">
        <f>IFERROR(INDEX(DB!K:K,MATCH(ROW($A40),DB!$Y:$Y,0)),"")</f>
        <v/>
      </c>
      <c r="EZ44" s="21" t="str">
        <f>IFERROR(INDEX(DB!L:L,MATCH(ROW($A40),DB!$Y:$Y,0)),"")</f>
        <v/>
      </c>
      <c r="FA44" s="21" t="str">
        <f>IFERROR(INDEX(DB!M:M,MATCH(ROW($A40),DB!$Y:$Y,0)),"")</f>
        <v/>
      </c>
      <c r="FB44" s="21" t="str">
        <f>IFERROR(INDEX(DB!N:N,MATCH(ROW($A40),DB!$Y:$Y,0)),"")</f>
        <v/>
      </c>
      <c r="FC44" s="21" t="str">
        <f>IFERROR(INDEX(DB!O:O,MATCH(ROW($A40),DB!$Y:$Y,0)),"")</f>
        <v/>
      </c>
      <c r="FD44" s="21"/>
      <c r="FE44" s="21" t="str">
        <f>IFERROR(INDEX(DB!A:A,MATCH(ROW($A40),DB!$Z:$Z,0)),"")</f>
        <v/>
      </c>
      <c r="FF44" s="21" t="str">
        <f>IFERROR(INDEX(DB!B:B,MATCH(ROW($A40),DB!$Z:$Z,0)),"")</f>
        <v/>
      </c>
      <c r="FG44" s="21" t="str">
        <f>IFERROR(INDEX(DB!C:C,MATCH(ROW($A40),DB!$Z:$Z,0)),"")</f>
        <v/>
      </c>
      <c r="FH44" s="21" t="str">
        <f>IFERROR(INDEX(DB!D:D,MATCH(ROW($A40),DB!$Z:$Z,0)),"")</f>
        <v/>
      </c>
      <c r="FI44" s="21" t="str">
        <f>IFERROR(INDEX(DB!E:E,MATCH(ROW($A40),DB!$Z:$Z,0)),"")</f>
        <v/>
      </c>
      <c r="FJ44" s="21" t="str">
        <f>IFERROR(INDEX(DB!F:F,MATCH(ROW($A40),DB!$Z:$Z,0)),"")</f>
        <v/>
      </c>
      <c r="FK44" s="21" t="str">
        <f>IFERROR(INDEX(DB!G:G,MATCH(ROW($A40),DB!$Z:$Z,0)),"")</f>
        <v/>
      </c>
      <c r="FL44" s="21" t="str">
        <f>IFERROR(INDEX(DB!H:H,MATCH(ROW($A40),DB!$Z:$Z,0)),"")</f>
        <v/>
      </c>
      <c r="FM44" s="21" t="str">
        <f>IFERROR(INDEX(DB!I:I,MATCH(ROW($A40),DB!$Z:$Z,0)),"")</f>
        <v/>
      </c>
      <c r="FN44" s="21" t="str">
        <f>IFERROR(INDEX(DB!J:J,MATCH(ROW($A40),DB!$Z:$Z,0)),"")</f>
        <v/>
      </c>
      <c r="FO44" s="21" t="str">
        <f>IFERROR(INDEX(DB!K:K,MATCH(ROW($A40),DB!$Z:$Z,0)),"")</f>
        <v/>
      </c>
      <c r="FP44" s="21" t="str">
        <f>IFERROR(INDEX(DB!L:L,MATCH(ROW($A40),DB!$Z:$Z,0)),"")</f>
        <v/>
      </c>
      <c r="FQ44" s="21" t="str">
        <f>IFERROR(INDEX(DB!M:M,MATCH(ROW($A40),DB!$Z:$Z,0)),"")</f>
        <v/>
      </c>
      <c r="FR44" s="21" t="str">
        <f>IFERROR(INDEX(DB!N:N,MATCH(ROW($A40),DB!$Z:$Z,0)),"")</f>
        <v/>
      </c>
      <c r="FS44" s="21" t="str">
        <f>IFERROR(INDEX(DB!O:O,MATCH(ROW($A40),DB!$Z:$Z,0)),"")</f>
        <v/>
      </c>
      <c r="FU44" s="21" t="str">
        <f>IFERROR(INDEX(DB!A:A,MATCH(ROW($A40),DB!$AA:$AA,0)),"")</f>
        <v/>
      </c>
      <c r="FV44" s="21" t="str">
        <f>IFERROR(INDEX(DB!B:B,MATCH(ROW($A40),DB!$AA:$AA,0)),"")</f>
        <v/>
      </c>
      <c r="FW44" s="21" t="str">
        <f>IFERROR(INDEX(DB!C:C,MATCH(ROW($A40),DB!$AA:$AA,0)),"")</f>
        <v/>
      </c>
      <c r="FX44" s="21" t="str">
        <f>IFERROR(INDEX(DB!D:D,MATCH(ROW($A40),DB!$AA:$AA,0)),"")</f>
        <v/>
      </c>
      <c r="FY44" s="21" t="str">
        <f>IFERROR(INDEX(DB!E:E,MATCH(ROW($A40),DB!$AA:$AA,0)),"")</f>
        <v/>
      </c>
      <c r="FZ44" s="21" t="str">
        <f>IFERROR(INDEX(DB!F:F,MATCH(ROW($A40),DB!$AA:$AA,0)),"")</f>
        <v/>
      </c>
      <c r="GA44" s="21" t="str">
        <f>IFERROR(INDEX(DB!G:G,MATCH(ROW($A40),DB!$AA:$AA,0)),"")</f>
        <v/>
      </c>
      <c r="GB44" s="21" t="str">
        <f>IFERROR(INDEX(DB!H:H,MATCH(ROW($A40),DB!$AA:$AA,0)),"")</f>
        <v/>
      </c>
      <c r="GC44" s="21" t="str">
        <f>IFERROR(INDEX(DB!I:I,MATCH(ROW($A40),DB!$AA:$AA,0)),"")</f>
        <v/>
      </c>
      <c r="GD44" s="21" t="str">
        <f>IFERROR(INDEX(DB!J:J,MATCH(ROW($A40),DB!$AA:$AA,0)),"")</f>
        <v/>
      </c>
      <c r="GE44" s="21" t="str">
        <f>IFERROR(INDEX(DB!K:K,MATCH(ROW($A40),DB!$AA:$AA,0)),"")</f>
        <v/>
      </c>
      <c r="GF44" s="21" t="str">
        <f>IFERROR(INDEX(DB!L:L,MATCH(ROW($A40),DB!$AA:$AA,0)),"")</f>
        <v/>
      </c>
      <c r="GG44" s="21" t="str">
        <f>IFERROR(INDEX(DB!M:M,MATCH(ROW($A40),DB!$AA:$AA,0)),"")</f>
        <v/>
      </c>
      <c r="GH44" s="21" t="str">
        <f>IFERROR(INDEX(DB!N:N,MATCH(ROW($A40),DB!$AA:$AA,0)),"")</f>
        <v/>
      </c>
      <c r="GI44" s="21" t="str">
        <f>IFERROR(INDEX(DB!O:O,MATCH(ROW($A40),DB!$AA:$AA,0)),"")</f>
        <v/>
      </c>
      <c r="GK44" s="21" t="str">
        <f>IFERROR(INDEX(DB!A:A,MATCH(ROW($A40),DB!$AB:$AB,0)),"")</f>
        <v/>
      </c>
      <c r="GL44" s="21" t="str">
        <f>IFERROR(INDEX(DB!B:B,MATCH(ROW($A40),DB!$AB:$AB,0)),"")</f>
        <v/>
      </c>
      <c r="GM44" s="21" t="str">
        <f>IFERROR(INDEX(DB!C:C,MATCH(ROW($A40),DB!$AB:$AB,0)),"")</f>
        <v/>
      </c>
      <c r="GN44" s="21" t="str">
        <f>IFERROR(INDEX(DB!D:D,MATCH(ROW($A40),DB!$AB:$AB,0)),"")</f>
        <v/>
      </c>
      <c r="GO44" s="21" t="str">
        <f>IFERROR(INDEX(DB!E:E,MATCH(ROW($A40),DB!$AB:$AB,0)),"")</f>
        <v/>
      </c>
      <c r="GP44" s="21" t="str">
        <f>IFERROR(INDEX(DB!F:F,MATCH(ROW($A40),DB!$AB:$AB,0)),"")</f>
        <v/>
      </c>
      <c r="GQ44" s="21" t="str">
        <f>IFERROR(INDEX(DB!G:G,MATCH(ROW($A40),DB!$AB:$AB,0)),"")</f>
        <v/>
      </c>
      <c r="GR44" s="21" t="str">
        <f>IFERROR(INDEX(DB!H:H,MATCH(ROW($A40),DB!$AB:$AB,0)),"")</f>
        <v/>
      </c>
      <c r="GS44" s="21" t="str">
        <f>IFERROR(INDEX(DB!I:I,MATCH(ROW($A40),DB!$AB:$AB,0)),"")</f>
        <v/>
      </c>
      <c r="GT44" s="21" t="str">
        <f>IFERROR(INDEX(DB!J:J,MATCH(ROW($A40),DB!$AB:$AB,0)),"")</f>
        <v/>
      </c>
      <c r="GU44" s="21" t="str">
        <f>IFERROR(INDEX(DB!K:K,MATCH(ROW($A40),DB!$AB:$AB,0)),"")</f>
        <v/>
      </c>
      <c r="GV44" s="21" t="str">
        <f>IFERROR(INDEX(DB!L:L,MATCH(ROW($A40),DB!$AB:$AB,0)),"")</f>
        <v/>
      </c>
      <c r="GW44" s="21" t="str">
        <f>IFERROR(INDEX(DB!M:M,MATCH(ROW($A40),DB!$AB:$AB,0)),"")</f>
        <v/>
      </c>
      <c r="GX44" s="21" t="str">
        <f>IFERROR(INDEX(DB!N:N,MATCH(ROW($A40),DB!$AB:$AB,0)),"")</f>
        <v/>
      </c>
      <c r="GY44" s="21" t="str">
        <f>IFERROR(INDEX(DB!O:O,MATCH(ROW($A40),DB!$AB:$AB,0)),"")</f>
        <v/>
      </c>
      <c r="HA44" s="21" t="str">
        <f>IFERROR(INDEX(DB!A:A,MATCH(ROW($A40),DB!$AC:$AC,0)),"")</f>
        <v/>
      </c>
      <c r="HB44" s="21" t="str">
        <f>IFERROR(INDEX(DB!B:B,MATCH(ROW($A40),DB!$AC:$AC,0)),"")</f>
        <v/>
      </c>
      <c r="HC44" s="21" t="str">
        <f>IFERROR(INDEX(DB!C:C,MATCH(ROW($A40),DB!$AC:$AC,0)),"")</f>
        <v/>
      </c>
      <c r="HD44" s="21" t="str">
        <f>IFERROR(INDEX(DB!D:D,MATCH(ROW($A40),DB!$AC:$AC,0)),"")</f>
        <v/>
      </c>
      <c r="HE44" s="21" t="str">
        <f>IFERROR(INDEX(DB!E:E,MATCH(ROW($A40),DB!$AC:$AC,0)),"")</f>
        <v/>
      </c>
      <c r="HF44" s="21" t="str">
        <f>IFERROR(INDEX(DB!F:F,MATCH(ROW($A40),DB!$AC:$AC,0)),"")</f>
        <v/>
      </c>
      <c r="HG44" s="21" t="str">
        <f>IFERROR(INDEX(DB!G:G,MATCH(ROW($A40),DB!$AC:$AC,0)),"")</f>
        <v/>
      </c>
      <c r="HH44" s="21" t="str">
        <f>IFERROR(INDEX(DB!H:H,MATCH(ROW($A40),DB!$AC:$AC,0)),"")</f>
        <v/>
      </c>
      <c r="HI44" s="21" t="str">
        <f>IFERROR(INDEX(DB!I:I,MATCH(ROW($A40),DB!$AC:$AC,0)),"")</f>
        <v/>
      </c>
      <c r="HJ44" s="21" t="str">
        <f>IFERROR(INDEX(DB!J:J,MATCH(ROW($A40),DB!$AC:$AC,0)),"")</f>
        <v/>
      </c>
      <c r="HK44" s="21" t="str">
        <f>IFERROR(INDEX(DB!K:K,MATCH(ROW($A40),DB!$AC:$AC,0)),"")</f>
        <v/>
      </c>
      <c r="HL44" s="21" t="str">
        <f>IFERROR(INDEX(DB!L:L,MATCH(ROW($A40),DB!$AC:$AC,0)),"")</f>
        <v/>
      </c>
      <c r="HM44" s="21" t="str">
        <f>IFERROR(INDEX(DB!M:M,MATCH(ROW($A40),DB!$AC:$AC,0)),"")</f>
        <v/>
      </c>
      <c r="HN44" s="21" t="str">
        <f>IFERROR(INDEX(DB!N:N,MATCH(ROW($A40),DB!$AC:$AC,0)),"")</f>
        <v/>
      </c>
      <c r="HO44" s="21" t="str">
        <f>IFERROR(INDEX(DB!O:O,MATCH(ROW($A40),DB!$AC:$AC,0)),"")</f>
        <v/>
      </c>
    </row>
    <row r="45" spans="1:223" x14ac:dyDescent="0.25">
      <c r="A45" s="21" t="str">
        <f>IFERROR(INDEX(DB!A:A,MATCH(ROW($A41),DB!$P:$P,0)),"")</f>
        <v/>
      </c>
      <c r="B45" s="21" t="str">
        <f>IFERROR(INDEX(DB!B:B,MATCH(ROW($A41),DB!$P:$P,0)),"")</f>
        <v/>
      </c>
      <c r="C45" s="21" t="str">
        <f>IFERROR(INDEX(DB!C:C,MATCH(ROW($A41),DB!$P:$P,0)),"")</f>
        <v/>
      </c>
      <c r="D45" s="21" t="str">
        <f>IFERROR(INDEX(DB!D:D,MATCH(ROW($A41),DB!$P:$P,0)),"")</f>
        <v/>
      </c>
      <c r="E45" s="21" t="str">
        <f>IFERROR(INDEX(DB!E:E,MATCH(ROW($A41),DB!$P:$P,0)),"")</f>
        <v/>
      </c>
      <c r="F45" s="21" t="str">
        <f>IFERROR(INDEX(DB!F:F,MATCH(ROW($A41),DB!$P:$P,0)),"")</f>
        <v/>
      </c>
      <c r="G45" s="21" t="str">
        <f>IFERROR(INDEX(DB!G:G,MATCH(ROW($A41),DB!$P:$P,0)),"")</f>
        <v/>
      </c>
      <c r="H45" s="21" t="str">
        <f>IFERROR(INDEX(DB!H:H,MATCH(ROW($A41),DB!$P:$P,0)),"")</f>
        <v/>
      </c>
      <c r="I45" s="21" t="str">
        <f>IFERROR(INDEX(DB!I:I,MATCH(ROW($A41),DB!$P:$P,0)),"")</f>
        <v/>
      </c>
      <c r="J45" s="21" t="str">
        <f>IFERROR(INDEX(DB!J:J,MATCH(ROW($A41),DB!$P:$P,0)),"")</f>
        <v/>
      </c>
      <c r="K45" s="21" t="str">
        <f>IFERROR(INDEX(DB!K:K,MATCH(ROW($A41),DB!$P:$P,0)),"")</f>
        <v/>
      </c>
      <c r="L45" s="21" t="str">
        <f>IFERROR(INDEX(DB!L:L,MATCH(ROW($A41),DB!$P:$P,0)),"")</f>
        <v/>
      </c>
      <c r="M45" s="21" t="str">
        <f>IFERROR(INDEX(DB!M:M,MATCH(ROW($A41),DB!$P:$P,0)),"")</f>
        <v/>
      </c>
      <c r="N45" s="21" t="str">
        <f>IFERROR(INDEX(DB!N:N,MATCH(ROW($A41),DB!$P:$P,0)),"")</f>
        <v/>
      </c>
      <c r="O45" s="21" t="str">
        <f>IFERROR(INDEX(DB!O:O,MATCH(ROW($A41),DB!$P:$P,0)),"")</f>
        <v/>
      </c>
      <c r="P45" s="21"/>
      <c r="Q45" s="21" t="str">
        <f>IFERROR(INDEX(DB!A:A,MATCH(ROW($A41),DB!$Q:$Q,0)),"")</f>
        <v/>
      </c>
      <c r="R45" s="21" t="str">
        <f>IFERROR(INDEX(DB!B:B,MATCH(ROW($A41),DB!$Q:$Q,0)),"")</f>
        <v/>
      </c>
      <c r="S45" s="21" t="str">
        <f>IFERROR(INDEX(DB!C:C,MATCH(ROW($A41),DB!$Q:$Q,0)),"")</f>
        <v/>
      </c>
      <c r="T45" s="21" t="str">
        <f>IFERROR(INDEX(DB!D:D,MATCH(ROW($A41),DB!$Q:$Q,0)),"")</f>
        <v/>
      </c>
      <c r="U45" s="21" t="str">
        <f>IFERROR(INDEX(DB!E:E,MATCH(ROW($A41),DB!$Q:$Q,0)),"")</f>
        <v/>
      </c>
      <c r="V45" s="21" t="str">
        <f>IFERROR(INDEX(DB!F:F,MATCH(ROW($A41),DB!$Q:$Q,0)),"")</f>
        <v/>
      </c>
      <c r="W45" s="21" t="str">
        <f>IFERROR(INDEX(DB!G:G,MATCH(ROW($A41),DB!$Q:$Q,0)),"")</f>
        <v/>
      </c>
      <c r="X45" s="21" t="str">
        <f>IFERROR(INDEX(DB!H:H,MATCH(ROW($A41),DB!$Q:$Q,0)),"")</f>
        <v/>
      </c>
      <c r="Y45" s="21" t="str">
        <f>IFERROR(INDEX(DB!I:I,MATCH(ROW($A41),DB!$Q:$Q,0)),"")</f>
        <v/>
      </c>
      <c r="Z45" s="21" t="str">
        <f>IFERROR(INDEX(DB!J:J,MATCH(ROW($A41),DB!$Q:$Q,0)),"")</f>
        <v/>
      </c>
      <c r="AA45" s="21" t="str">
        <f>IFERROR(INDEX(DB!K:K,MATCH(ROW($A41),DB!$Q:$Q,0)),"")</f>
        <v/>
      </c>
      <c r="AB45" s="21" t="str">
        <f>IFERROR(INDEX(DB!L:L,MATCH(ROW($A41),DB!$Q:$Q,0)),"")</f>
        <v/>
      </c>
      <c r="AC45" s="21" t="str">
        <f>IFERROR(INDEX(DB!M:M,MATCH(ROW($A41),DB!$Q:$Q,0)),"")</f>
        <v/>
      </c>
      <c r="AD45" s="21" t="str">
        <f>IFERROR(INDEX(DB!N:N,MATCH(ROW($A41),DB!$Q:$Q,0)),"")</f>
        <v/>
      </c>
      <c r="AE45" s="21" t="str">
        <f>IFERROR(INDEX(DB!O:O,MATCH(ROW($A41),DB!$Q:$Q,0)),"")</f>
        <v/>
      </c>
      <c r="AF45" s="21"/>
      <c r="AG45" s="21" t="str">
        <f>IFERROR(INDEX(DB!A:A,MATCH(ROW($A41),DB!$R:$R,0)),"")</f>
        <v/>
      </c>
      <c r="AH45" s="21" t="str">
        <f>IFERROR(INDEX(DB!B:B,MATCH(ROW($A41),DB!$R:$R,0)),"")</f>
        <v/>
      </c>
      <c r="AI45" s="21" t="str">
        <f>IFERROR(INDEX(DB!C:C,MATCH(ROW($A41),DB!$R:$R,0)),"")</f>
        <v/>
      </c>
      <c r="AJ45" s="21" t="str">
        <f>IFERROR(INDEX(DB!D:D,MATCH(ROW($A41),DB!$R:$R,0)),"")</f>
        <v/>
      </c>
      <c r="AK45" s="21" t="str">
        <f>IFERROR(INDEX(DB!E:E,MATCH(ROW($A41),DB!$R:$R,0)),"")</f>
        <v/>
      </c>
      <c r="AL45" s="21" t="str">
        <f>IFERROR(INDEX(DB!F:F,MATCH(ROW($A41),DB!$R:$R,0)),"")</f>
        <v/>
      </c>
      <c r="AM45" s="21" t="str">
        <f>IFERROR(INDEX(DB!G:G,MATCH(ROW($A41),DB!$R:$R,0)),"")</f>
        <v/>
      </c>
      <c r="AN45" s="21" t="str">
        <f>IFERROR(INDEX(DB!H:H,MATCH(ROW($A41),DB!$R:$R,0)),"")</f>
        <v/>
      </c>
      <c r="AO45" s="21" t="str">
        <f>IFERROR(INDEX(DB!I:I,MATCH(ROW($A41),DB!$R:$R,0)),"")</f>
        <v/>
      </c>
      <c r="AP45" s="21" t="str">
        <f>IFERROR(INDEX(DB!J:J,MATCH(ROW($A41),DB!$R:$R,0)),"")</f>
        <v/>
      </c>
      <c r="AQ45" s="21" t="str">
        <f>IFERROR(INDEX(DB!K:K,MATCH(ROW($A41),DB!$R:$R,0)),"")</f>
        <v/>
      </c>
      <c r="AR45" s="21" t="str">
        <f>IFERROR(INDEX(DB!L:L,MATCH(ROW($A41),DB!$R:$R,0)),"")</f>
        <v/>
      </c>
      <c r="AS45" s="21" t="str">
        <f>IFERROR(INDEX(DB!M:M,MATCH(ROW($A41),DB!$R:$R,0)),"")</f>
        <v/>
      </c>
      <c r="AT45" s="21" t="str">
        <f>IFERROR(INDEX(DB!N:N,MATCH(ROW($A41),DB!$R:$R,0)),"")</f>
        <v/>
      </c>
      <c r="AU45" s="21" t="str">
        <f>IFERROR(INDEX(DB!O:O,MATCH(ROW($A41),DB!$R:$R,0)),"")</f>
        <v/>
      </c>
      <c r="AV45" s="21"/>
      <c r="AW45" s="21" t="str">
        <f>IFERROR(INDEX(DB!A:A,MATCH(ROW($A41),DB!$S:$S,0)),"")</f>
        <v/>
      </c>
      <c r="AX45" s="21" t="str">
        <f>IFERROR(INDEX(DB!B:B,MATCH(ROW($A41),DB!$S:$S,0)),"")</f>
        <v/>
      </c>
      <c r="AY45" s="21" t="str">
        <f>IFERROR(INDEX(DB!C:C,MATCH(ROW($A41),DB!$S:$S,0)),"")</f>
        <v/>
      </c>
      <c r="AZ45" s="21" t="str">
        <f>IFERROR(INDEX(DB!D:D,MATCH(ROW($A41),DB!$S:$S,0)),"")</f>
        <v/>
      </c>
      <c r="BA45" s="21" t="str">
        <f>IFERROR(INDEX(DB!E:E,MATCH(ROW($A41),DB!$S:$S,0)),"")</f>
        <v/>
      </c>
      <c r="BB45" s="21" t="str">
        <f>IFERROR(INDEX(DB!F:F,MATCH(ROW($A41),DB!$S:$S,0)),"")</f>
        <v/>
      </c>
      <c r="BC45" s="21" t="str">
        <f>IFERROR(INDEX(DB!G:G,MATCH(ROW($A41),DB!$S:$S,0)),"")</f>
        <v/>
      </c>
      <c r="BD45" s="21" t="str">
        <f>IFERROR(INDEX(DB!H:H,MATCH(ROW($A41),DB!$S:$S,0)),"")</f>
        <v/>
      </c>
      <c r="BE45" s="21" t="str">
        <f>IFERROR(INDEX(DB!I:I,MATCH(ROW($A41),DB!$S:$S,0)),"")</f>
        <v/>
      </c>
      <c r="BF45" s="21" t="str">
        <f>IFERROR(INDEX(DB!J:J,MATCH(ROW($A41),DB!$S:$S,0)),"")</f>
        <v/>
      </c>
      <c r="BG45" s="21" t="str">
        <f>IFERROR(INDEX(DB!K:K,MATCH(ROW($A41),DB!$S:$S,0)),"")</f>
        <v/>
      </c>
      <c r="BH45" s="21" t="str">
        <f>IFERROR(INDEX(DB!L:L,MATCH(ROW($A41),DB!$S:$S,0)),"")</f>
        <v/>
      </c>
      <c r="BI45" s="21" t="str">
        <f>IFERROR(INDEX(DB!M:M,MATCH(ROW($A41),DB!$S:$S,0)),"")</f>
        <v/>
      </c>
      <c r="BJ45" s="21" t="str">
        <f>IFERROR(INDEX(DB!N:N,MATCH(ROW($A41),DB!$S:$S,0)),"")</f>
        <v/>
      </c>
      <c r="BK45" s="21" t="str">
        <f>IFERROR(INDEX(DB!O:O,MATCH(ROW($A41),DB!$S:$S,0)),"")</f>
        <v/>
      </c>
      <c r="BL45" s="21"/>
      <c r="BM45" s="21" t="str">
        <f>IFERROR(INDEX(DB!A:A,MATCH(ROW($A41),DB!$T:$T,0)),"")</f>
        <v/>
      </c>
      <c r="BN45" s="21" t="str">
        <f>IFERROR(INDEX(DB!B:B,MATCH(ROW($A41),DB!$T:$T,0)),"")</f>
        <v/>
      </c>
      <c r="BO45" s="21" t="str">
        <f>IFERROR(INDEX(DB!C:C,MATCH(ROW($A41),DB!$T:$T,0)),"")</f>
        <v/>
      </c>
      <c r="BP45" s="21" t="str">
        <f>IFERROR(INDEX(DB!D:D,MATCH(ROW($A41),DB!$T:$T,0)),"")</f>
        <v/>
      </c>
      <c r="BQ45" s="21" t="str">
        <f>IFERROR(INDEX(DB!E:E,MATCH(ROW($A41),DB!$T:$T,0)),"")</f>
        <v/>
      </c>
      <c r="BR45" s="21" t="str">
        <f>IFERROR(INDEX(DB!F:F,MATCH(ROW($A41),DB!$T:$T,0)),"")</f>
        <v/>
      </c>
      <c r="BS45" s="21" t="str">
        <f>IFERROR(INDEX(DB!G:G,MATCH(ROW($A41),DB!$T:$T,0)),"")</f>
        <v/>
      </c>
      <c r="BT45" s="21" t="str">
        <f>IFERROR(INDEX(DB!H:H,MATCH(ROW($A41),DB!$T:$T,0)),"")</f>
        <v/>
      </c>
      <c r="BU45" s="21" t="str">
        <f>IFERROR(INDEX(DB!I:I,MATCH(ROW($A41),DB!$T:$T,0)),"")</f>
        <v/>
      </c>
      <c r="BV45" s="21" t="str">
        <f>IFERROR(INDEX(DB!J:J,MATCH(ROW($A41),DB!$T:$T,0)),"")</f>
        <v/>
      </c>
      <c r="BW45" s="21" t="str">
        <f>IFERROR(INDEX(DB!K:K,MATCH(ROW($A41),DB!$T:$T,0)),"")</f>
        <v/>
      </c>
      <c r="BX45" s="21" t="str">
        <f>IFERROR(INDEX(DB!L:L,MATCH(ROW($A41),DB!$T:$T,0)),"")</f>
        <v/>
      </c>
      <c r="BY45" s="21" t="str">
        <f>IFERROR(INDEX(DB!M:M,MATCH(ROW($A41),DB!$T:$T,0)),"")</f>
        <v/>
      </c>
      <c r="BZ45" s="21" t="str">
        <f>IFERROR(INDEX(DB!N:N,MATCH(ROW($A41),DB!$T:$T,0)),"")</f>
        <v/>
      </c>
      <c r="CA45" s="21" t="str">
        <f>IFERROR(INDEX(DB!O:O,MATCH(ROW($A41),DB!$T:$T,0)),"")</f>
        <v/>
      </c>
      <c r="CB45" s="21"/>
      <c r="CC45" s="21" t="str">
        <f>IFERROR(INDEX(DB!A:A,MATCH(ROW($A41),DB!$U:$U,0)),"")</f>
        <v/>
      </c>
      <c r="CD45" s="21" t="str">
        <f>IFERROR(INDEX(DB!B:B,MATCH(ROW($A41),DB!$U:$U,0)),"")</f>
        <v/>
      </c>
      <c r="CE45" s="21" t="str">
        <f>IFERROR(INDEX(DB!C:C,MATCH(ROW($A41),DB!$U:$U,0)),"")</f>
        <v/>
      </c>
      <c r="CF45" s="21" t="str">
        <f>IFERROR(INDEX(DB!D:D,MATCH(ROW($A41),DB!$U:$U,0)),"")</f>
        <v/>
      </c>
      <c r="CG45" s="21" t="str">
        <f>IFERROR(INDEX(DB!E:E,MATCH(ROW($A41),DB!$U:$U,0)),"")</f>
        <v/>
      </c>
      <c r="CH45" s="21" t="str">
        <f>IFERROR(INDEX(DB!F:F,MATCH(ROW($A41),DB!$U:$U,0)),"")</f>
        <v/>
      </c>
      <c r="CI45" s="21" t="str">
        <f>IFERROR(INDEX(DB!G:G,MATCH(ROW($A41),DB!$U:$U,0)),"")</f>
        <v/>
      </c>
      <c r="CJ45" s="21" t="str">
        <f>IFERROR(INDEX(DB!H:H,MATCH(ROW($A41),DB!$U:$U,0)),"")</f>
        <v/>
      </c>
      <c r="CK45" s="21" t="str">
        <f>IFERROR(INDEX(DB!I:I,MATCH(ROW($A41),DB!$U:$U,0)),"")</f>
        <v/>
      </c>
      <c r="CL45" s="21" t="str">
        <f>IFERROR(INDEX(DB!J:J,MATCH(ROW($A41),DB!$U:$U,0)),"")</f>
        <v/>
      </c>
      <c r="CM45" s="21" t="str">
        <f>IFERROR(INDEX(DB!K:K,MATCH(ROW($A41),DB!$U:$U,0)),"")</f>
        <v/>
      </c>
      <c r="CN45" s="21" t="str">
        <f>IFERROR(INDEX(DB!L:L,MATCH(ROW($A41),DB!$U:$U,0)),"")</f>
        <v/>
      </c>
      <c r="CO45" s="21" t="str">
        <f>IFERROR(INDEX(DB!M:M,MATCH(ROW($A41),DB!$U:$U,0)),"")</f>
        <v/>
      </c>
      <c r="CP45" s="21" t="str">
        <f>IFERROR(INDEX(DB!N:N,MATCH(ROW($A41),DB!$U:$U,0)),"")</f>
        <v/>
      </c>
      <c r="CQ45" s="21" t="str">
        <f>IFERROR(INDEX(DB!O:O,MATCH(ROW($A41),DB!$U:$U,0)),"")</f>
        <v/>
      </c>
      <c r="CR45" s="21"/>
      <c r="CS45" s="21" t="str">
        <f>IFERROR(INDEX(DB!A:A,MATCH(ROW($A41),DB!$V:$V,0)),"")</f>
        <v/>
      </c>
      <c r="CT45" s="21" t="str">
        <f>IFERROR(INDEX(DB!B:B,MATCH(ROW($A41),DB!$V:$V,0)),"")</f>
        <v/>
      </c>
      <c r="CU45" s="21" t="str">
        <f>IFERROR(INDEX(DB!C:C,MATCH(ROW($A41),DB!$V:$V,0)),"")</f>
        <v/>
      </c>
      <c r="CV45" s="21" t="str">
        <f>IFERROR(INDEX(DB!D:D,MATCH(ROW($A41),DB!$V:$V,0)),"")</f>
        <v/>
      </c>
      <c r="CW45" s="21" t="str">
        <f>IFERROR(INDEX(DB!E:E,MATCH(ROW($A41),DB!$V:$V,0)),"")</f>
        <v/>
      </c>
      <c r="CX45" s="21" t="str">
        <f>IFERROR(INDEX(DB!F:F,MATCH(ROW($A41),DB!$V:$V,0)),"")</f>
        <v/>
      </c>
      <c r="CY45" s="21" t="str">
        <f>IFERROR(INDEX(DB!G:G,MATCH(ROW($A41),DB!$V:$V,0)),"")</f>
        <v/>
      </c>
      <c r="CZ45" s="21" t="str">
        <f>IFERROR(INDEX(DB!H:H,MATCH(ROW($A41),DB!$V:$V,0)),"")</f>
        <v/>
      </c>
      <c r="DA45" s="21" t="str">
        <f>IFERROR(INDEX(DB!I:I,MATCH(ROW($A41),DB!$V:$V,0)),"")</f>
        <v/>
      </c>
      <c r="DB45" s="21" t="str">
        <f>IFERROR(INDEX(DB!J:J,MATCH(ROW($A41),DB!$V:$V,0)),"")</f>
        <v/>
      </c>
      <c r="DC45" s="21" t="str">
        <f>IFERROR(INDEX(DB!K:K,MATCH(ROW($A41),DB!$V:$V,0)),"")</f>
        <v/>
      </c>
      <c r="DD45" s="21" t="str">
        <f>IFERROR(INDEX(DB!L:L,MATCH(ROW($A41),DB!$V:$V,0)),"")</f>
        <v/>
      </c>
      <c r="DE45" s="21" t="str">
        <f>IFERROR(INDEX(DB!M:M,MATCH(ROW($A41),DB!$V:$V,0)),"")</f>
        <v/>
      </c>
      <c r="DF45" s="21" t="str">
        <f>IFERROR(INDEX(DB!N:N,MATCH(ROW($A41),DB!$V:$V,0)),"")</f>
        <v/>
      </c>
      <c r="DG45" s="21" t="str">
        <f>IFERROR(INDEX(DB!O:O,MATCH(ROW($A41),DB!$V:$V,0)),"")</f>
        <v/>
      </c>
      <c r="DH45" s="21"/>
      <c r="DI45" s="21" t="str">
        <f>IFERROR(INDEX(DB!A:A,MATCH(ROW($A41),DB!$W:$W,0)),"")</f>
        <v/>
      </c>
      <c r="DJ45" s="21" t="str">
        <f>IFERROR(INDEX(DB!B:B,MATCH(ROW($A41),DB!$W:$W,0)),"")</f>
        <v/>
      </c>
      <c r="DK45" s="21" t="str">
        <f>IFERROR(INDEX(DB!C:C,MATCH(ROW($A41),DB!$W:$W,0)),"")</f>
        <v/>
      </c>
      <c r="DL45" s="21" t="str">
        <f>IFERROR(INDEX(DB!D:D,MATCH(ROW($A41),DB!$W:$W,0)),"")</f>
        <v/>
      </c>
      <c r="DM45" s="21" t="str">
        <f>IFERROR(INDEX(DB!E:E,MATCH(ROW($A41),DB!$W:$W,0)),"")</f>
        <v/>
      </c>
      <c r="DN45" s="21" t="str">
        <f>IFERROR(INDEX(DB!F:F,MATCH(ROW($A41),DB!$W:$W,0)),"")</f>
        <v/>
      </c>
      <c r="DO45" s="21" t="str">
        <f>IFERROR(INDEX(DB!G:G,MATCH(ROW($A41),DB!$W:$W,0)),"")</f>
        <v/>
      </c>
      <c r="DP45" s="21" t="str">
        <f>IFERROR(INDEX(DB!H:H,MATCH(ROW($A41),DB!$W:$W,0)),"")</f>
        <v/>
      </c>
      <c r="DQ45" s="21" t="str">
        <f>IFERROR(INDEX(DB!I:I,MATCH(ROW($A41),DB!$W:$W,0)),"")</f>
        <v/>
      </c>
      <c r="DR45" s="21" t="str">
        <f>IFERROR(INDEX(DB!J:J,MATCH(ROW($A41),DB!$W:$W,0)),"")</f>
        <v/>
      </c>
      <c r="DS45" s="21" t="str">
        <f>IFERROR(INDEX(DB!K:K,MATCH(ROW($A41),DB!$W:$W,0)),"")</f>
        <v/>
      </c>
      <c r="DT45" s="21" t="str">
        <f>IFERROR(INDEX(DB!L:L,MATCH(ROW($A41),DB!$W:$W,0)),"")</f>
        <v/>
      </c>
      <c r="DU45" s="21" t="str">
        <f>IFERROR(INDEX(DB!M:M,MATCH(ROW($A41),DB!$W:$W,0)),"")</f>
        <v/>
      </c>
      <c r="DV45" s="21" t="str">
        <f>IFERROR(INDEX(DB!N:N,MATCH(ROW($A41),DB!$W:$W,0)),"")</f>
        <v/>
      </c>
      <c r="DW45" s="21" t="str">
        <f>IFERROR(INDEX(DB!O:O,MATCH(ROW($A41),DB!$W:$W,0)),"")</f>
        <v/>
      </c>
      <c r="DX45" s="21"/>
      <c r="DY45" s="21" t="str">
        <f>IFERROR(INDEX(DB!A:A,MATCH(ROW($A41),DB!$X:$X,0)),"")</f>
        <v/>
      </c>
      <c r="DZ45" s="21" t="str">
        <f>IFERROR(INDEX(DB!B:B,MATCH(ROW($A41),DB!$X:$X,0)),"")</f>
        <v/>
      </c>
      <c r="EA45" s="21" t="str">
        <f>IFERROR(INDEX(DB!C:C,MATCH(ROW($A41),DB!$X:$X,0)),"")</f>
        <v/>
      </c>
      <c r="EB45" s="21" t="str">
        <f>IFERROR(INDEX(DB!D:D,MATCH(ROW($A41),DB!$X:$X,0)),"")</f>
        <v/>
      </c>
      <c r="EC45" s="21" t="str">
        <f>IFERROR(INDEX(DB!E:E,MATCH(ROW($A41),DB!$X:$X,0)),"")</f>
        <v/>
      </c>
      <c r="ED45" s="21" t="str">
        <f>IFERROR(INDEX(DB!F:F,MATCH(ROW($A41),DB!$X:$X,0)),"")</f>
        <v/>
      </c>
      <c r="EE45" s="21" t="str">
        <f>IFERROR(INDEX(DB!G:G,MATCH(ROW($A41),DB!$X:$X,0)),"")</f>
        <v/>
      </c>
      <c r="EF45" s="21" t="str">
        <f>IFERROR(INDEX(DB!H:H,MATCH(ROW($A41),DB!$X:$X,0)),"")</f>
        <v/>
      </c>
      <c r="EG45" s="21" t="str">
        <f>IFERROR(INDEX(DB!I:I,MATCH(ROW($A41),DB!$X:$X,0)),"")</f>
        <v/>
      </c>
      <c r="EH45" s="21" t="str">
        <f>IFERROR(INDEX(DB!J:J,MATCH(ROW($A41),DB!$X:$X,0)),"")</f>
        <v/>
      </c>
      <c r="EI45" s="21" t="str">
        <f>IFERROR(INDEX(DB!K:K,MATCH(ROW($A41),DB!$X:$X,0)),"")</f>
        <v/>
      </c>
      <c r="EJ45" s="21" t="str">
        <f>IFERROR(INDEX(DB!L:L,MATCH(ROW($A41),DB!$X:$X,0)),"")</f>
        <v/>
      </c>
      <c r="EK45" s="21" t="str">
        <f>IFERROR(INDEX(DB!M:M,MATCH(ROW($A41),DB!$X:$X,0)),"")</f>
        <v/>
      </c>
      <c r="EL45" s="21" t="str">
        <f>IFERROR(INDEX(DB!N:N,MATCH(ROW($A41),DB!$X:$X,0)),"")</f>
        <v/>
      </c>
      <c r="EM45" s="21" t="str">
        <f>IFERROR(INDEX(DB!O:O,MATCH(ROW($A41),DB!$X:$X,0)),"")</f>
        <v/>
      </c>
      <c r="EN45" s="21"/>
      <c r="EO45" s="21" t="str">
        <f>IFERROR(INDEX(DB!A:A,MATCH(ROW($A41),DB!$Y:$Y,0)),"")</f>
        <v/>
      </c>
      <c r="EP45" s="21" t="str">
        <f>IFERROR(INDEX(DB!B:B,MATCH(ROW($A41),DB!$Y:$Y,0)),"")</f>
        <v/>
      </c>
      <c r="EQ45" s="21" t="str">
        <f>IFERROR(INDEX(DB!C:C,MATCH(ROW($A41),DB!$Y:$Y,0)),"")</f>
        <v/>
      </c>
      <c r="ER45" s="21" t="str">
        <f>IFERROR(INDEX(DB!D:D,MATCH(ROW($A41),DB!$Y:$Y,0)),"")</f>
        <v/>
      </c>
      <c r="ES45" s="21" t="str">
        <f>IFERROR(INDEX(DB!E:E,MATCH(ROW($A41),DB!$Y:$Y,0)),"")</f>
        <v/>
      </c>
      <c r="ET45" s="21" t="str">
        <f>IFERROR(INDEX(DB!F:F,MATCH(ROW($A41),DB!$Y:$Y,0)),"")</f>
        <v/>
      </c>
      <c r="EU45" s="21" t="str">
        <f>IFERROR(INDEX(DB!G:G,MATCH(ROW($A41),DB!$Y:$Y,0)),"")</f>
        <v/>
      </c>
      <c r="EV45" s="21" t="str">
        <f>IFERROR(INDEX(DB!H:H,MATCH(ROW($A41),DB!$Y:$Y,0)),"")</f>
        <v/>
      </c>
      <c r="EW45" s="21" t="str">
        <f>IFERROR(INDEX(DB!I:I,MATCH(ROW($A41),DB!$Y:$Y,0)),"")</f>
        <v/>
      </c>
      <c r="EX45" s="21" t="str">
        <f>IFERROR(INDEX(DB!J:J,MATCH(ROW($A41),DB!$Y:$Y,0)),"")</f>
        <v/>
      </c>
      <c r="EY45" s="21" t="str">
        <f>IFERROR(INDEX(DB!K:K,MATCH(ROW($A41),DB!$Y:$Y,0)),"")</f>
        <v/>
      </c>
      <c r="EZ45" s="21" t="str">
        <f>IFERROR(INDEX(DB!L:L,MATCH(ROW($A41),DB!$Y:$Y,0)),"")</f>
        <v/>
      </c>
      <c r="FA45" s="21" t="str">
        <f>IFERROR(INDEX(DB!M:M,MATCH(ROW($A41),DB!$Y:$Y,0)),"")</f>
        <v/>
      </c>
      <c r="FB45" s="21" t="str">
        <f>IFERROR(INDEX(DB!N:N,MATCH(ROW($A41),DB!$Y:$Y,0)),"")</f>
        <v/>
      </c>
      <c r="FC45" s="21" t="str">
        <f>IFERROR(INDEX(DB!O:O,MATCH(ROW($A41),DB!$Y:$Y,0)),"")</f>
        <v/>
      </c>
      <c r="FD45" s="21"/>
      <c r="FE45" s="21" t="str">
        <f>IFERROR(INDEX(DB!A:A,MATCH(ROW($A41),DB!$Z:$Z,0)),"")</f>
        <v/>
      </c>
      <c r="FF45" s="21" t="str">
        <f>IFERROR(INDEX(DB!B:B,MATCH(ROW($A41),DB!$Z:$Z,0)),"")</f>
        <v/>
      </c>
      <c r="FG45" s="21" t="str">
        <f>IFERROR(INDEX(DB!C:C,MATCH(ROW($A41),DB!$Z:$Z,0)),"")</f>
        <v/>
      </c>
      <c r="FH45" s="21" t="str">
        <f>IFERROR(INDEX(DB!D:D,MATCH(ROW($A41),DB!$Z:$Z,0)),"")</f>
        <v/>
      </c>
      <c r="FI45" s="21" t="str">
        <f>IFERROR(INDEX(DB!E:E,MATCH(ROW($A41),DB!$Z:$Z,0)),"")</f>
        <v/>
      </c>
      <c r="FJ45" s="21" t="str">
        <f>IFERROR(INDEX(DB!F:F,MATCH(ROW($A41),DB!$Z:$Z,0)),"")</f>
        <v/>
      </c>
      <c r="FK45" s="21" t="str">
        <f>IFERROR(INDEX(DB!G:G,MATCH(ROW($A41),DB!$Z:$Z,0)),"")</f>
        <v/>
      </c>
      <c r="FL45" s="21" t="str">
        <f>IFERROR(INDEX(DB!H:H,MATCH(ROW($A41),DB!$Z:$Z,0)),"")</f>
        <v/>
      </c>
      <c r="FM45" s="21" t="str">
        <f>IFERROR(INDEX(DB!I:I,MATCH(ROW($A41),DB!$Z:$Z,0)),"")</f>
        <v/>
      </c>
      <c r="FN45" s="21" t="str">
        <f>IFERROR(INDEX(DB!J:J,MATCH(ROW($A41),DB!$Z:$Z,0)),"")</f>
        <v/>
      </c>
      <c r="FO45" s="21" t="str">
        <f>IFERROR(INDEX(DB!K:K,MATCH(ROW($A41),DB!$Z:$Z,0)),"")</f>
        <v/>
      </c>
      <c r="FP45" s="21" t="str">
        <f>IFERROR(INDEX(DB!L:L,MATCH(ROW($A41),DB!$Z:$Z,0)),"")</f>
        <v/>
      </c>
      <c r="FQ45" s="21" t="str">
        <f>IFERROR(INDEX(DB!M:M,MATCH(ROW($A41),DB!$Z:$Z,0)),"")</f>
        <v/>
      </c>
      <c r="FR45" s="21" t="str">
        <f>IFERROR(INDEX(DB!N:N,MATCH(ROW($A41),DB!$Z:$Z,0)),"")</f>
        <v/>
      </c>
      <c r="FS45" s="21" t="str">
        <f>IFERROR(INDEX(DB!O:O,MATCH(ROW($A41),DB!$Z:$Z,0)),"")</f>
        <v/>
      </c>
      <c r="FU45" s="21" t="str">
        <f>IFERROR(INDEX(DB!A:A,MATCH(ROW($A41),DB!$AA:$AA,0)),"")</f>
        <v/>
      </c>
      <c r="FV45" s="21" t="str">
        <f>IFERROR(INDEX(DB!B:B,MATCH(ROW($A41),DB!$AA:$AA,0)),"")</f>
        <v/>
      </c>
      <c r="FW45" s="21" t="str">
        <f>IFERROR(INDEX(DB!C:C,MATCH(ROW($A41),DB!$AA:$AA,0)),"")</f>
        <v/>
      </c>
      <c r="FX45" s="21" t="str">
        <f>IFERROR(INDEX(DB!D:D,MATCH(ROW($A41),DB!$AA:$AA,0)),"")</f>
        <v/>
      </c>
      <c r="FY45" s="21" t="str">
        <f>IFERROR(INDEX(DB!E:E,MATCH(ROW($A41),DB!$AA:$AA,0)),"")</f>
        <v/>
      </c>
      <c r="FZ45" s="21" t="str">
        <f>IFERROR(INDEX(DB!F:F,MATCH(ROW($A41),DB!$AA:$AA,0)),"")</f>
        <v/>
      </c>
      <c r="GA45" s="21" t="str">
        <f>IFERROR(INDEX(DB!G:G,MATCH(ROW($A41),DB!$AA:$AA,0)),"")</f>
        <v/>
      </c>
      <c r="GB45" s="21" t="str">
        <f>IFERROR(INDEX(DB!H:H,MATCH(ROW($A41),DB!$AA:$AA,0)),"")</f>
        <v/>
      </c>
      <c r="GC45" s="21" t="str">
        <f>IFERROR(INDEX(DB!I:I,MATCH(ROW($A41),DB!$AA:$AA,0)),"")</f>
        <v/>
      </c>
      <c r="GD45" s="21" t="str">
        <f>IFERROR(INDEX(DB!J:J,MATCH(ROW($A41),DB!$AA:$AA,0)),"")</f>
        <v/>
      </c>
      <c r="GE45" s="21" t="str">
        <f>IFERROR(INDEX(DB!K:K,MATCH(ROW($A41),DB!$AA:$AA,0)),"")</f>
        <v/>
      </c>
      <c r="GF45" s="21" t="str">
        <f>IFERROR(INDEX(DB!L:L,MATCH(ROW($A41),DB!$AA:$AA,0)),"")</f>
        <v/>
      </c>
      <c r="GG45" s="21" t="str">
        <f>IFERROR(INDEX(DB!M:M,MATCH(ROW($A41),DB!$AA:$AA,0)),"")</f>
        <v/>
      </c>
      <c r="GH45" s="21" t="str">
        <f>IFERROR(INDEX(DB!N:N,MATCH(ROW($A41),DB!$AA:$AA,0)),"")</f>
        <v/>
      </c>
      <c r="GI45" s="21" t="str">
        <f>IFERROR(INDEX(DB!O:O,MATCH(ROW($A41),DB!$AA:$AA,0)),"")</f>
        <v/>
      </c>
      <c r="GK45" s="21" t="str">
        <f>IFERROR(INDEX(DB!A:A,MATCH(ROW($A41),DB!$AB:$AB,0)),"")</f>
        <v/>
      </c>
      <c r="GL45" s="21" t="str">
        <f>IFERROR(INDEX(DB!B:B,MATCH(ROW($A41),DB!$AB:$AB,0)),"")</f>
        <v/>
      </c>
      <c r="GM45" s="21" t="str">
        <f>IFERROR(INDEX(DB!C:C,MATCH(ROW($A41),DB!$AB:$AB,0)),"")</f>
        <v/>
      </c>
      <c r="GN45" s="21" t="str">
        <f>IFERROR(INDEX(DB!D:D,MATCH(ROW($A41),DB!$AB:$AB,0)),"")</f>
        <v/>
      </c>
      <c r="GO45" s="21" t="str">
        <f>IFERROR(INDEX(DB!E:E,MATCH(ROW($A41),DB!$AB:$AB,0)),"")</f>
        <v/>
      </c>
      <c r="GP45" s="21" t="str">
        <f>IFERROR(INDEX(DB!F:F,MATCH(ROW($A41),DB!$AB:$AB,0)),"")</f>
        <v/>
      </c>
      <c r="GQ45" s="21" t="str">
        <f>IFERROR(INDEX(DB!G:G,MATCH(ROW($A41),DB!$AB:$AB,0)),"")</f>
        <v/>
      </c>
      <c r="GR45" s="21" t="str">
        <f>IFERROR(INDEX(DB!H:H,MATCH(ROW($A41),DB!$AB:$AB,0)),"")</f>
        <v/>
      </c>
      <c r="GS45" s="21" t="str">
        <f>IFERROR(INDEX(DB!I:I,MATCH(ROW($A41),DB!$AB:$AB,0)),"")</f>
        <v/>
      </c>
      <c r="GT45" s="21" t="str">
        <f>IFERROR(INDEX(DB!J:J,MATCH(ROW($A41),DB!$AB:$AB,0)),"")</f>
        <v/>
      </c>
      <c r="GU45" s="21" t="str">
        <f>IFERROR(INDEX(DB!K:K,MATCH(ROW($A41),DB!$AB:$AB,0)),"")</f>
        <v/>
      </c>
      <c r="GV45" s="21" t="str">
        <f>IFERROR(INDEX(DB!L:L,MATCH(ROW($A41),DB!$AB:$AB,0)),"")</f>
        <v/>
      </c>
      <c r="GW45" s="21" t="str">
        <f>IFERROR(INDEX(DB!M:M,MATCH(ROW($A41),DB!$AB:$AB,0)),"")</f>
        <v/>
      </c>
      <c r="GX45" s="21" t="str">
        <f>IFERROR(INDEX(DB!N:N,MATCH(ROW($A41),DB!$AB:$AB,0)),"")</f>
        <v/>
      </c>
      <c r="GY45" s="21" t="str">
        <f>IFERROR(INDEX(DB!O:O,MATCH(ROW($A41),DB!$AB:$AB,0)),"")</f>
        <v/>
      </c>
      <c r="HA45" s="21" t="str">
        <f>IFERROR(INDEX(DB!A:A,MATCH(ROW($A41),DB!$AC:$AC,0)),"")</f>
        <v/>
      </c>
      <c r="HB45" s="21" t="str">
        <f>IFERROR(INDEX(DB!B:B,MATCH(ROW($A41),DB!$AC:$AC,0)),"")</f>
        <v/>
      </c>
      <c r="HC45" s="21" t="str">
        <f>IFERROR(INDEX(DB!C:C,MATCH(ROW($A41),DB!$AC:$AC,0)),"")</f>
        <v/>
      </c>
      <c r="HD45" s="21" t="str">
        <f>IFERROR(INDEX(DB!D:D,MATCH(ROW($A41),DB!$AC:$AC,0)),"")</f>
        <v/>
      </c>
      <c r="HE45" s="21" t="str">
        <f>IFERROR(INDEX(DB!E:E,MATCH(ROW($A41),DB!$AC:$AC,0)),"")</f>
        <v/>
      </c>
      <c r="HF45" s="21" t="str">
        <f>IFERROR(INDEX(DB!F:F,MATCH(ROW($A41),DB!$AC:$AC,0)),"")</f>
        <v/>
      </c>
      <c r="HG45" s="21" t="str">
        <f>IFERROR(INDEX(DB!G:G,MATCH(ROW($A41),DB!$AC:$AC,0)),"")</f>
        <v/>
      </c>
      <c r="HH45" s="21" t="str">
        <f>IFERROR(INDEX(DB!H:H,MATCH(ROW($A41),DB!$AC:$AC,0)),"")</f>
        <v/>
      </c>
      <c r="HI45" s="21" t="str">
        <f>IFERROR(INDEX(DB!I:I,MATCH(ROW($A41),DB!$AC:$AC,0)),"")</f>
        <v/>
      </c>
      <c r="HJ45" s="21" t="str">
        <f>IFERROR(INDEX(DB!J:J,MATCH(ROW($A41),DB!$AC:$AC,0)),"")</f>
        <v/>
      </c>
      <c r="HK45" s="21" t="str">
        <f>IFERROR(INDEX(DB!K:K,MATCH(ROW($A41),DB!$AC:$AC,0)),"")</f>
        <v/>
      </c>
      <c r="HL45" s="21" t="str">
        <f>IFERROR(INDEX(DB!L:L,MATCH(ROW($A41),DB!$AC:$AC,0)),"")</f>
        <v/>
      </c>
      <c r="HM45" s="21" t="str">
        <f>IFERROR(INDEX(DB!M:M,MATCH(ROW($A41),DB!$AC:$AC,0)),"")</f>
        <v/>
      </c>
      <c r="HN45" s="21" t="str">
        <f>IFERROR(INDEX(DB!N:N,MATCH(ROW($A41),DB!$AC:$AC,0)),"")</f>
        <v/>
      </c>
      <c r="HO45" s="21" t="str">
        <f>IFERROR(INDEX(DB!O:O,MATCH(ROW($A41),DB!$AC:$AC,0)),"")</f>
        <v/>
      </c>
    </row>
    <row r="46" spans="1:223" x14ac:dyDescent="0.25">
      <c r="A46" s="21" t="str">
        <f>IFERROR(INDEX(DB!A:A,MATCH(ROW($A42),DB!$P:$P,0)),"")</f>
        <v/>
      </c>
      <c r="B46" s="21" t="str">
        <f>IFERROR(INDEX(DB!B:B,MATCH(ROW($A42),DB!$P:$P,0)),"")</f>
        <v/>
      </c>
      <c r="C46" s="21" t="str">
        <f>IFERROR(INDEX(DB!C:C,MATCH(ROW($A42),DB!$P:$P,0)),"")</f>
        <v/>
      </c>
      <c r="D46" s="21" t="str">
        <f>IFERROR(INDEX(DB!D:D,MATCH(ROW($A42),DB!$P:$P,0)),"")</f>
        <v/>
      </c>
      <c r="E46" s="21" t="str">
        <f>IFERROR(INDEX(DB!E:E,MATCH(ROW($A42),DB!$P:$P,0)),"")</f>
        <v/>
      </c>
      <c r="F46" s="21" t="str">
        <f>IFERROR(INDEX(DB!F:F,MATCH(ROW($A42),DB!$P:$P,0)),"")</f>
        <v/>
      </c>
      <c r="G46" s="21" t="str">
        <f>IFERROR(INDEX(DB!G:G,MATCH(ROW($A42),DB!$P:$P,0)),"")</f>
        <v/>
      </c>
      <c r="H46" s="21" t="str">
        <f>IFERROR(INDEX(DB!H:H,MATCH(ROW($A42),DB!$P:$P,0)),"")</f>
        <v/>
      </c>
      <c r="I46" s="21" t="str">
        <f>IFERROR(INDEX(DB!I:I,MATCH(ROW($A42),DB!$P:$P,0)),"")</f>
        <v/>
      </c>
      <c r="J46" s="21" t="str">
        <f>IFERROR(INDEX(DB!J:J,MATCH(ROW($A42),DB!$P:$P,0)),"")</f>
        <v/>
      </c>
      <c r="K46" s="21" t="str">
        <f>IFERROR(INDEX(DB!K:K,MATCH(ROW($A42),DB!$P:$P,0)),"")</f>
        <v/>
      </c>
      <c r="L46" s="21" t="str">
        <f>IFERROR(INDEX(DB!L:L,MATCH(ROW($A42),DB!$P:$P,0)),"")</f>
        <v/>
      </c>
      <c r="M46" s="21" t="str">
        <f>IFERROR(INDEX(DB!M:M,MATCH(ROW($A42),DB!$P:$P,0)),"")</f>
        <v/>
      </c>
      <c r="N46" s="21" t="str">
        <f>IFERROR(INDEX(DB!N:N,MATCH(ROW($A42),DB!$P:$P,0)),"")</f>
        <v/>
      </c>
      <c r="O46" s="21" t="str">
        <f>IFERROR(INDEX(DB!O:O,MATCH(ROW($A42),DB!$P:$P,0)),"")</f>
        <v/>
      </c>
      <c r="P46" s="21"/>
      <c r="Q46" s="21" t="str">
        <f>IFERROR(INDEX(DB!A:A,MATCH(ROW($A42),DB!$Q:$Q,0)),"")</f>
        <v/>
      </c>
      <c r="R46" s="21" t="str">
        <f>IFERROR(INDEX(DB!B:B,MATCH(ROW($A42),DB!$Q:$Q,0)),"")</f>
        <v/>
      </c>
      <c r="S46" s="21" t="str">
        <f>IFERROR(INDEX(DB!C:C,MATCH(ROW($A42),DB!$Q:$Q,0)),"")</f>
        <v/>
      </c>
      <c r="T46" s="21" t="str">
        <f>IFERROR(INDEX(DB!D:D,MATCH(ROW($A42),DB!$Q:$Q,0)),"")</f>
        <v/>
      </c>
      <c r="U46" s="21" t="str">
        <f>IFERROR(INDEX(DB!E:E,MATCH(ROW($A42),DB!$Q:$Q,0)),"")</f>
        <v/>
      </c>
      <c r="V46" s="21" t="str">
        <f>IFERROR(INDEX(DB!F:F,MATCH(ROW($A42),DB!$Q:$Q,0)),"")</f>
        <v/>
      </c>
      <c r="W46" s="21" t="str">
        <f>IFERROR(INDEX(DB!G:G,MATCH(ROW($A42),DB!$Q:$Q,0)),"")</f>
        <v/>
      </c>
      <c r="X46" s="21" t="str">
        <f>IFERROR(INDEX(DB!H:H,MATCH(ROW($A42),DB!$Q:$Q,0)),"")</f>
        <v/>
      </c>
      <c r="Y46" s="21" t="str">
        <f>IFERROR(INDEX(DB!I:I,MATCH(ROW($A42),DB!$Q:$Q,0)),"")</f>
        <v/>
      </c>
      <c r="Z46" s="21" t="str">
        <f>IFERROR(INDEX(DB!J:J,MATCH(ROW($A42),DB!$Q:$Q,0)),"")</f>
        <v/>
      </c>
      <c r="AA46" s="21" t="str">
        <f>IFERROR(INDEX(DB!K:K,MATCH(ROW($A42),DB!$Q:$Q,0)),"")</f>
        <v/>
      </c>
      <c r="AB46" s="21" t="str">
        <f>IFERROR(INDEX(DB!L:L,MATCH(ROW($A42),DB!$Q:$Q,0)),"")</f>
        <v/>
      </c>
      <c r="AC46" s="21" t="str">
        <f>IFERROR(INDEX(DB!M:M,MATCH(ROW($A42),DB!$Q:$Q,0)),"")</f>
        <v/>
      </c>
      <c r="AD46" s="21" t="str">
        <f>IFERROR(INDEX(DB!N:N,MATCH(ROW($A42),DB!$Q:$Q,0)),"")</f>
        <v/>
      </c>
      <c r="AE46" s="21" t="str">
        <f>IFERROR(INDEX(DB!O:O,MATCH(ROW($A42),DB!$Q:$Q,0)),"")</f>
        <v/>
      </c>
      <c r="AF46" s="21"/>
      <c r="AG46" s="21" t="str">
        <f>IFERROR(INDEX(DB!A:A,MATCH(ROW($A42),DB!$R:$R,0)),"")</f>
        <v/>
      </c>
      <c r="AH46" s="21" t="str">
        <f>IFERROR(INDEX(DB!B:B,MATCH(ROW($A42),DB!$R:$R,0)),"")</f>
        <v/>
      </c>
      <c r="AI46" s="21" t="str">
        <f>IFERROR(INDEX(DB!C:C,MATCH(ROW($A42),DB!$R:$R,0)),"")</f>
        <v/>
      </c>
      <c r="AJ46" s="21" t="str">
        <f>IFERROR(INDEX(DB!D:D,MATCH(ROW($A42),DB!$R:$R,0)),"")</f>
        <v/>
      </c>
      <c r="AK46" s="21" t="str">
        <f>IFERROR(INDEX(DB!E:E,MATCH(ROW($A42),DB!$R:$R,0)),"")</f>
        <v/>
      </c>
      <c r="AL46" s="21" t="str">
        <f>IFERROR(INDEX(DB!F:F,MATCH(ROW($A42),DB!$R:$R,0)),"")</f>
        <v/>
      </c>
      <c r="AM46" s="21" t="str">
        <f>IFERROR(INDEX(DB!G:G,MATCH(ROW($A42),DB!$R:$R,0)),"")</f>
        <v/>
      </c>
      <c r="AN46" s="21" t="str">
        <f>IFERROR(INDEX(DB!H:H,MATCH(ROW($A42),DB!$R:$R,0)),"")</f>
        <v/>
      </c>
      <c r="AO46" s="21" t="str">
        <f>IFERROR(INDEX(DB!I:I,MATCH(ROW($A42),DB!$R:$R,0)),"")</f>
        <v/>
      </c>
      <c r="AP46" s="21" t="str">
        <f>IFERROR(INDEX(DB!J:J,MATCH(ROW($A42),DB!$R:$R,0)),"")</f>
        <v/>
      </c>
      <c r="AQ46" s="21" t="str">
        <f>IFERROR(INDEX(DB!K:K,MATCH(ROW($A42),DB!$R:$R,0)),"")</f>
        <v/>
      </c>
      <c r="AR46" s="21" t="str">
        <f>IFERROR(INDEX(DB!L:L,MATCH(ROW($A42),DB!$R:$R,0)),"")</f>
        <v/>
      </c>
      <c r="AS46" s="21" t="str">
        <f>IFERROR(INDEX(DB!M:M,MATCH(ROW($A42),DB!$R:$R,0)),"")</f>
        <v/>
      </c>
      <c r="AT46" s="21" t="str">
        <f>IFERROR(INDEX(DB!N:N,MATCH(ROW($A42),DB!$R:$R,0)),"")</f>
        <v/>
      </c>
      <c r="AU46" s="21" t="str">
        <f>IFERROR(INDEX(DB!O:O,MATCH(ROW($A42),DB!$R:$R,0)),"")</f>
        <v/>
      </c>
      <c r="AV46" s="21"/>
      <c r="AW46" s="21" t="str">
        <f>IFERROR(INDEX(DB!A:A,MATCH(ROW($A42),DB!$S:$S,0)),"")</f>
        <v/>
      </c>
      <c r="AX46" s="21" t="str">
        <f>IFERROR(INDEX(DB!B:B,MATCH(ROW($A42),DB!$S:$S,0)),"")</f>
        <v/>
      </c>
      <c r="AY46" s="21" t="str">
        <f>IFERROR(INDEX(DB!C:C,MATCH(ROW($A42),DB!$S:$S,0)),"")</f>
        <v/>
      </c>
      <c r="AZ46" s="21" t="str">
        <f>IFERROR(INDEX(DB!D:D,MATCH(ROW($A42),DB!$S:$S,0)),"")</f>
        <v/>
      </c>
      <c r="BA46" s="21" t="str">
        <f>IFERROR(INDEX(DB!E:E,MATCH(ROW($A42),DB!$S:$S,0)),"")</f>
        <v/>
      </c>
      <c r="BB46" s="21" t="str">
        <f>IFERROR(INDEX(DB!F:F,MATCH(ROW($A42),DB!$S:$S,0)),"")</f>
        <v/>
      </c>
      <c r="BC46" s="21" t="str">
        <f>IFERROR(INDEX(DB!G:G,MATCH(ROW($A42),DB!$S:$S,0)),"")</f>
        <v/>
      </c>
      <c r="BD46" s="21" t="str">
        <f>IFERROR(INDEX(DB!H:H,MATCH(ROW($A42),DB!$S:$S,0)),"")</f>
        <v/>
      </c>
      <c r="BE46" s="21" t="str">
        <f>IFERROR(INDEX(DB!I:I,MATCH(ROW($A42),DB!$S:$S,0)),"")</f>
        <v/>
      </c>
      <c r="BF46" s="21" t="str">
        <f>IFERROR(INDEX(DB!J:J,MATCH(ROW($A42),DB!$S:$S,0)),"")</f>
        <v/>
      </c>
      <c r="BG46" s="21" t="str">
        <f>IFERROR(INDEX(DB!K:K,MATCH(ROW($A42),DB!$S:$S,0)),"")</f>
        <v/>
      </c>
      <c r="BH46" s="21" t="str">
        <f>IFERROR(INDEX(DB!L:L,MATCH(ROW($A42),DB!$S:$S,0)),"")</f>
        <v/>
      </c>
      <c r="BI46" s="21" t="str">
        <f>IFERROR(INDEX(DB!M:M,MATCH(ROW($A42),DB!$S:$S,0)),"")</f>
        <v/>
      </c>
      <c r="BJ46" s="21" t="str">
        <f>IFERROR(INDEX(DB!N:N,MATCH(ROW($A42),DB!$S:$S,0)),"")</f>
        <v/>
      </c>
      <c r="BK46" s="21" t="str">
        <f>IFERROR(INDEX(DB!O:O,MATCH(ROW($A42),DB!$S:$S,0)),"")</f>
        <v/>
      </c>
      <c r="BL46" s="21"/>
      <c r="BM46" s="21" t="str">
        <f>IFERROR(INDEX(DB!A:A,MATCH(ROW($A42),DB!$T:$T,0)),"")</f>
        <v/>
      </c>
      <c r="BN46" s="21" t="str">
        <f>IFERROR(INDEX(DB!B:B,MATCH(ROW($A42),DB!$T:$T,0)),"")</f>
        <v/>
      </c>
      <c r="BO46" s="21" t="str">
        <f>IFERROR(INDEX(DB!C:C,MATCH(ROW($A42),DB!$T:$T,0)),"")</f>
        <v/>
      </c>
      <c r="BP46" s="21" t="str">
        <f>IFERROR(INDEX(DB!D:D,MATCH(ROW($A42),DB!$T:$T,0)),"")</f>
        <v/>
      </c>
      <c r="BQ46" s="21" t="str">
        <f>IFERROR(INDEX(DB!E:E,MATCH(ROW($A42),DB!$T:$T,0)),"")</f>
        <v/>
      </c>
      <c r="BR46" s="21" t="str">
        <f>IFERROR(INDEX(DB!F:F,MATCH(ROW($A42),DB!$T:$T,0)),"")</f>
        <v/>
      </c>
      <c r="BS46" s="21" t="str">
        <f>IFERROR(INDEX(DB!G:G,MATCH(ROW($A42),DB!$T:$T,0)),"")</f>
        <v/>
      </c>
      <c r="BT46" s="21" t="str">
        <f>IFERROR(INDEX(DB!H:H,MATCH(ROW($A42),DB!$T:$T,0)),"")</f>
        <v/>
      </c>
      <c r="BU46" s="21" t="str">
        <f>IFERROR(INDEX(DB!I:I,MATCH(ROW($A42),DB!$T:$T,0)),"")</f>
        <v/>
      </c>
      <c r="BV46" s="21" t="str">
        <f>IFERROR(INDEX(DB!J:J,MATCH(ROW($A42),DB!$T:$T,0)),"")</f>
        <v/>
      </c>
      <c r="BW46" s="21" t="str">
        <f>IFERROR(INDEX(DB!K:K,MATCH(ROW($A42),DB!$T:$T,0)),"")</f>
        <v/>
      </c>
      <c r="BX46" s="21" t="str">
        <f>IFERROR(INDEX(DB!L:L,MATCH(ROW($A42),DB!$T:$T,0)),"")</f>
        <v/>
      </c>
      <c r="BY46" s="21" t="str">
        <f>IFERROR(INDEX(DB!M:M,MATCH(ROW($A42),DB!$T:$T,0)),"")</f>
        <v/>
      </c>
      <c r="BZ46" s="21" t="str">
        <f>IFERROR(INDEX(DB!N:N,MATCH(ROW($A42),DB!$T:$T,0)),"")</f>
        <v/>
      </c>
      <c r="CA46" s="21" t="str">
        <f>IFERROR(INDEX(DB!O:O,MATCH(ROW($A42),DB!$T:$T,0)),"")</f>
        <v/>
      </c>
      <c r="CB46" s="21"/>
      <c r="CC46" s="21" t="str">
        <f>IFERROR(INDEX(DB!A:A,MATCH(ROW($A42),DB!$U:$U,0)),"")</f>
        <v/>
      </c>
      <c r="CD46" s="21" t="str">
        <f>IFERROR(INDEX(DB!B:B,MATCH(ROW($A42),DB!$U:$U,0)),"")</f>
        <v/>
      </c>
      <c r="CE46" s="21" t="str">
        <f>IFERROR(INDEX(DB!C:C,MATCH(ROW($A42),DB!$U:$U,0)),"")</f>
        <v/>
      </c>
      <c r="CF46" s="21" t="str">
        <f>IFERROR(INDEX(DB!D:D,MATCH(ROW($A42),DB!$U:$U,0)),"")</f>
        <v/>
      </c>
      <c r="CG46" s="21" t="str">
        <f>IFERROR(INDEX(DB!E:E,MATCH(ROW($A42),DB!$U:$U,0)),"")</f>
        <v/>
      </c>
      <c r="CH46" s="21" t="str">
        <f>IFERROR(INDEX(DB!F:F,MATCH(ROW($A42),DB!$U:$U,0)),"")</f>
        <v/>
      </c>
      <c r="CI46" s="21" t="str">
        <f>IFERROR(INDEX(DB!G:G,MATCH(ROW($A42),DB!$U:$U,0)),"")</f>
        <v/>
      </c>
      <c r="CJ46" s="21" t="str">
        <f>IFERROR(INDEX(DB!H:H,MATCH(ROW($A42),DB!$U:$U,0)),"")</f>
        <v/>
      </c>
      <c r="CK46" s="21" t="str">
        <f>IFERROR(INDEX(DB!I:I,MATCH(ROW($A42),DB!$U:$U,0)),"")</f>
        <v/>
      </c>
      <c r="CL46" s="21" t="str">
        <f>IFERROR(INDEX(DB!J:J,MATCH(ROW($A42),DB!$U:$U,0)),"")</f>
        <v/>
      </c>
      <c r="CM46" s="21" t="str">
        <f>IFERROR(INDEX(DB!K:K,MATCH(ROW($A42),DB!$U:$U,0)),"")</f>
        <v/>
      </c>
      <c r="CN46" s="21" t="str">
        <f>IFERROR(INDEX(DB!L:L,MATCH(ROW($A42),DB!$U:$U,0)),"")</f>
        <v/>
      </c>
      <c r="CO46" s="21" t="str">
        <f>IFERROR(INDEX(DB!M:M,MATCH(ROW($A42),DB!$U:$U,0)),"")</f>
        <v/>
      </c>
      <c r="CP46" s="21" t="str">
        <f>IFERROR(INDEX(DB!N:N,MATCH(ROW($A42),DB!$U:$U,0)),"")</f>
        <v/>
      </c>
      <c r="CQ46" s="21" t="str">
        <f>IFERROR(INDEX(DB!O:O,MATCH(ROW($A42),DB!$U:$U,0)),"")</f>
        <v/>
      </c>
      <c r="CR46" s="21"/>
      <c r="CS46" s="21" t="str">
        <f>IFERROR(INDEX(DB!A:A,MATCH(ROW($A42),DB!$V:$V,0)),"")</f>
        <v/>
      </c>
      <c r="CT46" s="21" t="str">
        <f>IFERROR(INDEX(DB!B:B,MATCH(ROW($A42),DB!$V:$V,0)),"")</f>
        <v/>
      </c>
      <c r="CU46" s="21" t="str">
        <f>IFERROR(INDEX(DB!C:C,MATCH(ROW($A42),DB!$V:$V,0)),"")</f>
        <v/>
      </c>
      <c r="CV46" s="21" t="str">
        <f>IFERROR(INDEX(DB!D:D,MATCH(ROW($A42),DB!$V:$V,0)),"")</f>
        <v/>
      </c>
      <c r="CW46" s="21" t="str">
        <f>IFERROR(INDEX(DB!E:E,MATCH(ROW($A42),DB!$V:$V,0)),"")</f>
        <v/>
      </c>
      <c r="CX46" s="21" t="str">
        <f>IFERROR(INDEX(DB!F:F,MATCH(ROW($A42),DB!$V:$V,0)),"")</f>
        <v/>
      </c>
      <c r="CY46" s="21" t="str">
        <f>IFERROR(INDEX(DB!G:G,MATCH(ROW($A42),DB!$V:$V,0)),"")</f>
        <v/>
      </c>
      <c r="CZ46" s="21" t="str">
        <f>IFERROR(INDEX(DB!H:H,MATCH(ROW($A42),DB!$V:$V,0)),"")</f>
        <v/>
      </c>
      <c r="DA46" s="21" t="str">
        <f>IFERROR(INDEX(DB!I:I,MATCH(ROW($A42),DB!$V:$V,0)),"")</f>
        <v/>
      </c>
      <c r="DB46" s="21" t="str">
        <f>IFERROR(INDEX(DB!J:J,MATCH(ROW($A42),DB!$V:$V,0)),"")</f>
        <v/>
      </c>
      <c r="DC46" s="21" t="str">
        <f>IFERROR(INDEX(DB!K:K,MATCH(ROW($A42),DB!$V:$V,0)),"")</f>
        <v/>
      </c>
      <c r="DD46" s="21" t="str">
        <f>IFERROR(INDEX(DB!L:L,MATCH(ROW($A42),DB!$V:$V,0)),"")</f>
        <v/>
      </c>
      <c r="DE46" s="21" t="str">
        <f>IFERROR(INDEX(DB!M:M,MATCH(ROW($A42),DB!$V:$V,0)),"")</f>
        <v/>
      </c>
      <c r="DF46" s="21" t="str">
        <f>IFERROR(INDEX(DB!N:N,MATCH(ROW($A42),DB!$V:$V,0)),"")</f>
        <v/>
      </c>
      <c r="DG46" s="21" t="str">
        <f>IFERROR(INDEX(DB!O:O,MATCH(ROW($A42),DB!$V:$V,0)),"")</f>
        <v/>
      </c>
      <c r="DH46" s="21"/>
      <c r="DI46" s="21" t="str">
        <f>IFERROR(INDEX(DB!A:A,MATCH(ROW($A42),DB!$W:$W,0)),"")</f>
        <v/>
      </c>
      <c r="DJ46" s="21" t="str">
        <f>IFERROR(INDEX(DB!B:B,MATCH(ROW($A42),DB!$W:$W,0)),"")</f>
        <v/>
      </c>
      <c r="DK46" s="21" t="str">
        <f>IFERROR(INDEX(DB!C:C,MATCH(ROW($A42),DB!$W:$W,0)),"")</f>
        <v/>
      </c>
      <c r="DL46" s="21" t="str">
        <f>IFERROR(INDEX(DB!D:D,MATCH(ROW($A42),DB!$W:$W,0)),"")</f>
        <v/>
      </c>
      <c r="DM46" s="21" t="str">
        <f>IFERROR(INDEX(DB!E:E,MATCH(ROW($A42),DB!$W:$W,0)),"")</f>
        <v/>
      </c>
      <c r="DN46" s="21" t="str">
        <f>IFERROR(INDEX(DB!F:F,MATCH(ROW($A42),DB!$W:$W,0)),"")</f>
        <v/>
      </c>
      <c r="DO46" s="21" t="str">
        <f>IFERROR(INDEX(DB!G:G,MATCH(ROW($A42),DB!$W:$W,0)),"")</f>
        <v/>
      </c>
      <c r="DP46" s="21" t="str">
        <f>IFERROR(INDEX(DB!H:H,MATCH(ROW($A42),DB!$W:$W,0)),"")</f>
        <v/>
      </c>
      <c r="DQ46" s="21" t="str">
        <f>IFERROR(INDEX(DB!I:I,MATCH(ROW($A42),DB!$W:$W,0)),"")</f>
        <v/>
      </c>
      <c r="DR46" s="21" t="str">
        <f>IFERROR(INDEX(DB!J:J,MATCH(ROW($A42),DB!$W:$W,0)),"")</f>
        <v/>
      </c>
      <c r="DS46" s="21" t="str">
        <f>IFERROR(INDEX(DB!K:K,MATCH(ROW($A42),DB!$W:$W,0)),"")</f>
        <v/>
      </c>
      <c r="DT46" s="21" t="str">
        <f>IFERROR(INDEX(DB!L:L,MATCH(ROW($A42),DB!$W:$W,0)),"")</f>
        <v/>
      </c>
      <c r="DU46" s="21" t="str">
        <f>IFERROR(INDEX(DB!M:M,MATCH(ROW($A42),DB!$W:$W,0)),"")</f>
        <v/>
      </c>
      <c r="DV46" s="21" t="str">
        <f>IFERROR(INDEX(DB!N:N,MATCH(ROW($A42),DB!$W:$W,0)),"")</f>
        <v/>
      </c>
      <c r="DW46" s="21" t="str">
        <f>IFERROR(INDEX(DB!O:O,MATCH(ROW($A42),DB!$W:$W,0)),"")</f>
        <v/>
      </c>
      <c r="DX46" s="21"/>
      <c r="DY46" s="21" t="str">
        <f>IFERROR(INDEX(DB!A:A,MATCH(ROW($A42),DB!$X:$X,0)),"")</f>
        <v/>
      </c>
      <c r="DZ46" s="21" t="str">
        <f>IFERROR(INDEX(DB!B:B,MATCH(ROW($A42),DB!$X:$X,0)),"")</f>
        <v/>
      </c>
      <c r="EA46" s="21" t="str">
        <f>IFERROR(INDEX(DB!C:C,MATCH(ROW($A42),DB!$X:$X,0)),"")</f>
        <v/>
      </c>
      <c r="EB46" s="21" t="str">
        <f>IFERROR(INDEX(DB!D:D,MATCH(ROW($A42),DB!$X:$X,0)),"")</f>
        <v/>
      </c>
      <c r="EC46" s="21" t="str">
        <f>IFERROR(INDEX(DB!E:E,MATCH(ROW($A42),DB!$X:$X,0)),"")</f>
        <v/>
      </c>
      <c r="ED46" s="21" t="str">
        <f>IFERROR(INDEX(DB!F:F,MATCH(ROW($A42),DB!$X:$X,0)),"")</f>
        <v/>
      </c>
      <c r="EE46" s="21" t="str">
        <f>IFERROR(INDEX(DB!G:G,MATCH(ROW($A42),DB!$X:$X,0)),"")</f>
        <v/>
      </c>
      <c r="EF46" s="21" t="str">
        <f>IFERROR(INDEX(DB!H:H,MATCH(ROW($A42),DB!$X:$X,0)),"")</f>
        <v/>
      </c>
      <c r="EG46" s="21" t="str">
        <f>IFERROR(INDEX(DB!I:I,MATCH(ROW($A42),DB!$X:$X,0)),"")</f>
        <v/>
      </c>
      <c r="EH46" s="21" t="str">
        <f>IFERROR(INDEX(DB!J:J,MATCH(ROW($A42),DB!$X:$X,0)),"")</f>
        <v/>
      </c>
      <c r="EI46" s="21" t="str">
        <f>IFERROR(INDEX(DB!K:K,MATCH(ROW($A42),DB!$X:$X,0)),"")</f>
        <v/>
      </c>
      <c r="EJ46" s="21" t="str">
        <f>IFERROR(INDEX(DB!L:L,MATCH(ROW($A42),DB!$X:$X,0)),"")</f>
        <v/>
      </c>
      <c r="EK46" s="21" t="str">
        <f>IFERROR(INDEX(DB!M:M,MATCH(ROW($A42),DB!$X:$X,0)),"")</f>
        <v/>
      </c>
      <c r="EL46" s="21" t="str">
        <f>IFERROR(INDEX(DB!N:N,MATCH(ROW($A42),DB!$X:$X,0)),"")</f>
        <v/>
      </c>
      <c r="EM46" s="21" t="str">
        <f>IFERROR(INDEX(DB!O:O,MATCH(ROW($A42),DB!$X:$X,0)),"")</f>
        <v/>
      </c>
      <c r="EN46" s="21"/>
      <c r="EO46" s="21" t="str">
        <f>IFERROR(INDEX(DB!A:A,MATCH(ROW($A42),DB!$Y:$Y,0)),"")</f>
        <v/>
      </c>
      <c r="EP46" s="21" t="str">
        <f>IFERROR(INDEX(DB!B:B,MATCH(ROW($A42),DB!$Y:$Y,0)),"")</f>
        <v/>
      </c>
      <c r="EQ46" s="21" t="str">
        <f>IFERROR(INDEX(DB!C:C,MATCH(ROW($A42),DB!$Y:$Y,0)),"")</f>
        <v/>
      </c>
      <c r="ER46" s="21" t="str">
        <f>IFERROR(INDEX(DB!D:D,MATCH(ROW($A42),DB!$Y:$Y,0)),"")</f>
        <v/>
      </c>
      <c r="ES46" s="21" t="str">
        <f>IFERROR(INDEX(DB!E:E,MATCH(ROW($A42),DB!$Y:$Y,0)),"")</f>
        <v/>
      </c>
      <c r="ET46" s="21" t="str">
        <f>IFERROR(INDEX(DB!F:F,MATCH(ROW($A42),DB!$Y:$Y,0)),"")</f>
        <v/>
      </c>
      <c r="EU46" s="21" t="str">
        <f>IFERROR(INDEX(DB!G:G,MATCH(ROW($A42),DB!$Y:$Y,0)),"")</f>
        <v/>
      </c>
      <c r="EV46" s="21" t="str">
        <f>IFERROR(INDEX(DB!H:H,MATCH(ROW($A42),DB!$Y:$Y,0)),"")</f>
        <v/>
      </c>
      <c r="EW46" s="21" t="str">
        <f>IFERROR(INDEX(DB!I:I,MATCH(ROW($A42),DB!$Y:$Y,0)),"")</f>
        <v/>
      </c>
      <c r="EX46" s="21" t="str">
        <f>IFERROR(INDEX(DB!J:J,MATCH(ROW($A42),DB!$Y:$Y,0)),"")</f>
        <v/>
      </c>
      <c r="EY46" s="21" t="str">
        <f>IFERROR(INDEX(DB!K:K,MATCH(ROW($A42),DB!$Y:$Y,0)),"")</f>
        <v/>
      </c>
      <c r="EZ46" s="21" t="str">
        <f>IFERROR(INDEX(DB!L:L,MATCH(ROW($A42),DB!$Y:$Y,0)),"")</f>
        <v/>
      </c>
      <c r="FA46" s="21" t="str">
        <f>IFERROR(INDEX(DB!M:M,MATCH(ROW($A42),DB!$Y:$Y,0)),"")</f>
        <v/>
      </c>
      <c r="FB46" s="21" t="str">
        <f>IFERROR(INDEX(DB!N:N,MATCH(ROW($A42),DB!$Y:$Y,0)),"")</f>
        <v/>
      </c>
      <c r="FC46" s="21" t="str">
        <f>IFERROR(INDEX(DB!O:O,MATCH(ROW($A42),DB!$Y:$Y,0)),"")</f>
        <v/>
      </c>
      <c r="FD46" s="21"/>
      <c r="FE46" s="21" t="str">
        <f>IFERROR(INDEX(DB!A:A,MATCH(ROW($A42),DB!$Z:$Z,0)),"")</f>
        <v/>
      </c>
      <c r="FF46" s="21" t="str">
        <f>IFERROR(INDEX(DB!B:B,MATCH(ROW($A42),DB!$Z:$Z,0)),"")</f>
        <v/>
      </c>
      <c r="FG46" s="21" t="str">
        <f>IFERROR(INDEX(DB!C:C,MATCH(ROW($A42),DB!$Z:$Z,0)),"")</f>
        <v/>
      </c>
      <c r="FH46" s="21" t="str">
        <f>IFERROR(INDEX(DB!D:D,MATCH(ROW($A42),DB!$Z:$Z,0)),"")</f>
        <v/>
      </c>
      <c r="FI46" s="21" t="str">
        <f>IFERROR(INDEX(DB!E:E,MATCH(ROW($A42),DB!$Z:$Z,0)),"")</f>
        <v/>
      </c>
      <c r="FJ46" s="21" t="str">
        <f>IFERROR(INDEX(DB!F:F,MATCH(ROW($A42),DB!$Z:$Z,0)),"")</f>
        <v/>
      </c>
      <c r="FK46" s="21" t="str">
        <f>IFERROR(INDEX(DB!G:G,MATCH(ROW($A42),DB!$Z:$Z,0)),"")</f>
        <v/>
      </c>
      <c r="FL46" s="21" t="str">
        <f>IFERROR(INDEX(DB!H:H,MATCH(ROW($A42),DB!$Z:$Z,0)),"")</f>
        <v/>
      </c>
      <c r="FM46" s="21" t="str">
        <f>IFERROR(INDEX(DB!I:I,MATCH(ROW($A42),DB!$Z:$Z,0)),"")</f>
        <v/>
      </c>
      <c r="FN46" s="21" t="str">
        <f>IFERROR(INDEX(DB!J:J,MATCH(ROW($A42),DB!$Z:$Z,0)),"")</f>
        <v/>
      </c>
      <c r="FO46" s="21" t="str">
        <f>IFERROR(INDEX(DB!K:K,MATCH(ROW($A42),DB!$Z:$Z,0)),"")</f>
        <v/>
      </c>
      <c r="FP46" s="21" t="str">
        <f>IFERROR(INDEX(DB!L:L,MATCH(ROW($A42),DB!$Z:$Z,0)),"")</f>
        <v/>
      </c>
      <c r="FQ46" s="21" t="str">
        <f>IFERROR(INDEX(DB!M:M,MATCH(ROW($A42),DB!$Z:$Z,0)),"")</f>
        <v/>
      </c>
      <c r="FR46" s="21" t="str">
        <f>IFERROR(INDEX(DB!N:N,MATCH(ROW($A42),DB!$Z:$Z,0)),"")</f>
        <v/>
      </c>
      <c r="FS46" s="21" t="str">
        <f>IFERROR(INDEX(DB!O:O,MATCH(ROW($A42),DB!$Z:$Z,0)),"")</f>
        <v/>
      </c>
      <c r="FU46" s="21" t="str">
        <f>IFERROR(INDEX(DB!A:A,MATCH(ROW($A42),DB!$AA:$AA,0)),"")</f>
        <v/>
      </c>
      <c r="FV46" s="21" t="str">
        <f>IFERROR(INDEX(DB!B:B,MATCH(ROW($A42),DB!$AA:$AA,0)),"")</f>
        <v/>
      </c>
      <c r="FW46" s="21" t="str">
        <f>IFERROR(INDEX(DB!C:C,MATCH(ROW($A42),DB!$AA:$AA,0)),"")</f>
        <v/>
      </c>
      <c r="FX46" s="21" t="str">
        <f>IFERROR(INDEX(DB!D:D,MATCH(ROW($A42),DB!$AA:$AA,0)),"")</f>
        <v/>
      </c>
      <c r="FY46" s="21" t="str">
        <f>IFERROR(INDEX(DB!E:E,MATCH(ROW($A42),DB!$AA:$AA,0)),"")</f>
        <v/>
      </c>
      <c r="FZ46" s="21" t="str">
        <f>IFERROR(INDEX(DB!F:F,MATCH(ROW($A42),DB!$AA:$AA,0)),"")</f>
        <v/>
      </c>
      <c r="GA46" s="21" t="str">
        <f>IFERROR(INDEX(DB!G:G,MATCH(ROW($A42),DB!$AA:$AA,0)),"")</f>
        <v/>
      </c>
      <c r="GB46" s="21" t="str">
        <f>IFERROR(INDEX(DB!H:H,MATCH(ROW($A42),DB!$AA:$AA,0)),"")</f>
        <v/>
      </c>
      <c r="GC46" s="21" t="str">
        <f>IFERROR(INDEX(DB!I:I,MATCH(ROW($A42),DB!$AA:$AA,0)),"")</f>
        <v/>
      </c>
      <c r="GD46" s="21" t="str">
        <f>IFERROR(INDEX(DB!J:J,MATCH(ROW($A42),DB!$AA:$AA,0)),"")</f>
        <v/>
      </c>
      <c r="GE46" s="21" t="str">
        <f>IFERROR(INDEX(DB!K:K,MATCH(ROW($A42),DB!$AA:$AA,0)),"")</f>
        <v/>
      </c>
      <c r="GF46" s="21" t="str">
        <f>IFERROR(INDEX(DB!L:L,MATCH(ROW($A42),DB!$AA:$AA,0)),"")</f>
        <v/>
      </c>
      <c r="GG46" s="21" t="str">
        <f>IFERROR(INDEX(DB!M:M,MATCH(ROW($A42),DB!$AA:$AA,0)),"")</f>
        <v/>
      </c>
      <c r="GH46" s="21" t="str">
        <f>IFERROR(INDEX(DB!N:N,MATCH(ROW($A42),DB!$AA:$AA,0)),"")</f>
        <v/>
      </c>
      <c r="GI46" s="21" t="str">
        <f>IFERROR(INDEX(DB!O:O,MATCH(ROW($A42),DB!$AA:$AA,0)),"")</f>
        <v/>
      </c>
      <c r="GK46" s="21" t="str">
        <f>IFERROR(INDEX(DB!A:A,MATCH(ROW($A42),DB!$AB:$AB,0)),"")</f>
        <v/>
      </c>
      <c r="GL46" s="21" t="str">
        <f>IFERROR(INDEX(DB!B:B,MATCH(ROW($A42),DB!$AB:$AB,0)),"")</f>
        <v/>
      </c>
      <c r="GM46" s="21" t="str">
        <f>IFERROR(INDEX(DB!C:C,MATCH(ROW($A42),DB!$AB:$AB,0)),"")</f>
        <v/>
      </c>
      <c r="GN46" s="21" t="str">
        <f>IFERROR(INDEX(DB!D:D,MATCH(ROW($A42),DB!$AB:$AB,0)),"")</f>
        <v/>
      </c>
      <c r="GO46" s="21" t="str">
        <f>IFERROR(INDEX(DB!E:E,MATCH(ROW($A42),DB!$AB:$AB,0)),"")</f>
        <v/>
      </c>
      <c r="GP46" s="21" t="str">
        <f>IFERROR(INDEX(DB!F:F,MATCH(ROW($A42),DB!$AB:$AB,0)),"")</f>
        <v/>
      </c>
      <c r="GQ46" s="21" t="str">
        <f>IFERROR(INDEX(DB!G:G,MATCH(ROW($A42),DB!$AB:$AB,0)),"")</f>
        <v/>
      </c>
      <c r="GR46" s="21" t="str">
        <f>IFERROR(INDEX(DB!H:H,MATCH(ROW($A42),DB!$AB:$AB,0)),"")</f>
        <v/>
      </c>
      <c r="GS46" s="21" t="str">
        <f>IFERROR(INDEX(DB!I:I,MATCH(ROW($A42),DB!$AB:$AB,0)),"")</f>
        <v/>
      </c>
      <c r="GT46" s="21" t="str">
        <f>IFERROR(INDEX(DB!J:J,MATCH(ROW($A42),DB!$AB:$AB,0)),"")</f>
        <v/>
      </c>
      <c r="GU46" s="21" t="str">
        <f>IFERROR(INDEX(DB!K:K,MATCH(ROW($A42),DB!$AB:$AB,0)),"")</f>
        <v/>
      </c>
      <c r="GV46" s="21" t="str">
        <f>IFERROR(INDEX(DB!L:L,MATCH(ROW($A42),DB!$AB:$AB,0)),"")</f>
        <v/>
      </c>
      <c r="GW46" s="21" t="str">
        <f>IFERROR(INDEX(DB!M:M,MATCH(ROW($A42),DB!$AB:$AB,0)),"")</f>
        <v/>
      </c>
      <c r="GX46" s="21" t="str">
        <f>IFERROR(INDEX(DB!N:N,MATCH(ROW($A42),DB!$AB:$AB,0)),"")</f>
        <v/>
      </c>
      <c r="GY46" s="21" t="str">
        <f>IFERROR(INDEX(DB!O:O,MATCH(ROW($A42),DB!$AB:$AB,0)),"")</f>
        <v/>
      </c>
      <c r="HA46" s="21" t="str">
        <f>IFERROR(INDEX(DB!A:A,MATCH(ROW($A42),DB!$AC:$AC,0)),"")</f>
        <v/>
      </c>
      <c r="HB46" s="21" t="str">
        <f>IFERROR(INDEX(DB!B:B,MATCH(ROW($A42),DB!$AC:$AC,0)),"")</f>
        <v/>
      </c>
      <c r="HC46" s="21" t="str">
        <f>IFERROR(INDEX(DB!C:C,MATCH(ROW($A42),DB!$AC:$AC,0)),"")</f>
        <v/>
      </c>
      <c r="HD46" s="21" t="str">
        <f>IFERROR(INDEX(DB!D:D,MATCH(ROW($A42),DB!$AC:$AC,0)),"")</f>
        <v/>
      </c>
      <c r="HE46" s="21" t="str">
        <f>IFERROR(INDEX(DB!E:E,MATCH(ROW($A42),DB!$AC:$AC,0)),"")</f>
        <v/>
      </c>
      <c r="HF46" s="21" t="str">
        <f>IFERROR(INDEX(DB!F:F,MATCH(ROW($A42),DB!$AC:$AC,0)),"")</f>
        <v/>
      </c>
      <c r="HG46" s="21" t="str">
        <f>IFERROR(INDEX(DB!G:G,MATCH(ROW($A42),DB!$AC:$AC,0)),"")</f>
        <v/>
      </c>
      <c r="HH46" s="21" t="str">
        <f>IFERROR(INDEX(DB!H:H,MATCH(ROW($A42),DB!$AC:$AC,0)),"")</f>
        <v/>
      </c>
      <c r="HI46" s="21" t="str">
        <f>IFERROR(INDEX(DB!I:I,MATCH(ROW($A42),DB!$AC:$AC,0)),"")</f>
        <v/>
      </c>
      <c r="HJ46" s="21" t="str">
        <f>IFERROR(INDEX(DB!J:J,MATCH(ROW($A42),DB!$AC:$AC,0)),"")</f>
        <v/>
      </c>
      <c r="HK46" s="21" t="str">
        <f>IFERROR(INDEX(DB!K:K,MATCH(ROW($A42),DB!$AC:$AC,0)),"")</f>
        <v/>
      </c>
      <c r="HL46" s="21" t="str">
        <f>IFERROR(INDEX(DB!L:L,MATCH(ROW($A42),DB!$AC:$AC,0)),"")</f>
        <v/>
      </c>
      <c r="HM46" s="21" t="str">
        <f>IFERROR(INDEX(DB!M:M,MATCH(ROW($A42),DB!$AC:$AC,0)),"")</f>
        <v/>
      </c>
      <c r="HN46" s="21" t="str">
        <f>IFERROR(INDEX(DB!N:N,MATCH(ROW($A42),DB!$AC:$AC,0)),"")</f>
        <v/>
      </c>
      <c r="HO46" s="21" t="str">
        <f>IFERROR(INDEX(DB!O:O,MATCH(ROW($A42),DB!$AC:$AC,0)),"")</f>
        <v/>
      </c>
    </row>
    <row r="47" spans="1:223" x14ac:dyDescent="0.25">
      <c r="A47" s="21" t="str">
        <f>IFERROR(INDEX(DB!A:A,MATCH(ROW($A43),DB!$P:$P,0)),"")</f>
        <v/>
      </c>
      <c r="B47" s="21" t="str">
        <f>IFERROR(INDEX(DB!B:B,MATCH(ROW($A43),DB!$P:$P,0)),"")</f>
        <v/>
      </c>
      <c r="C47" s="21" t="str">
        <f>IFERROR(INDEX(DB!C:C,MATCH(ROW($A43),DB!$P:$P,0)),"")</f>
        <v/>
      </c>
      <c r="D47" s="21" t="str">
        <f>IFERROR(INDEX(DB!D:D,MATCH(ROW($A43),DB!$P:$P,0)),"")</f>
        <v/>
      </c>
      <c r="E47" s="21" t="str">
        <f>IFERROR(INDEX(DB!E:E,MATCH(ROW($A43),DB!$P:$P,0)),"")</f>
        <v/>
      </c>
      <c r="F47" s="21" t="str">
        <f>IFERROR(INDEX(DB!F:F,MATCH(ROW($A43),DB!$P:$P,0)),"")</f>
        <v/>
      </c>
      <c r="G47" s="21" t="str">
        <f>IFERROR(INDEX(DB!G:G,MATCH(ROW($A43),DB!$P:$P,0)),"")</f>
        <v/>
      </c>
      <c r="H47" s="21" t="str">
        <f>IFERROR(INDEX(DB!H:H,MATCH(ROW($A43),DB!$P:$P,0)),"")</f>
        <v/>
      </c>
      <c r="I47" s="21" t="str">
        <f>IFERROR(INDEX(DB!I:I,MATCH(ROW($A43),DB!$P:$P,0)),"")</f>
        <v/>
      </c>
      <c r="J47" s="21" t="str">
        <f>IFERROR(INDEX(DB!J:J,MATCH(ROW($A43),DB!$P:$P,0)),"")</f>
        <v/>
      </c>
      <c r="K47" s="21" t="str">
        <f>IFERROR(INDEX(DB!K:K,MATCH(ROW($A43),DB!$P:$P,0)),"")</f>
        <v/>
      </c>
      <c r="L47" s="21" t="str">
        <f>IFERROR(INDEX(DB!L:L,MATCH(ROW($A43),DB!$P:$P,0)),"")</f>
        <v/>
      </c>
      <c r="M47" s="21" t="str">
        <f>IFERROR(INDEX(DB!M:M,MATCH(ROW($A43),DB!$P:$P,0)),"")</f>
        <v/>
      </c>
      <c r="N47" s="21" t="str">
        <f>IFERROR(INDEX(DB!N:N,MATCH(ROW($A43),DB!$P:$P,0)),"")</f>
        <v/>
      </c>
      <c r="O47" s="21" t="str">
        <f>IFERROR(INDEX(DB!O:O,MATCH(ROW($A43),DB!$P:$P,0)),"")</f>
        <v/>
      </c>
      <c r="P47" s="21"/>
      <c r="Q47" s="21" t="str">
        <f>IFERROR(INDEX(DB!A:A,MATCH(ROW($A43),DB!$Q:$Q,0)),"")</f>
        <v/>
      </c>
      <c r="R47" s="21" t="str">
        <f>IFERROR(INDEX(DB!B:B,MATCH(ROW($A43),DB!$Q:$Q,0)),"")</f>
        <v/>
      </c>
      <c r="S47" s="21" t="str">
        <f>IFERROR(INDEX(DB!C:C,MATCH(ROW($A43),DB!$Q:$Q,0)),"")</f>
        <v/>
      </c>
      <c r="T47" s="21" t="str">
        <f>IFERROR(INDEX(DB!D:D,MATCH(ROW($A43),DB!$Q:$Q,0)),"")</f>
        <v/>
      </c>
      <c r="U47" s="21" t="str">
        <f>IFERROR(INDEX(DB!E:E,MATCH(ROW($A43),DB!$Q:$Q,0)),"")</f>
        <v/>
      </c>
      <c r="V47" s="21" t="str">
        <f>IFERROR(INDEX(DB!F:F,MATCH(ROW($A43),DB!$Q:$Q,0)),"")</f>
        <v/>
      </c>
      <c r="W47" s="21" t="str">
        <f>IFERROR(INDEX(DB!G:G,MATCH(ROW($A43),DB!$Q:$Q,0)),"")</f>
        <v/>
      </c>
      <c r="X47" s="21" t="str">
        <f>IFERROR(INDEX(DB!H:H,MATCH(ROW($A43),DB!$Q:$Q,0)),"")</f>
        <v/>
      </c>
      <c r="Y47" s="21" t="str">
        <f>IFERROR(INDEX(DB!I:I,MATCH(ROW($A43),DB!$Q:$Q,0)),"")</f>
        <v/>
      </c>
      <c r="Z47" s="21" t="str">
        <f>IFERROR(INDEX(DB!J:J,MATCH(ROW($A43),DB!$Q:$Q,0)),"")</f>
        <v/>
      </c>
      <c r="AA47" s="21" t="str">
        <f>IFERROR(INDEX(DB!K:K,MATCH(ROW($A43),DB!$Q:$Q,0)),"")</f>
        <v/>
      </c>
      <c r="AB47" s="21" t="str">
        <f>IFERROR(INDEX(DB!L:L,MATCH(ROW($A43),DB!$Q:$Q,0)),"")</f>
        <v/>
      </c>
      <c r="AC47" s="21" t="str">
        <f>IFERROR(INDEX(DB!M:M,MATCH(ROW($A43),DB!$Q:$Q,0)),"")</f>
        <v/>
      </c>
      <c r="AD47" s="21" t="str">
        <f>IFERROR(INDEX(DB!N:N,MATCH(ROW($A43),DB!$Q:$Q,0)),"")</f>
        <v/>
      </c>
      <c r="AE47" s="21" t="str">
        <f>IFERROR(INDEX(DB!O:O,MATCH(ROW($A43),DB!$Q:$Q,0)),"")</f>
        <v/>
      </c>
      <c r="AF47" s="21"/>
      <c r="AG47" s="21" t="str">
        <f>IFERROR(INDEX(DB!A:A,MATCH(ROW($A43),DB!$R:$R,0)),"")</f>
        <v/>
      </c>
      <c r="AH47" s="21" t="str">
        <f>IFERROR(INDEX(DB!B:B,MATCH(ROW($A43),DB!$R:$R,0)),"")</f>
        <v/>
      </c>
      <c r="AI47" s="21" t="str">
        <f>IFERROR(INDEX(DB!C:C,MATCH(ROW($A43),DB!$R:$R,0)),"")</f>
        <v/>
      </c>
      <c r="AJ47" s="21" t="str">
        <f>IFERROR(INDEX(DB!D:D,MATCH(ROW($A43),DB!$R:$R,0)),"")</f>
        <v/>
      </c>
      <c r="AK47" s="21" t="str">
        <f>IFERROR(INDEX(DB!E:E,MATCH(ROW($A43),DB!$R:$R,0)),"")</f>
        <v/>
      </c>
      <c r="AL47" s="21" t="str">
        <f>IFERROR(INDEX(DB!F:F,MATCH(ROW($A43),DB!$R:$R,0)),"")</f>
        <v/>
      </c>
      <c r="AM47" s="21" t="str">
        <f>IFERROR(INDEX(DB!G:G,MATCH(ROW($A43),DB!$R:$R,0)),"")</f>
        <v/>
      </c>
      <c r="AN47" s="21" t="str">
        <f>IFERROR(INDEX(DB!H:H,MATCH(ROW($A43),DB!$R:$R,0)),"")</f>
        <v/>
      </c>
      <c r="AO47" s="21" t="str">
        <f>IFERROR(INDEX(DB!I:I,MATCH(ROW($A43),DB!$R:$R,0)),"")</f>
        <v/>
      </c>
      <c r="AP47" s="21" t="str">
        <f>IFERROR(INDEX(DB!J:J,MATCH(ROW($A43),DB!$R:$R,0)),"")</f>
        <v/>
      </c>
      <c r="AQ47" s="21" t="str">
        <f>IFERROR(INDEX(DB!K:K,MATCH(ROW($A43),DB!$R:$R,0)),"")</f>
        <v/>
      </c>
      <c r="AR47" s="21" t="str">
        <f>IFERROR(INDEX(DB!L:L,MATCH(ROW($A43),DB!$R:$R,0)),"")</f>
        <v/>
      </c>
      <c r="AS47" s="21" t="str">
        <f>IFERROR(INDEX(DB!M:M,MATCH(ROW($A43),DB!$R:$R,0)),"")</f>
        <v/>
      </c>
      <c r="AT47" s="21" t="str">
        <f>IFERROR(INDEX(DB!N:N,MATCH(ROW($A43),DB!$R:$R,0)),"")</f>
        <v/>
      </c>
      <c r="AU47" s="21" t="str">
        <f>IFERROR(INDEX(DB!O:O,MATCH(ROW($A43),DB!$R:$R,0)),"")</f>
        <v/>
      </c>
      <c r="AV47" s="21"/>
      <c r="AW47" s="21" t="str">
        <f>IFERROR(INDEX(DB!A:A,MATCH(ROW($A43),DB!$S:$S,0)),"")</f>
        <v/>
      </c>
      <c r="AX47" s="21" t="str">
        <f>IFERROR(INDEX(DB!B:B,MATCH(ROW($A43),DB!$S:$S,0)),"")</f>
        <v/>
      </c>
      <c r="AY47" s="21" t="str">
        <f>IFERROR(INDEX(DB!C:C,MATCH(ROW($A43),DB!$S:$S,0)),"")</f>
        <v/>
      </c>
      <c r="AZ47" s="21" t="str">
        <f>IFERROR(INDEX(DB!D:D,MATCH(ROW($A43),DB!$S:$S,0)),"")</f>
        <v/>
      </c>
      <c r="BA47" s="21" t="str">
        <f>IFERROR(INDEX(DB!E:E,MATCH(ROW($A43),DB!$S:$S,0)),"")</f>
        <v/>
      </c>
      <c r="BB47" s="21" t="str">
        <f>IFERROR(INDEX(DB!F:F,MATCH(ROW($A43),DB!$S:$S,0)),"")</f>
        <v/>
      </c>
      <c r="BC47" s="21" t="str">
        <f>IFERROR(INDEX(DB!G:G,MATCH(ROW($A43),DB!$S:$S,0)),"")</f>
        <v/>
      </c>
      <c r="BD47" s="21" t="str">
        <f>IFERROR(INDEX(DB!H:H,MATCH(ROW($A43),DB!$S:$S,0)),"")</f>
        <v/>
      </c>
      <c r="BE47" s="21" t="str">
        <f>IFERROR(INDEX(DB!I:I,MATCH(ROW($A43),DB!$S:$S,0)),"")</f>
        <v/>
      </c>
      <c r="BF47" s="21" t="str">
        <f>IFERROR(INDEX(DB!J:J,MATCH(ROW($A43),DB!$S:$S,0)),"")</f>
        <v/>
      </c>
      <c r="BG47" s="21" t="str">
        <f>IFERROR(INDEX(DB!K:K,MATCH(ROW($A43),DB!$S:$S,0)),"")</f>
        <v/>
      </c>
      <c r="BH47" s="21" t="str">
        <f>IFERROR(INDEX(DB!L:L,MATCH(ROW($A43),DB!$S:$S,0)),"")</f>
        <v/>
      </c>
      <c r="BI47" s="21" t="str">
        <f>IFERROR(INDEX(DB!M:M,MATCH(ROW($A43),DB!$S:$S,0)),"")</f>
        <v/>
      </c>
      <c r="BJ47" s="21" t="str">
        <f>IFERROR(INDEX(DB!N:N,MATCH(ROW($A43),DB!$S:$S,0)),"")</f>
        <v/>
      </c>
      <c r="BK47" s="21" t="str">
        <f>IFERROR(INDEX(DB!O:O,MATCH(ROW($A43),DB!$S:$S,0)),"")</f>
        <v/>
      </c>
      <c r="BL47" s="21"/>
      <c r="BM47" s="21" t="str">
        <f>IFERROR(INDEX(DB!A:A,MATCH(ROW($A43),DB!$T:$T,0)),"")</f>
        <v/>
      </c>
      <c r="BN47" s="21" t="str">
        <f>IFERROR(INDEX(DB!B:B,MATCH(ROW($A43),DB!$T:$T,0)),"")</f>
        <v/>
      </c>
      <c r="BO47" s="21" t="str">
        <f>IFERROR(INDEX(DB!C:C,MATCH(ROW($A43),DB!$T:$T,0)),"")</f>
        <v/>
      </c>
      <c r="BP47" s="21" t="str">
        <f>IFERROR(INDEX(DB!D:D,MATCH(ROW($A43),DB!$T:$T,0)),"")</f>
        <v/>
      </c>
      <c r="BQ47" s="21" t="str">
        <f>IFERROR(INDEX(DB!E:E,MATCH(ROW($A43),DB!$T:$T,0)),"")</f>
        <v/>
      </c>
      <c r="BR47" s="21" t="str">
        <f>IFERROR(INDEX(DB!F:F,MATCH(ROW($A43),DB!$T:$T,0)),"")</f>
        <v/>
      </c>
      <c r="BS47" s="21" t="str">
        <f>IFERROR(INDEX(DB!G:G,MATCH(ROW($A43),DB!$T:$T,0)),"")</f>
        <v/>
      </c>
      <c r="BT47" s="21" t="str">
        <f>IFERROR(INDEX(DB!H:H,MATCH(ROW($A43),DB!$T:$T,0)),"")</f>
        <v/>
      </c>
      <c r="BU47" s="21" t="str">
        <f>IFERROR(INDEX(DB!I:I,MATCH(ROW($A43),DB!$T:$T,0)),"")</f>
        <v/>
      </c>
      <c r="BV47" s="21" t="str">
        <f>IFERROR(INDEX(DB!J:J,MATCH(ROW($A43),DB!$T:$T,0)),"")</f>
        <v/>
      </c>
      <c r="BW47" s="21" t="str">
        <f>IFERROR(INDEX(DB!K:K,MATCH(ROW($A43),DB!$T:$T,0)),"")</f>
        <v/>
      </c>
      <c r="BX47" s="21" t="str">
        <f>IFERROR(INDEX(DB!L:L,MATCH(ROW($A43),DB!$T:$T,0)),"")</f>
        <v/>
      </c>
      <c r="BY47" s="21" t="str">
        <f>IFERROR(INDEX(DB!M:M,MATCH(ROW($A43),DB!$T:$T,0)),"")</f>
        <v/>
      </c>
      <c r="BZ47" s="21" t="str">
        <f>IFERROR(INDEX(DB!N:N,MATCH(ROW($A43),DB!$T:$T,0)),"")</f>
        <v/>
      </c>
      <c r="CA47" s="21" t="str">
        <f>IFERROR(INDEX(DB!O:O,MATCH(ROW($A43),DB!$T:$T,0)),"")</f>
        <v/>
      </c>
      <c r="CB47" s="21"/>
      <c r="CC47" s="21" t="str">
        <f>IFERROR(INDEX(DB!A:A,MATCH(ROW($A43),DB!$U:$U,0)),"")</f>
        <v/>
      </c>
      <c r="CD47" s="21" t="str">
        <f>IFERROR(INDEX(DB!B:B,MATCH(ROW($A43),DB!$U:$U,0)),"")</f>
        <v/>
      </c>
      <c r="CE47" s="21" t="str">
        <f>IFERROR(INDEX(DB!C:C,MATCH(ROW($A43),DB!$U:$U,0)),"")</f>
        <v/>
      </c>
      <c r="CF47" s="21" t="str">
        <f>IFERROR(INDEX(DB!D:D,MATCH(ROW($A43),DB!$U:$U,0)),"")</f>
        <v/>
      </c>
      <c r="CG47" s="21" t="str">
        <f>IFERROR(INDEX(DB!E:E,MATCH(ROW($A43),DB!$U:$U,0)),"")</f>
        <v/>
      </c>
      <c r="CH47" s="21" t="str">
        <f>IFERROR(INDEX(DB!F:F,MATCH(ROW($A43),DB!$U:$U,0)),"")</f>
        <v/>
      </c>
      <c r="CI47" s="21" t="str">
        <f>IFERROR(INDEX(DB!G:G,MATCH(ROW($A43),DB!$U:$U,0)),"")</f>
        <v/>
      </c>
      <c r="CJ47" s="21" t="str">
        <f>IFERROR(INDEX(DB!H:H,MATCH(ROW($A43),DB!$U:$U,0)),"")</f>
        <v/>
      </c>
      <c r="CK47" s="21" t="str">
        <f>IFERROR(INDEX(DB!I:I,MATCH(ROW($A43),DB!$U:$U,0)),"")</f>
        <v/>
      </c>
      <c r="CL47" s="21" t="str">
        <f>IFERROR(INDEX(DB!J:J,MATCH(ROW($A43),DB!$U:$U,0)),"")</f>
        <v/>
      </c>
      <c r="CM47" s="21" t="str">
        <f>IFERROR(INDEX(DB!K:K,MATCH(ROW($A43),DB!$U:$U,0)),"")</f>
        <v/>
      </c>
      <c r="CN47" s="21" t="str">
        <f>IFERROR(INDEX(DB!L:L,MATCH(ROW($A43),DB!$U:$U,0)),"")</f>
        <v/>
      </c>
      <c r="CO47" s="21" t="str">
        <f>IFERROR(INDEX(DB!M:M,MATCH(ROW($A43),DB!$U:$U,0)),"")</f>
        <v/>
      </c>
      <c r="CP47" s="21" t="str">
        <f>IFERROR(INDEX(DB!N:N,MATCH(ROW($A43),DB!$U:$U,0)),"")</f>
        <v/>
      </c>
      <c r="CQ47" s="21" t="str">
        <f>IFERROR(INDEX(DB!O:O,MATCH(ROW($A43),DB!$U:$U,0)),"")</f>
        <v/>
      </c>
      <c r="CR47" s="21"/>
      <c r="CS47" s="21" t="str">
        <f>IFERROR(INDEX(DB!A:A,MATCH(ROW($A43),DB!$V:$V,0)),"")</f>
        <v/>
      </c>
      <c r="CT47" s="21" t="str">
        <f>IFERROR(INDEX(DB!B:B,MATCH(ROW($A43),DB!$V:$V,0)),"")</f>
        <v/>
      </c>
      <c r="CU47" s="21" t="str">
        <f>IFERROR(INDEX(DB!C:C,MATCH(ROW($A43),DB!$V:$V,0)),"")</f>
        <v/>
      </c>
      <c r="CV47" s="21" t="str">
        <f>IFERROR(INDEX(DB!D:D,MATCH(ROW($A43),DB!$V:$V,0)),"")</f>
        <v/>
      </c>
      <c r="CW47" s="21" t="str">
        <f>IFERROR(INDEX(DB!E:E,MATCH(ROW($A43),DB!$V:$V,0)),"")</f>
        <v/>
      </c>
      <c r="CX47" s="21" t="str">
        <f>IFERROR(INDEX(DB!F:F,MATCH(ROW($A43),DB!$V:$V,0)),"")</f>
        <v/>
      </c>
      <c r="CY47" s="21" t="str">
        <f>IFERROR(INDEX(DB!G:G,MATCH(ROW($A43),DB!$V:$V,0)),"")</f>
        <v/>
      </c>
      <c r="CZ47" s="21" t="str">
        <f>IFERROR(INDEX(DB!H:H,MATCH(ROW($A43),DB!$V:$V,0)),"")</f>
        <v/>
      </c>
      <c r="DA47" s="21" t="str">
        <f>IFERROR(INDEX(DB!I:I,MATCH(ROW($A43),DB!$V:$V,0)),"")</f>
        <v/>
      </c>
      <c r="DB47" s="21" t="str">
        <f>IFERROR(INDEX(DB!J:J,MATCH(ROW($A43),DB!$V:$V,0)),"")</f>
        <v/>
      </c>
      <c r="DC47" s="21" t="str">
        <f>IFERROR(INDEX(DB!K:K,MATCH(ROW($A43),DB!$V:$V,0)),"")</f>
        <v/>
      </c>
      <c r="DD47" s="21" t="str">
        <f>IFERROR(INDEX(DB!L:L,MATCH(ROW($A43),DB!$V:$V,0)),"")</f>
        <v/>
      </c>
      <c r="DE47" s="21" t="str">
        <f>IFERROR(INDEX(DB!M:M,MATCH(ROW($A43),DB!$V:$V,0)),"")</f>
        <v/>
      </c>
      <c r="DF47" s="21" t="str">
        <f>IFERROR(INDEX(DB!N:N,MATCH(ROW($A43),DB!$V:$V,0)),"")</f>
        <v/>
      </c>
      <c r="DG47" s="21" t="str">
        <f>IFERROR(INDEX(DB!O:O,MATCH(ROW($A43),DB!$V:$V,0)),"")</f>
        <v/>
      </c>
      <c r="DH47" s="21"/>
      <c r="DI47" s="21" t="str">
        <f>IFERROR(INDEX(DB!A:A,MATCH(ROW($A43),DB!$W:$W,0)),"")</f>
        <v/>
      </c>
      <c r="DJ47" s="21" t="str">
        <f>IFERROR(INDEX(DB!B:B,MATCH(ROW($A43),DB!$W:$W,0)),"")</f>
        <v/>
      </c>
      <c r="DK47" s="21" t="str">
        <f>IFERROR(INDEX(DB!C:C,MATCH(ROW($A43),DB!$W:$W,0)),"")</f>
        <v/>
      </c>
      <c r="DL47" s="21" t="str">
        <f>IFERROR(INDEX(DB!D:D,MATCH(ROW($A43),DB!$W:$W,0)),"")</f>
        <v/>
      </c>
      <c r="DM47" s="21" t="str">
        <f>IFERROR(INDEX(DB!E:E,MATCH(ROW($A43),DB!$W:$W,0)),"")</f>
        <v/>
      </c>
      <c r="DN47" s="21" t="str">
        <f>IFERROR(INDEX(DB!F:F,MATCH(ROW($A43),DB!$W:$W,0)),"")</f>
        <v/>
      </c>
      <c r="DO47" s="21" t="str">
        <f>IFERROR(INDEX(DB!G:G,MATCH(ROW($A43),DB!$W:$W,0)),"")</f>
        <v/>
      </c>
      <c r="DP47" s="21" t="str">
        <f>IFERROR(INDEX(DB!H:H,MATCH(ROW($A43),DB!$W:$W,0)),"")</f>
        <v/>
      </c>
      <c r="DQ47" s="21" t="str">
        <f>IFERROR(INDEX(DB!I:I,MATCH(ROW($A43),DB!$W:$W,0)),"")</f>
        <v/>
      </c>
      <c r="DR47" s="21" t="str">
        <f>IFERROR(INDEX(DB!J:J,MATCH(ROW($A43),DB!$W:$W,0)),"")</f>
        <v/>
      </c>
      <c r="DS47" s="21" t="str">
        <f>IFERROR(INDEX(DB!K:K,MATCH(ROW($A43),DB!$W:$W,0)),"")</f>
        <v/>
      </c>
      <c r="DT47" s="21" t="str">
        <f>IFERROR(INDEX(DB!L:L,MATCH(ROW($A43),DB!$W:$W,0)),"")</f>
        <v/>
      </c>
      <c r="DU47" s="21" t="str">
        <f>IFERROR(INDEX(DB!M:M,MATCH(ROW($A43),DB!$W:$W,0)),"")</f>
        <v/>
      </c>
      <c r="DV47" s="21" t="str">
        <f>IFERROR(INDEX(DB!N:N,MATCH(ROW($A43),DB!$W:$W,0)),"")</f>
        <v/>
      </c>
      <c r="DW47" s="21" t="str">
        <f>IFERROR(INDEX(DB!O:O,MATCH(ROW($A43),DB!$W:$W,0)),"")</f>
        <v/>
      </c>
      <c r="DX47" s="21"/>
      <c r="DY47" s="21" t="str">
        <f>IFERROR(INDEX(DB!A:A,MATCH(ROW($A43),DB!$X:$X,0)),"")</f>
        <v/>
      </c>
      <c r="DZ47" s="21" t="str">
        <f>IFERROR(INDEX(DB!B:B,MATCH(ROW($A43),DB!$X:$X,0)),"")</f>
        <v/>
      </c>
      <c r="EA47" s="21" t="str">
        <f>IFERROR(INDEX(DB!C:C,MATCH(ROW($A43),DB!$X:$X,0)),"")</f>
        <v/>
      </c>
      <c r="EB47" s="21" t="str">
        <f>IFERROR(INDEX(DB!D:D,MATCH(ROW($A43),DB!$X:$X,0)),"")</f>
        <v/>
      </c>
      <c r="EC47" s="21" t="str">
        <f>IFERROR(INDEX(DB!E:E,MATCH(ROW($A43),DB!$X:$X,0)),"")</f>
        <v/>
      </c>
      <c r="ED47" s="21" t="str">
        <f>IFERROR(INDEX(DB!F:F,MATCH(ROW($A43),DB!$X:$X,0)),"")</f>
        <v/>
      </c>
      <c r="EE47" s="21" t="str">
        <f>IFERROR(INDEX(DB!G:G,MATCH(ROW($A43),DB!$X:$X,0)),"")</f>
        <v/>
      </c>
      <c r="EF47" s="21" t="str">
        <f>IFERROR(INDEX(DB!H:H,MATCH(ROW($A43),DB!$X:$X,0)),"")</f>
        <v/>
      </c>
      <c r="EG47" s="21" t="str">
        <f>IFERROR(INDEX(DB!I:I,MATCH(ROW($A43),DB!$X:$X,0)),"")</f>
        <v/>
      </c>
      <c r="EH47" s="21" t="str">
        <f>IFERROR(INDEX(DB!J:J,MATCH(ROW($A43),DB!$X:$X,0)),"")</f>
        <v/>
      </c>
      <c r="EI47" s="21" t="str">
        <f>IFERROR(INDEX(DB!K:K,MATCH(ROW($A43),DB!$X:$X,0)),"")</f>
        <v/>
      </c>
      <c r="EJ47" s="21" t="str">
        <f>IFERROR(INDEX(DB!L:L,MATCH(ROW($A43),DB!$X:$X,0)),"")</f>
        <v/>
      </c>
      <c r="EK47" s="21" t="str">
        <f>IFERROR(INDEX(DB!M:M,MATCH(ROW($A43),DB!$X:$X,0)),"")</f>
        <v/>
      </c>
      <c r="EL47" s="21" t="str">
        <f>IFERROR(INDEX(DB!N:N,MATCH(ROW($A43),DB!$X:$X,0)),"")</f>
        <v/>
      </c>
      <c r="EM47" s="21" t="str">
        <f>IFERROR(INDEX(DB!O:O,MATCH(ROW($A43),DB!$X:$X,0)),"")</f>
        <v/>
      </c>
      <c r="EN47" s="21"/>
      <c r="EO47" s="21" t="str">
        <f>IFERROR(INDEX(DB!A:A,MATCH(ROW($A43),DB!$Y:$Y,0)),"")</f>
        <v/>
      </c>
      <c r="EP47" s="21" t="str">
        <f>IFERROR(INDEX(DB!B:B,MATCH(ROW($A43),DB!$Y:$Y,0)),"")</f>
        <v/>
      </c>
      <c r="EQ47" s="21" t="str">
        <f>IFERROR(INDEX(DB!C:C,MATCH(ROW($A43),DB!$Y:$Y,0)),"")</f>
        <v/>
      </c>
      <c r="ER47" s="21" t="str">
        <f>IFERROR(INDEX(DB!D:D,MATCH(ROW($A43),DB!$Y:$Y,0)),"")</f>
        <v/>
      </c>
      <c r="ES47" s="21" t="str">
        <f>IFERROR(INDEX(DB!E:E,MATCH(ROW($A43),DB!$Y:$Y,0)),"")</f>
        <v/>
      </c>
      <c r="ET47" s="21" t="str">
        <f>IFERROR(INDEX(DB!F:F,MATCH(ROW($A43),DB!$Y:$Y,0)),"")</f>
        <v/>
      </c>
      <c r="EU47" s="21" t="str">
        <f>IFERROR(INDEX(DB!G:G,MATCH(ROW($A43),DB!$Y:$Y,0)),"")</f>
        <v/>
      </c>
      <c r="EV47" s="21" t="str">
        <f>IFERROR(INDEX(DB!H:H,MATCH(ROW($A43),DB!$Y:$Y,0)),"")</f>
        <v/>
      </c>
      <c r="EW47" s="21" t="str">
        <f>IFERROR(INDEX(DB!I:I,MATCH(ROW($A43),DB!$Y:$Y,0)),"")</f>
        <v/>
      </c>
      <c r="EX47" s="21" t="str">
        <f>IFERROR(INDEX(DB!J:J,MATCH(ROW($A43),DB!$Y:$Y,0)),"")</f>
        <v/>
      </c>
      <c r="EY47" s="21" t="str">
        <f>IFERROR(INDEX(DB!K:K,MATCH(ROW($A43),DB!$Y:$Y,0)),"")</f>
        <v/>
      </c>
      <c r="EZ47" s="21" t="str">
        <f>IFERROR(INDEX(DB!L:L,MATCH(ROW($A43),DB!$Y:$Y,0)),"")</f>
        <v/>
      </c>
      <c r="FA47" s="21" t="str">
        <f>IFERROR(INDEX(DB!M:M,MATCH(ROW($A43),DB!$Y:$Y,0)),"")</f>
        <v/>
      </c>
      <c r="FB47" s="21" t="str">
        <f>IFERROR(INDEX(DB!N:N,MATCH(ROW($A43),DB!$Y:$Y,0)),"")</f>
        <v/>
      </c>
      <c r="FC47" s="21" t="str">
        <f>IFERROR(INDEX(DB!O:O,MATCH(ROW($A43),DB!$Y:$Y,0)),"")</f>
        <v/>
      </c>
      <c r="FD47" s="21"/>
      <c r="FE47" s="21" t="str">
        <f>IFERROR(INDEX(DB!A:A,MATCH(ROW($A43),DB!$Z:$Z,0)),"")</f>
        <v/>
      </c>
      <c r="FF47" s="21" t="str">
        <f>IFERROR(INDEX(DB!B:B,MATCH(ROW($A43),DB!$Z:$Z,0)),"")</f>
        <v/>
      </c>
      <c r="FG47" s="21" t="str">
        <f>IFERROR(INDEX(DB!C:C,MATCH(ROW($A43),DB!$Z:$Z,0)),"")</f>
        <v/>
      </c>
      <c r="FH47" s="21" t="str">
        <f>IFERROR(INDEX(DB!D:D,MATCH(ROW($A43),DB!$Z:$Z,0)),"")</f>
        <v/>
      </c>
      <c r="FI47" s="21" t="str">
        <f>IFERROR(INDEX(DB!E:E,MATCH(ROW($A43),DB!$Z:$Z,0)),"")</f>
        <v/>
      </c>
      <c r="FJ47" s="21" t="str">
        <f>IFERROR(INDEX(DB!F:F,MATCH(ROW($A43),DB!$Z:$Z,0)),"")</f>
        <v/>
      </c>
      <c r="FK47" s="21" t="str">
        <f>IFERROR(INDEX(DB!G:G,MATCH(ROW($A43),DB!$Z:$Z,0)),"")</f>
        <v/>
      </c>
      <c r="FL47" s="21" t="str">
        <f>IFERROR(INDEX(DB!H:H,MATCH(ROW($A43),DB!$Z:$Z,0)),"")</f>
        <v/>
      </c>
      <c r="FM47" s="21" t="str">
        <f>IFERROR(INDEX(DB!I:I,MATCH(ROW($A43),DB!$Z:$Z,0)),"")</f>
        <v/>
      </c>
      <c r="FN47" s="21" t="str">
        <f>IFERROR(INDEX(DB!J:J,MATCH(ROW($A43),DB!$Z:$Z,0)),"")</f>
        <v/>
      </c>
      <c r="FO47" s="21" t="str">
        <f>IFERROR(INDEX(DB!K:K,MATCH(ROW($A43),DB!$Z:$Z,0)),"")</f>
        <v/>
      </c>
      <c r="FP47" s="21" t="str">
        <f>IFERROR(INDEX(DB!L:L,MATCH(ROW($A43),DB!$Z:$Z,0)),"")</f>
        <v/>
      </c>
      <c r="FQ47" s="21" t="str">
        <f>IFERROR(INDEX(DB!M:M,MATCH(ROW($A43),DB!$Z:$Z,0)),"")</f>
        <v/>
      </c>
      <c r="FR47" s="21" t="str">
        <f>IFERROR(INDEX(DB!N:N,MATCH(ROW($A43),DB!$Z:$Z,0)),"")</f>
        <v/>
      </c>
      <c r="FS47" s="21" t="str">
        <f>IFERROR(INDEX(DB!O:O,MATCH(ROW($A43),DB!$Z:$Z,0)),"")</f>
        <v/>
      </c>
      <c r="FU47" s="21" t="str">
        <f>IFERROR(INDEX(DB!A:A,MATCH(ROW($A43),DB!$AA:$AA,0)),"")</f>
        <v/>
      </c>
      <c r="FV47" s="21" t="str">
        <f>IFERROR(INDEX(DB!B:B,MATCH(ROW($A43),DB!$AA:$AA,0)),"")</f>
        <v/>
      </c>
      <c r="FW47" s="21" t="str">
        <f>IFERROR(INDEX(DB!C:C,MATCH(ROW($A43),DB!$AA:$AA,0)),"")</f>
        <v/>
      </c>
      <c r="FX47" s="21" t="str">
        <f>IFERROR(INDEX(DB!D:D,MATCH(ROW($A43),DB!$AA:$AA,0)),"")</f>
        <v/>
      </c>
      <c r="FY47" s="21" t="str">
        <f>IFERROR(INDEX(DB!E:E,MATCH(ROW($A43),DB!$AA:$AA,0)),"")</f>
        <v/>
      </c>
      <c r="FZ47" s="21" t="str">
        <f>IFERROR(INDEX(DB!F:F,MATCH(ROW($A43),DB!$AA:$AA,0)),"")</f>
        <v/>
      </c>
      <c r="GA47" s="21" t="str">
        <f>IFERROR(INDEX(DB!G:G,MATCH(ROW($A43),DB!$AA:$AA,0)),"")</f>
        <v/>
      </c>
      <c r="GB47" s="21" t="str">
        <f>IFERROR(INDEX(DB!H:H,MATCH(ROW($A43),DB!$AA:$AA,0)),"")</f>
        <v/>
      </c>
      <c r="GC47" s="21" t="str">
        <f>IFERROR(INDEX(DB!I:I,MATCH(ROW($A43),DB!$AA:$AA,0)),"")</f>
        <v/>
      </c>
      <c r="GD47" s="21" t="str">
        <f>IFERROR(INDEX(DB!J:J,MATCH(ROW($A43),DB!$AA:$AA,0)),"")</f>
        <v/>
      </c>
      <c r="GE47" s="21" t="str">
        <f>IFERROR(INDEX(DB!K:K,MATCH(ROW($A43),DB!$AA:$AA,0)),"")</f>
        <v/>
      </c>
      <c r="GF47" s="21" t="str">
        <f>IFERROR(INDEX(DB!L:L,MATCH(ROW($A43),DB!$AA:$AA,0)),"")</f>
        <v/>
      </c>
      <c r="GG47" s="21" t="str">
        <f>IFERROR(INDEX(DB!M:M,MATCH(ROW($A43),DB!$AA:$AA,0)),"")</f>
        <v/>
      </c>
      <c r="GH47" s="21" t="str">
        <f>IFERROR(INDEX(DB!N:N,MATCH(ROW($A43),DB!$AA:$AA,0)),"")</f>
        <v/>
      </c>
      <c r="GI47" s="21" t="str">
        <f>IFERROR(INDEX(DB!O:O,MATCH(ROW($A43),DB!$AA:$AA,0)),"")</f>
        <v/>
      </c>
      <c r="GK47" s="21" t="str">
        <f>IFERROR(INDEX(DB!A:A,MATCH(ROW($A43),DB!$AB:$AB,0)),"")</f>
        <v/>
      </c>
      <c r="GL47" s="21" t="str">
        <f>IFERROR(INDEX(DB!B:B,MATCH(ROW($A43),DB!$AB:$AB,0)),"")</f>
        <v/>
      </c>
      <c r="GM47" s="21" t="str">
        <f>IFERROR(INDEX(DB!C:C,MATCH(ROW($A43),DB!$AB:$AB,0)),"")</f>
        <v/>
      </c>
      <c r="GN47" s="21" t="str">
        <f>IFERROR(INDEX(DB!D:D,MATCH(ROW($A43),DB!$AB:$AB,0)),"")</f>
        <v/>
      </c>
      <c r="GO47" s="21" t="str">
        <f>IFERROR(INDEX(DB!E:E,MATCH(ROW($A43),DB!$AB:$AB,0)),"")</f>
        <v/>
      </c>
      <c r="GP47" s="21" t="str">
        <f>IFERROR(INDEX(DB!F:F,MATCH(ROW($A43),DB!$AB:$AB,0)),"")</f>
        <v/>
      </c>
      <c r="GQ47" s="21" t="str">
        <f>IFERROR(INDEX(DB!G:G,MATCH(ROW($A43),DB!$AB:$AB,0)),"")</f>
        <v/>
      </c>
      <c r="GR47" s="21" t="str">
        <f>IFERROR(INDEX(DB!H:H,MATCH(ROW($A43),DB!$AB:$AB,0)),"")</f>
        <v/>
      </c>
      <c r="GS47" s="21" t="str">
        <f>IFERROR(INDEX(DB!I:I,MATCH(ROW($A43),DB!$AB:$AB,0)),"")</f>
        <v/>
      </c>
      <c r="GT47" s="21" t="str">
        <f>IFERROR(INDEX(DB!J:J,MATCH(ROW($A43),DB!$AB:$AB,0)),"")</f>
        <v/>
      </c>
      <c r="GU47" s="21" t="str">
        <f>IFERROR(INDEX(DB!K:K,MATCH(ROW($A43),DB!$AB:$AB,0)),"")</f>
        <v/>
      </c>
      <c r="GV47" s="21" t="str">
        <f>IFERROR(INDEX(DB!L:L,MATCH(ROW($A43),DB!$AB:$AB,0)),"")</f>
        <v/>
      </c>
      <c r="GW47" s="21" t="str">
        <f>IFERROR(INDEX(DB!M:M,MATCH(ROW($A43),DB!$AB:$AB,0)),"")</f>
        <v/>
      </c>
      <c r="GX47" s="21" t="str">
        <f>IFERROR(INDEX(DB!N:N,MATCH(ROW($A43),DB!$AB:$AB,0)),"")</f>
        <v/>
      </c>
      <c r="GY47" s="21" t="str">
        <f>IFERROR(INDEX(DB!O:O,MATCH(ROW($A43),DB!$AB:$AB,0)),"")</f>
        <v/>
      </c>
      <c r="HA47" s="21" t="str">
        <f>IFERROR(INDEX(DB!A:A,MATCH(ROW($A43),DB!$AC:$AC,0)),"")</f>
        <v/>
      </c>
      <c r="HB47" s="21" t="str">
        <f>IFERROR(INDEX(DB!B:B,MATCH(ROW($A43),DB!$AC:$AC,0)),"")</f>
        <v/>
      </c>
      <c r="HC47" s="21" t="str">
        <f>IFERROR(INDEX(DB!C:C,MATCH(ROW($A43),DB!$AC:$AC,0)),"")</f>
        <v/>
      </c>
      <c r="HD47" s="21" t="str">
        <f>IFERROR(INDEX(DB!D:D,MATCH(ROW($A43),DB!$AC:$AC,0)),"")</f>
        <v/>
      </c>
      <c r="HE47" s="21" t="str">
        <f>IFERROR(INDEX(DB!E:E,MATCH(ROW($A43),DB!$AC:$AC,0)),"")</f>
        <v/>
      </c>
      <c r="HF47" s="21" t="str">
        <f>IFERROR(INDEX(DB!F:F,MATCH(ROW($A43),DB!$AC:$AC,0)),"")</f>
        <v/>
      </c>
      <c r="HG47" s="21" t="str">
        <f>IFERROR(INDEX(DB!G:G,MATCH(ROW($A43),DB!$AC:$AC,0)),"")</f>
        <v/>
      </c>
      <c r="HH47" s="21" t="str">
        <f>IFERROR(INDEX(DB!H:H,MATCH(ROW($A43),DB!$AC:$AC,0)),"")</f>
        <v/>
      </c>
      <c r="HI47" s="21" t="str">
        <f>IFERROR(INDEX(DB!I:I,MATCH(ROW($A43),DB!$AC:$AC,0)),"")</f>
        <v/>
      </c>
      <c r="HJ47" s="21" t="str">
        <f>IFERROR(INDEX(DB!J:J,MATCH(ROW($A43),DB!$AC:$AC,0)),"")</f>
        <v/>
      </c>
      <c r="HK47" s="21" t="str">
        <f>IFERROR(INDEX(DB!K:K,MATCH(ROW($A43),DB!$AC:$AC,0)),"")</f>
        <v/>
      </c>
      <c r="HL47" s="21" t="str">
        <f>IFERROR(INDEX(DB!L:L,MATCH(ROW($A43),DB!$AC:$AC,0)),"")</f>
        <v/>
      </c>
      <c r="HM47" s="21" t="str">
        <f>IFERROR(INDEX(DB!M:M,MATCH(ROW($A43),DB!$AC:$AC,0)),"")</f>
        <v/>
      </c>
      <c r="HN47" s="21" t="str">
        <f>IFERROR(INDEX(DB!N:N,MATCH(ROW($A43),DB!$AC:$AC,0)),"")</f>
        <v/>
      </c>
      <c r="HO47" s="21" t="str">
        <f>IFERROR(INDEX(DB!O:O,MATCH(ROW($A43),DB!$AC:$AC,0)),"")</f>
        <v/>
      </c>
    </row>
    <row r="48" spans="1:223" x14ac:dyDescent="0.25">
      <c r="A48" s="21" t="str">
        <f>IFERROR(INDEX(DB!A:A,MATCH(ROW($A44),DB!$P:$P,0)),"")</f>
        <v/>
      </c>
      <c r="B48" s="21" t="str">
        <f>IFERROR(INDEX(DB!B:B,MATCH(ROW($A44),DB!$P:$P,0)),"")</f>
        <v/>
      </c>
      <c r="C48" s="21" t="str">
        <f>IFERROR(INDEX(DB!C:C,MATCH(ROW($A44),DB!$P:$P,0)),"")</f>
        <v/>
      </c>
      <c r="D48" s="21" t="str">
        <f>IFERROR(INDEX(DB!D:D,MATCH(ROW($A44),DB!$P:$P,0)),"")</f>
        <v/>
      </c>
      <c r="E48" s="21" t="str">
        <f>IFERROR(INDEX(DB!E:E,MATCH(ROW($A44),DB!$P:$P,0)),"")</f>
        <v/>
      </c>
      <c r="F48" s="21" t="str">
        <f>IFERROR(INDEX(DB!F:F,MATCH(ROW($A44),DB!$P:$P,0)),"")</f>
        <v/>
      </c>
      <c r="G48" s="21" t="str">
        <f>IFERROR(INDEX(DB!G:G,MATCH(ROW($A44),DB!$P:$P,0)),"")</f>
        <v/>
      </c>
      <c r="H48" s="21" t="str">
        <f>IFERROR(INDEX(DB!H:H,MATCH(ROW($A44),DB!$P:$P,0)),"")</f>
        <v/>
      </c>
      <c r="I48" s="21" t="str">
        <f>IFERROR(INDEX(DB!I:I,MATCH(ROW($A44),DB!$P:$P,0)),"")</f>
        <v/>
      </c>
      <c r="J48" s="21" t="str">
        <f>IFERROR(INDEX(DB!J:J,MATCH(ROW($A44),DB!$P:$P,0)),"")</f>
        <v/>
      </c>
      <c r="K48" s="21" t="str">
        <f>IFERROR(INDEX(DB!K:K,MATCH(ROW($A44),DB!$P:$P,0)),"")</f>
        <v/>
      </c>
      <c r="L48" s="21" t="str">
        <f>IFERROR(INDEX(DB!L:L,MATCH(ROW($A44),DB!$P:$P,0)),"")</f>
        <v/>
      </c>
      <c r="M48" s="21" t="str">
        <f>IFERROR(INDEX(DB!M:M,MATCH(ROW($A44),DB!$P:$P,0)),"")</f>
        <v/>
      </c>
      <c r="N48" s="21" t="str">
        <f>IFERROR(INDEX(DB!N:N,MATCH(ROW($A44),DB!$P:$P,0)),"")</f>
        <v/>
      </c>
      <c r="O48" s="21" t="str">
        <f>IFERROR(INDEX(DB!O:O,MATCH(ROW($A44),DB!$P:$P,0)),"")</f>
        <v/>
      </c>
      <c r="P48" s="21"/>
      <c r="Q48" s="21" t="str">
        <f>IFERROR(INDEX(DB!A:A,MATCH(ROW($A44),DB!$Q:$Q,0)),"")</f>
        <v/>
      </c>
      <c r="R48" s="21" t="str">
        <f>IFERROR(INDEX(DB!B:B,MATCH(ROW($A44),DB!$Q:$Q,0)),"")</f>
        <v/>
      </c>
      <c r="S48" s="21" t="str">
        <f>IFERROR(INDEX(DB!C:C,MATCH(ROW($A44),DB!$Q:$Q,0)),"")</f>
        <v/>
      </c>
      <c r="T48" s="21" t="str">
        <f>IFERROR(INDEX(DB!D:D,MATCH(ROW($A44),DB!$Q:$Q,0)),"")</f>
        <v/>
      </c>
      <c r="U48" s="21" t="str">
        <f>IFERROR(INDEX(DB!E:E,MATCH(ROW($A44),DB!$Q:$Q,0)),"")</f>
        <v/>
      </c>
      <c r="V48" s="21" t="str">
        <f>IFERROR(INDEX(DB!F:F,MATCH(ROW($A44),DB!$Q:$Q,0)),"")</f>
        <v/>
      </c>
      <c r="W48" s="21" t="str">
        <f>IFERROR(INDEX(DB!G:G,MATCH(ROW($A44),DB!$Q:$Q,0)),"")</f>
        <v/>
      </c>
      <c r="X48" s="21" t="str">
        <f>IFERROR(INDEX(DB!H:H,MATCH(ROW($A44),DB!$Q:$Q,0)),"")</f>
        <v/>
      </c>
      <c r="Y48" s="21" t="str">
        <f>IFERROR(INDEX(DB!I:I,MATCH(ROW($A44),DB!$Q:$Q,0)),"")</f>
        <v/>
      </c>
      <c r="Z48" s="21" t="str">
        <f>IFERROR(INDEX(DB!J:J,MATCH(ROW($A44),DB!$Q:$Q,0)),"")</f>
        <v/>
      </c>
      <c r="AA48" s="21" t="str">
        <f>IFERROR(INDEX(DB!K:K,MATCH(ROW($A44),DB!$Q:$Q,0)),"")</f>
        <v/>
      </c>
      <c r="AB48" s="21" t="str">
        <f>IFERROR(INDEX(DB!L:L,MATCH(ROW($A44),DB!$Q:$Q,0)),"")</f>
        <v/>
      </c>
      <c r="AC48" s="21" t="str">
        <f>IFERROR(INDEX(DB!M:M,MATCH(ROW($A44),DB!$Q:$Q,0)),"")</f>
        <v/>
      </c>
      <c r="AD48" s="21" t="str">
        <f>IFERROR(INDEX(DB!N:N,MATCH(ROW($A44),DB!$Q:$Q,0)),"")</f>
        <v/>
      </c>
      <c r="AE48" s="21" t="str">
        <f>IFERROR(INDEX(DB!O:O,MATCH(ROW($A44),DB!$Q:$Q,0)),"")</f>
        <v/>
      </c>
      <c r="AF48" s="21"/>
      <c r="AG48" s="21" t="str">
        <f>IFERROR(INDEX(DB!A:A,MATCH(ROW($A44),DB!$R:$R,0)),"")</f>
        <v/>
      </c>
      <c r="AH48" s="21" t="str">
        <f>IFERROR(INDEX(DB!B:B,MATCH(ROW($A44),DB!$R:$R,0)),"")</f>
        <v/>
      </c>
      <c r="AI48" s="21" t="str">
        <f>IFERROR(INDEX(DB!C:C,MATCH(ROW($A44),DB!$R:$R,0)),"")</f>
        <v/>
      </c>
      <c r="AJ48" s="21" t="str">
        <f>IFERROR(INDEX(DB!D:D,MATCH(ROW($A44),DB!$R:$R,0)),"")</f>
        <v/>
      </c>
      <c r="AK48" s="21" t="str">
        <f>IFERROR(INDEX(DB!E:E,MATCH(ROW($A44),DB!$R:$R,0)),"")</f>
        <v/>
      </c>
      <c r="AL48" s="21" t="str">
        <f>IFERROR(INDEX(DB!F:F,MATCH(ROW($A44),DB!$R:$R,0)),"")</f>
        <v/>
      </c>
      <c r="AM48" s="21" t="str">
        <f>IFERROR(INDEX(DB!G:G,MATCH(ROW($A44),DB!$R:$R,0)),"")</f>
        <v/>
      </c>
      <c r="AN48" s="21" t="str">
        <f>IFERROR(INDEX(DB!H:H,MATCH(ROW($A44),DB!$R:$R,0)),"")</f>
        <v/>
      </c>
      <c r="AO48" s="21" t="str">
        <f>IFERROR(INDEX(DB!I:I,MATCH(ROW($A44),DB!$R:$R,0)),"")</f>
        <v/>
      </c>
      <c r="AP48" s="21" t="str">
        <f>IFERROR(INDEX(DB!J:J,MATCH(ROW($A44),DB!$R:$R,0)),"")</f>
        <v/>
      </c>
      <c r="AQ48" s="21" t="str">
        <f>IFERROR(INDEX(DB!K:K,MATCH(ROW($A44),DB!$R:$R,0)),"")</f>
        <v/>
      </c>
      <c r="AR48" s="21" t="str">
        <f>IFERROR(INDEX(DB!L:L,MATCH(ROW($A44),DB!$R:$R,0)),"")</f>
        <v/>
      </c>
      <c r="AS48" s="21" t="str">
        <f>IFERROR(INDEX(DB!M:M,MATCH(ROW($A44),DB!$R:$R,0)),"")</f>
        <v/>
      </c>
      <c r="AT48" s="21" t="str">
        <f>IFERROR(INDEX(DB!N:N,MATCH(ROW($A44),DB!$R:$R,0)),"")</f>
        <v/>
      </c>
      <c r="AU48" s="21" t="str">
        <f>IFERROR(INDEX(DB!O:O,MATCH(ROW($A44),DB!$R:$R,0)),"")</f>
        <v/>
      </c>
      <c r="AV48" s="21"/>
      <c r="AW48" s="21" t="str">
        <f>IFERROR(INDEX(DB!A:A,MATCH(ROW($A44),DB!$S:$S,0)),"")</f>
        <v/>
      </c>
      <c r="AX48" s="21" t="str">
        <f>IFERROR(INDEX(DB!B:B,MATCH(ROW($A44),DB!$S:$S,0)),"")</f>
        <v/>
      </c>
      <c r="AY48" s="21" t="str">
        <f>IFERROR(INDEX(DB!C:C,MATCH(ROW($A44),DB!$S:$S,0)),"")</f>
        <v/>
      </c>
      <c r="AZ48" s="21" t="str">
        <f>IFERROR(INDEX(DB!D:D,MATCH(ROW($A44),DB!$S:$S,0)),"")</f>
        <v/>
      </c>
      <c r="BA48" s="21" t="str">
        <f>IFERROR(INDEX(DB!E:E,MATCH(ROW($A44),DB!$S:$S,0)),"")</f>
        <v/>
      </c>
      <c r="BB48" s="21" t="str">
        <f>IFERROR(INDEX(DB!F:F,MATCH(ROW($A44),DB!$S:$S,0)),"")</f>
        <v/>
      </c>
      <c r="BC48" s="21" t="str">
        <f>IFERROR(INDEX(DB!G:G,MATCH(ROW($A44),DB!$S:$S,0)),"")</f>
        <v/>
      </c>
      <c r="BD48" s="21" t="str">
        <f>IFERROR(INDEX(DB!H:H,MATCH(ROW($A44),DB!$S:$S,0)),"")</f>
        <v/>
      </c>
      <c r="BE48" s="21" t="str">
        <f>IFERROR(INDEX(DB!I:I,MATCH(ROW($A44),DB!$S:$S,0)),"")</f>
        <v/>
      </c>
      <c r="BF48" s="21" t="str">
        <f>IFERROR(INDEX(DB!J:J,MATCH(ROW($A44),DB!$S:$S,0)),"")</f>
        <v/>
      </c>
      <c r="BG48" s="21" t="str">
        <f>IFERROR(INDEX(DB!K:K,MATCH(ROW($A44),DB!$S:$S,0)),"")</f>
        <v/>
      </c>
      <c r="BH48" s="21" t="str">
        <f>IFERROR(INDEX(DB!L:L,MATCH(ROW($A44),DB!$S:$S,0)),"")</f>
        <v/>
      </c>
      <c r="BI48" s="21" t="str">
        <f>IFERROR(INDEX(DB!M:M,MATCH(ROW($A44),DB!$S:$S,0)),"")</f>
        <v/>
      </c>
      <c r="BJ48" s="21" t="str">
        <f>IFERROR(INDEX(DB!N:N,MATCH(ROW($A44),DB!$S:$S,0)),"")</f>
        <v/>
      </c>
      <c r="BK48" s="21" t="str">
        <f>IFERROR(INDEX(DB!O:O,MATCH(ROW($A44),DB!$S:$S,0)),"")</f>
        <v/>
      </c>
      <c r="BL48" s="21"/>
      <c r="BM48" s="21" t="str">
        <f>IFERROR(INDEX(DB!A:A,MATCH(ROW($A44),DB!$T:$T,0)),"")</f>
        <v/>
      </c>
      <c r="BN48" s="21" t="str">
        <f>IFERROR(INDEX(DB!B:B,MATCH(ROW($A44),DB!$T:$T,0)),"")</f>
        <v/>
      </c>
      <c r="BO48" s="21" t="str">
        <f>IFERROR(INDEX(DB!C:C,MATCH(ROW($A44),DB!$T:$T,0)),"")</f>
        <v/>
      </c>
      <c r="BP48" s="21" t="str">
        <f>IFERROR(INDEX(DB!D:D,MATCH(ROW($A44),DB!$T:$T,0)),"")</f>
        <v/>
      </c>
      <c r="BQ48" s="21" t="str">
        <f>IFERROR(INDEX(DB!E:E,MATCH(ROW($A44),DB!$T:$T,0)),"")</f>
        <v/>
      </c>
      <c r="BR48" s="21" t="str">
        <f>IFERROR(INDEX(DB!F:F,MATCH(ROW($A44),DB!$T:$T,0)),"")</f>
        <v/>
      </c>
      <c r="BS48" s="21" t="str">
        <f>IFERROR(INDEX(DB!G:G,MATCH(ROW($A44),DB!$T:$T,0)),"")</f>
        <v/>
      </c>
      <c r="BT48" s="21" t="str">
        <f>IFERROR(INDEX(DB!H:H,MATCH(ROW($A44),DB!$T:$T,0)),"")</f>
        <v/>
      </c>
      <c r="BU48" s="21" t="str">
        <f>IFERROR(INDEX(DB!I:I,MATCH(ROW($A44),DB!$T:$T,0)),"")</f>
        <v/>
      </c>
      <c r="BV48" s="21" t="str">
        <f>IFERROR(INDEX(DB!J:J,MATCH(ROW($A44),DB!$T:$T,0)),"")</f>
        <v/>
      </c>
      <c r="BW48" s="21" t="str">
        <f>IFERROR(INDEX(DB!K:K,MATCH(ROW($A44),DB!$T:$T,0)),"")</f>
        <v/>
      </c>
      <c r="BX48" s="21" t="str">
        <f>IFERROR(INDEX(DB!L:L,MATCH(ROW($A44),DB!$T:$T,0)),"")</f>
        <v/>
      </c>
      <c r="BY48" s="21" t="str">
        <f>IFERROR(INDEX(DB!M:M,MATCH(ROW($A44),DB!$T:$T,0)),"")</f>
        <v/>
      </c>
      <c r="BZ48" s="21" t="str">
        <f>IFERROR(INDEX(DB!N:N,MATCH(ROW($A44),DB!$T:$T,0)),"")</f>
        <v/>
      </c>
      <c r="CA48" s="21" t="str">
        <f>IFERROR(INDEX(DB!O:O,MATCH(ROW($A44),DB!$T:$T,0)),"")</f>
        <v/>
      </c>
      <c r="CB48" s="21"/>
      <c r="CC48" s="21" t="str">
        <f>IFERROR(INDEX(DB!A:A,MATCH(ROW($A44),DB!$U:$U,0)),"")</f>
        <v/>
      </c>
      <c r="CD48" s="21" t="str">
        <f>IFERROR(INDEX(DB!B:B,MATCH(ROW($A44),DB!$U:$U,0)),"")</f>
        <v/>
      </c>
      <c r="CE48" s="21" t="str">
        <f>IFERROR(INDEX(DB!C:C,MATCH(ROW($A44),DB!$U:$U,0)),"")</f>
        <v/>
      </c>
      <c r="CF48" s="21" t="str">
        <f>IFERROR(INDEX(DB!D:D,MATCH(ROW($A44),DB!$U:$U,0)),"")</f>
        <v/>
      </c>
      <c r="CG48" s="21" t="str">
        <f>IFERROR(INDEX(DB!E:E,MATCH(ROW($A44),DB!$U:$U,0)),"")</f>
        <v/>
      </c>
      <c r="CH48" s="21" t="str">
        <f>IFERROR(INDEX(DB!F:F,MATCH(ROW($A44),DB!$U:$U,0)),"")</f>
        <v/>
      </c>
      <c r="CI48" s="21" t="str">
        <f>IFERROR(INDEX(DB!G:G,MATCH(ROW($A44),DB!$U:$U,0)),"")</f>
        <v/>
      </c>
      <c r="CJ48" s="21" t="str">
        <f>IFERROR(INDEX(DB!H:H,MATCH(ROW($A44),DB!$U:$U,0)),"")</f>
        <v/>
      </c>
      <c r="CK48" s="21" t="str">
        <f>IFERROR(INDEX(DB!I:I,MATCH(ROW($A44),DB!$U:$U,0)),"")</f>
        <v/>
      </c>
      <c r="CL48" s="21" t="str">
        <f>IFERROR(INDEX(DB!J:J,MATCH(ROW($A44),DB!$U:$U,0)),"")</f>
        <v/>
      </c>
      <c r="CM48" s="21" t="str">
        <f>IFERROR(INDEX(DB!K:K,MATCH(ROW($A44),DB!$U:$U,0)),"")</f>
        <v/>
      </c>
      <c r="CN48" s="21" t="str">
        <f>IFERROR(INDEX(DB!L:L,MATCH(ROW($A44),DB!$U:$U,0)),"")</f>
        <v/>
      </c>
      <c r="CO48" s="21" t="str">
        <f>IFERROR(INDEX(DB!M:M,MATCH(ROW($A44),DB!$U:$U,0)),"")</f>
        <v/>
      </c>
      <c r="CP48" s="21" t="str">
        <f>IFERROR(INDEX(DB!N:N,MATCH(ROW($A44),DB!$U:$U,0)),"")</f>
        <v/>
      </c>
      <c r="CQ48" s="21" t="str">
        <f>IFERROR(INDEX(DB!O:O,MATCH(ROW($A44),DB!$U:$U,0)),"")</f>
        <v/>
      </c>
      <c r="CR48" s="21"/>
      <c r="CS48" s="21" t="str">
        <f>IFERROR(INDEX(DB!A:A,MATCH(ROW($A44),DB!$V:$V,0)),"")</f>
        <v/>
      </c>
      <c r="CT48" s="21" t="str">
        <f>IFERROR(INDEX(DB!B:B,MATCH(ROW($A44),DB!$V:$V,0)),"")</f>
        <v/>
      </c>
      <c r="CU48" s="21" t="str">
        <f>IFERROR(INDEX(DB!C:C,MATCH(ROW($A44),DB!$V:$V,0)),"")</f>
        <v/>
      </c>
      <c r="CV48" s="21" t="str">
        <f>IFERROR(INDEX(DB!D:D,MATCH(ROW($A44),DB!$V:$V,0)),"")</f>
        <v/>
      </c>
      <c r="CW48" s="21" t="str">
        <f>IFERROR(INDEX(DB!E:E,MATCH(ROW($A44),DB!$V:$V,0)),"")</f>
        <v/>
      </c>
      <c r="CX48" s="21" t="str">
        <f>IFERROR(INDEX(DB!F:F,MATCH(ROW($A44),DB!$V:$V,0)),"")</f>
        <v/>
      </c>
      <c r="CY48" s="21" t="str">
        <f>IFERROR(INDEX(DB!G:G,MATCH(ROW($A44),DB!$V:$V,0)),"")</f>
        <v/>
      </c>
      <c r="CZ48" s="21" t="str">
        <f>IFERROR(INDEX(DB!H:H,MATCH(ROW($A44),DB!$V:$V,0)),"")</f>
        <v/>
      </c>
      <c r="DA48" s="21" t="str">
        <f>IFERROR(INDEX(DB!I:I,MATCH(ROW($A44),DB!$V:$V,0)),"")</f>
        <v/>
      </c>
      <c r="DB48" s="21" t="str">
        <f>IFERROR(INDEX(DB!J:J,MATCH(ROW($A44),DB!$V:$V,0)),"")</f>
        <v/>
      </c>
      <c r="DC48" s="21" t="str">
        <f>IFERROR(INDEX(DB!K:K,MATCH(ROW($A44),DB!$V:$V,0)),"")</f>
        <v/>
      </c>
      <c r="DD48" s="21" t="str">
        <f>IFERROR(INDEX(DB!L:L,MATCH(ROW($A44),DB!$V:$V,0)),"")</f>
        <v/>
      </c>
      <c r="DE48" s="21" t="str">
        <f>IFERROR(INDEX(DB!M:M,MATCH(ROW($A44),DB!$V:$V,0)),"")</f>
        <v/>
      </c>
      <c r="DF48" s="21" t="str">
        <f>IFERROR(INDEX(DB!N:N,MATCH(ROW($A44),DB!$V:$V,0)),"")</f>
        <v/>
      </c>
      <c r="DG48" s="21" t="str">
        <f>IFERROR(INDEX(DB!O:O,MATCH(ROW($A44),DB!$V:$V,0)),"")</f>
        <v/>
      </c>
      <c r="DH48" s="21"/>
      <c r="DI48" s="21" t="str">
        <f>IFERROR(INDEX(DB!A:A,MATCH(ROW($A44),DB!$W:$W,0)),"")</f>
        <v/>
      </c>
      <c r="DJ48" s="21" t="str">
        <f>IFERROR(INDEX(DB!B:B,MATCH(ROW($A44),DB!$W:$W,0)),"")</f>
        <v/>
      </c>
      <c r="DK48" s="21" t="str">
        <f>IFERROR(INDEX(DB!C:C,MATCH(ROW($A44),DB!$W:$W,0)),"")</f>
        <v/>
      </c>
      <c r="DL48" s="21" t="str">
        <f>IFERROR(INDEX(DB!D:D,MATCH(ROW($A44),DB!$W:$W,0)),"")</f>
        <v/>
      </c>
      <c r="DM48" s="21" t="str">
        <f>IFERROR(INDEX(DB!E:E,MATCH(ROW($A44),DB!$W:$W,0)),"")</f>
        <v/>
      </c>
      <c r="DN48" s="21" t="str">
        <f>IFERROR(INDEX(DB!F:F,MATCH(ROW($A44),DB!$W:$W,0)),"")</f>
        <v/>
      </c>
      <c r="DO48" s="21" t="str">
        <f>IFERROR(INDEX(DB!G:G,MATCH(ROW($A44),DB!$W:$W,0)),"")</f>
        <v/>
      </c>
      <c r="DP48" s="21" t="str">
        <f>IFERROR(INDEX(DB!H:H,MATCH(ROW($A44),DB!$W:$W,0)),"")</f>
        <v/>
      </c>
      <c r="DQ48" s="21" t="str">
        <f>IFERROR(INDEX(DB!I:I,MATCH(ROW($A44),DB!$W:$W,0)),"")</f>
        <v/>
      </c>
      <c r="DR48" s="21" t="str">
        <f>IFERROR(INDEX(DB!J:J,MATCH(ROW($A44),DB!$W:$W,0)),"")</f>
        <v/>
      </c>
      <c r="DS48" s="21" t="str">
        <f>IFERROR(INDEX(DB!K:K,MATCH(ROW($A44),DB!$W:$W,0)),"")</f>
        <v/>
      </c>
      <c r="DT48" s="21" t="str">
        <f>IFERROR(INDEX(DB!L:L,MATCH(ROW($A44),DB!$W:$W,0)),"")</f>
        <v/>
      </c>
      <c r="DU48" s="21" t="str">
        <f>IFERROR(INDEX(DB!M:M,MATCH(ROW($A44),DB!$W:$W,0)),"")</f>
        <v/>
      </c>
      <c r="DV48" s="21" t="str">
        <f>IFERROR(INDEX(DB!N:N,MATCH(ROW($A44),DB!$W:$W,0)),"")</f>
        <v/>
      </c>
      <c r="DW48" s="21" t="str">
        <f>IFERROR(INDEX(DB!O:O,MATCH(ROW($A44),DB!$W:$W,0)),"")</f>
        <v/>
      </c>
      <c r="DX48" s="21"/>
      <c r="DY48" s="21" t="str">
        <f>IFERROR(INDEX(DB!A:A,MATCH(ROW($A44),DB!$X:$X,0)),"")</f>
        <v/>
      </c>
      <c r="DZ48" s="21" t="str">
        <f>IFERROR(INDEX(DB!B:B,MATCH(ROW($A44),DB!$X:$X,0)),"")</f>
        <v/>
      </c>
      <c r="EA48" s="21" t="str">
        <f>IFERROR(INDEX(DB!C:C,MATCH(ROW($A44),DB!$X:$X,0)),"")</f>
        <v/>
      </c>
      <c r="EB48" s="21" t="str">
        <f>IFERROR(INDEX(DB!D:D,MATCH(ROW($A44),DB!$X:$X,0)),"")</f>
        <v/>
      </c>
      <c r="EC48" s="21" t="str">
        <f>IFERROR(INDEX(DB!E:E,MATCH(ROW($A44),DB!$X:$X,0)),"")</f>
        <v/>
      </c>
      <c r="ED48" s="21" t="str">
        <f>IFERROR(INDEX(DB!F:F,MATCH(ROW($A44),DB!$X:$X,0)),"")</f>
        <v/>
      </c>
      <c r="EE48" s="21" t="str">
        <f>IFERROR(INDEX(DB!G:G,MATCH(ROW($A44),DB!$X:$X,0)),"")</f>
        <v/>
      </c>
      <c r="EF48" s="21" t="str">
        <f>IFERROR(INDEX(DB!H:H,MATCH(ROW($A44),DB!$X:$X,0)),"")</f>
        <v/>
      </c>
      <c r="EG48" s="21" t="str">
        <f>IFERROR(INDEX(DB!I:I,MATCH(ROW($A44),DB!$X:$X,0)),"")</f>
        <v/>
      </c>
      <c r="EH48" s="21" t="str">
        <f>IFERROR(INDEX(DB!J:J,MATCH(ROW($A44),DB!$X:$X,0)),"")</f>
        <v/>
      </c>
      <c r="EI48" s="21" t="str">
        <f>IFERROR(INDEX(DB!K:K,MATCH(ROW($A44),DB!$X:$X,0)),"")</f>
        <v/>
      </c>
      <c r="EJ48" s="21" t="str">
        <f>IFERROR(INDEX(DB!L:L,MATCH(ROW($A44),DB!$X:$X,0)),"")</f>
        <v/>
      </c>
      <c r="EK48" s="21" t="str">
        <f>IFERROR(INDEX(DB!M:M,MATCH(ROW($A44),DB!$X:$X,0)),"")</f>
        <v/>
      </c>
      <c r="EL48" s="21" t="str">
        <f>IFERROR(INDEX(DB!N:N,MATCH(ROW($A44),DB!$X:$X,0)),"")</f>
        <v/>
      </c>
      <c r="EM48" s="21" t="str">
        <f>IFERROR(INDEX(DB!O:O,MATCH(ROW($A44),DB!$X:$X,0)),"")</f>
        <v/>
      </c>
      <c r="EN48" s="21"/>
      <c r="EO48" s="21" t="str">
        <f>IFERROR(INDEX(DB!A:A,MATCH(ROW($A44),DB!$Y:$Y,0)),"")</f>
        <v/>
      </c>
      <c r="EP48" s="21" t="str">
        <f>IFERROR(INDEX(DB!B:B,MATCH(ROW($A44),DB!$Y:$Y,0)),"")</f>
        <v/>
      </c>
      <c r="EQ48" s="21" t="str">
        <f>IFERROR(INDEX(DB!C:C,MATCH(ROW($A44),DB!$Y:$Y,0)),"")</f>
        <v/>
      </c>
      <c r="ER48" s="21" t="str">
        <f>IFERROR(INDEX(DB!D:D,MATCH(ROW($A44),DB!$Y:$Y,0)),"")</f>
        <v/>
      </c>
      <c r="ES48" s="21" t="str">
        <f>IFERROR(INDEX(DB!E:E,MATCH(ROW($A44),DB!$Y:$Y,0)),"")</f>
        <v/>
      </c>
      <c r="ET48" s="21" t="str">
        <f>IFERROR(INDEX(DB!F:F,MATCH(ROW($A44),DB!$Y:$Y,0)),"")</f>
        <v/>
      </c>
      <c r="EU48" s="21" t="str">
        <f>IFERROR(INDEX(DB!G:G,MATCH(ROW($A44),DB!$Y:$Y,0)),"")</f>
        <v/>
      </c>
      <c r="EV48" s="21" t="str">
        <f>IFERROR(INDEX(DB!H:H,MATCH(ROW($A44),DB!$Y:$Y,0)),"")</f>
        <v/>
      </c>
      <c r="EW48" s="21" t="str">
        <f>IFERROR(INDEX(DB!I:I,MATCH(ROW($A44),DB!$Y:$Y,0)),"")</f>
        <v/>
      </c>
      <c r="EX48" s="21" t="str">
        <f>IFERROR(INDEX(DB!J:J,MATCH(ROW($A44),DB!$Y:$Y,0)),"")</f>
        <v/>
      </c>
      <c r="EY48" s="21" t="str">
        <f>IFERROR(INDEX(DB!K:K,MATCH(ROW($A44),DB!$Y:$Y,0)),"")</f>
        <v/>
      </c>
      <c r="EZ48" s="21" t="str">
        <f>IFERROR(INDEX(DB!L:L,MATCH(ROW($A44),DB!$Y:$Y,0)),"")</f>
        <v/>
      </c>
      <c r="FA48" s="21" t="str">
        <f>IFERROR(INDEX(DB!M:M,MATCH(ROW($A44),DB!$Y:$Y,0)),"")</f>
        <v/>
      </c>
      <c r="FB48" s="21" t="str">
        <f>IFERROR(INDEX(DB!N:N,MATCH(ROW($A44),DB!$Y:$Y,0)),"")</f>
        <v/>
      </c>
      <c r="FC48" s="21" t="str">
        <f>IFERROR(INDEX(DB!O:O,MATCH(ROW($A44),DB!$Y:$Y,0)),"")</f>
        <v/>
      </c>
      <c r="FD48" s="21"/>
      <c r="FE48" s="21" t="str">
        <f>IFERROR(INDEX(DB!A:A,MATCH(ROW($A44),DB!$Z:$Z,0)),"")</f>
        <v/>
      </c>
      <c r="FF48" s="21" t="str">
        <f>IFERROR(INDEX(DB!B:B,MATCH(ROW($A44),DB!$Z:$Z,0)),"")</f>
        <v/>
      </c>
      <c r="FG48" s="21" t="str">
        <f>IFERROR(INDEX(DB!C:C,MATCH(ROW($A44),DB!$Z:$Z,0)),"")</f>
        <v/>
      </c>
      <c r="FH48" s="21" t="str">
        <f>IFERROR(INDEX(DB!D:D,MATCH(ROW($A44),DB!$Z:$Z,0)),"")</f>
        <v/>
      </c>
      <c r="FI48" s="21" t="str">
        <f>IFERROR(INDEX(DB!E:E,MATCH(ROW($A44),DB!$Z:$Z,0)),"")</f>
        <v/>
      </c>
      <c r="FJ48" s="21" t="str">
        <f>IFERROR(INDEX(DB!F:F,MATCH(ROW($A44),DB!$Z:$Z,0)),"")</f>
        <v/>
      </c>
      <c r="FK48" s="21" t="str">
        <f>IFERROR(INDEX(DB!G:G,MATCH(ROW($A44),DB!$Z:$Z,0)),"")</f>
        <v/>
      </c>
      <c r="FL48" s="21" t="str">
        <f>IFERROR(INDEX(DB!H:H,MATCH(ROW($A44),DB!$Z:$Z,0)),"")</f>
        <v/>
      </c>
      <c r="FM48" s="21" t="str">
        <f>IFERROR(INDEX(DB!I:I,MATCH(ROW($A44),DB!$Z:$Z,0)),"")</f>
        <v/>
      </c>
      <c r="FN48" s="21" t="str">
        <f>IFERROR(INDEX(DB!J:J,MATCH(ROW($A44),DB!$Z:$Z,0)),"")</f>
        <v/>
      </c>
      <c r="FO48" s="21" t="str">
        <f>IFERROR(INDEX(DB!K:K,MATCH(ROW($A44),DB!$Z:$Z,0)),"")</f>
        <v/>
      </c>
      <c r="FP48" s="21" t="str">
        <f>IFERROR(INDEX(DB!L:L,MATCH(ROW($A44),DB!$Z:$Z,0)),"")</f>
        <v/>
      </c>
      <c r="FQ48" s="21" t="str">
        <f>IFERROR(INDEX(DB!M:M,MATCH(ROW($A44),DB!$Z:$Z,0)),"")</f>
        <v/>
      </c>
      <c r="FR48" s="21" t="str">
        <f>IFERROR(INDEX(DB!N:N,MATCH(ROW($A44),DB!$Z:$Z,0)),"")</f>
        <v/>
      </c>
      <c r="FS48" s="21" t="str">
        <f>IFERROR(INDEX(DB!O:O,MATCH(ROW($A44),DB!$Z:$Z,0)),"")</f>
        <v/>
      </c>
      <c r="FU48" s="21" t="str">
        <f>IFERROR(INDEX(DB!A:A,MATCH(ROW($A44),DB!$AA:$AA,0)),"")</f>
        <v/>
      </c>
      <c r="FV48" s="21" t="str">
        <f>IFERROR(INDEX(DB!B:B,MATCH(ROW($A44),DB!$AA:$AA,0)),"")</f>
        <v/>
      </c>
      <c r="FW48" s="21" t="str">
        <f>IFERROR(INDEX(DB!C:C,MATCH(ROW($A44),DB!$AA:$AA,0)),"")</f>
        <v/>
      </c>
      <c r="FX48" s="21" t="str">
        <f>IFERROR(INDEX(DB!D:D,MATCH(ROW($A44),DB!$AA:$AA,0)),"")</f>
        <v/>
      </c>
      <c r="FY48" s="21" t="str">
        <f>IFERROR(INDEX(DB!E:E,MATCH(ROW($A44),DB!$AA:$AA,0)),"")</f>
        <v/>
      </c>
      <c r="FZ48" s="21" t="str">
        <f>IFERROR(INDEX(DB!F:F,MATCH(ROW($A44),DB!$AA:$AA,0)),"")</f>
        <v/>
      </c>
      <c r="GA48" s="21" t="str">
        <f>IFERROR(INDEX(DB!G:G,MATCH(ROW($A44),DB!$AA:$AA,0)),"")</f>
        <v/>
      </c>
      <c r="GB48" s="21" t="str">
        <f>IFERROR(INDEX(DB!H:H,MATCH(ROW($A44),DB!$AA:$AA,0)),"")</f>
        <v/>
      </c>
      <c r="GC48" s="21" t="str">
        <f>IFERROR(INDEX(DB!I:I,MATCH(ROW($A44),DB!$AA:$AA,0)),"")</f>
        <v/>
      </c>
      <c r="GD48" s="21" t="str">
        <f>IFERROR(INDEX(DB!J:J,MATCH(ROW($A44),DB!$AA:$AA,0)),"")</f>
        <v/>
      </c>
      <c r="GE48" s="21" t="str">
        <f>IFERROR(INDEX(DB!K:K,MATCH(ROW($A44),DB!$AA:$AA,0)),"")</f>
        <v/>
      </c>
      <c r="GF48" s="21" t="str">
        <f>IFERROR(INDEX(DB!L:L,MATCH(ROW($A44),DB!$AA:$AA,0)),"")</f>
        <v/>
      </c>
      <c r="GG48" s="21" t="str">
        <f>IFERROR(INDEX(DB!M:M,MATCH(ROW($A44),DB!$AA:$AA,0)),"")</f>
        <v/>
      </c>
      <c r="GH48" s="21" t="str">
        <f>IFERROR(INDEX(DB!N:N,MATCH(ROW($A44),DB!$AA:$AA,0)),"")</f>
        <v/>
      </c>
      <c r="GI48" s="21" t="str">
        <f>IFERROR(INDEX(DB!O:O,MATCH(ROW($A44),DB!$AA:$AA,0)),"")</f>
        <v/>
      </c>
      <c r="GK48" s="21" t="str">
        <f>IFERROR(INDEX(DB!A:A,MATCH(ROW($A44),DB!$AB:$AB,0)),"")</f>
        <v/>
      </c>
      <c r="GL48" s="21" t="str">
        <f>IFERROR(INDEX(DB!B:B,MATCH(ROW($A44),DB!$AB:$AB,0)),"")</f>
        <v/>
      </c>
      <c r="GM48" s="21" t="str">
        <f>IFERROR(INDEX(DB!C:C,MATCH(ROW($A44),DB!$AB:$AB,0)),"")</f>
        <v/>
      </c>
      <c r="GN48" s="21" t="str">
        <f>IFERROR(INDEX(DB!D:D,MATCH(ROW($A44),DB!$AB:$AB,0)),"")</f>
        <v/>
      </c>
      <c r="GO48" s="21" t="str">
        <f>IFERROR(INDEX(DB!E:E,MATCH(ROW($A44),DB!$AB:$AB,0)),"")</f>
        <v/>
      </c>
      <c r="GP48" s="21" t="str">
        <f>IFERROR(INDEX(DB!F:F,MATCH(ROW($A44),DB!$AB:$AB,0)),"")</f>
        <v/>
      </c>
      <c r="GQ48" s="21" t="str">
        <f>IFERROR(INDEX(DB!G:G,MATCH(ROW($A44),DB!$AB:$AB,0)),"")</f>
        <v/>
      </c>
      <c r="GR48" s="21" t="str">
        <f>IFERROR(INDEX(DB!H:H,MATCH(ROW($A44),DB!$AB:$AB,0)),"")</f>
        <v/>
      </c>
      <c r="GS48" s="21" t="str">
        <f>IFERROR(INDEX(DB!I:I,MATCH(ROW($A44),DB!$AB:$AB,0)),"")</f>
        <v/>
      </c>
      <c r="GT48" s="21" t="str">
        <f>IFERROR(INDEX(DB!J:J,MATCH(ROW($A44),DB!$AB:$AB,0)),"")</f>
        <v/>
      </c>
      <c r="GU48" s="21" t="str">
        <f>IFERROR(INDEX(DB!K:K,MATCH(ROW($A44),DB!$AB:$AB,0)),"")</f>
        <v/>
      </c>
      <c r="GV48" s="21" t="str">
        <f>IFERROR(INDEX(DB!L:L,MATCH(ROW($A44),DB!$AB:$AB,0)),"")</f>
        <v/>
      </c>
      <c r="GW48" s="21" t="str">
        <f>IFERROR(INDEX(DB!M:M,MATCH(ROW($A44),DB!$AB:$AB,0)),"")</f>
        <v/>
      </c>
      <c r="GX48" s="21" t="str">
        <f>IFERROR(INDEX(DB!N:N,MATCH(ROW($A44),DB!$AB:$AB,0)),"")</f>
        <v/>
      </c>
      <c r="GY48" s="21" t="str">
        <f>IFERROR(INDEX(DB!O:O,MATCH(ROW($A44),DB!$AB:$AB,0)),"")</f>
        <v/>
      </c>
      <c r="HA48" s="21" t="str">
        <f>IFERROR(INDEX(DB!A:A,MATCH(ROW($A44),DB!$AC:$AC,0)),"")</f>
        <v/>
      </c>
      <c r="HB48" s="21" t="str">
        <f>IFERROR(INDEX(DB!B:B,MATCH(ROW($A44),DB!$AC:$AC,0)),"")</f>
        <v/>
      </c>
      <c r="HC48" s="21" t="str">
        <f>IFERROR(INDEX(DB!C:C,MATCH(ROW($A44),DB!$AC:$AC,0)),"")</f>
        <v/>
      </c>
      <c r="HD48" s="21" t="str">
        <f>IFERROR(INDEX(DB!D:D,MATCH(ROW($A44),DB!$AC:$AC,0)),"")</f>
        <v/>
      </c>
      <c r="HE48" s="21" t="str">
        <f>IFERROR(INDEX(DB!E:E,MATCH(ROW($A44),DB!$AC:$AC,0)),"")</f>
        <v/>
      </c>
      <c r="HF48" s="21" t="str">
        <f>IFERROR(INDEX(DB!F:F,MATCH(ROW($A44),DB!$AC:$AC,0)),"")</f>
        <v/>
      </c>
      <c r="HG48" s="21" t="str">
        <f>IFERROR(INDEX(DB!G:G,MATCH(ROW($A44),DB!$AC:$AC,0)),"")</f>
        <v/>
      </c>
      <c r="HH48" s="21" t="str">
        <f>IFERROR(INDEX(DB!H:H,MATCH(ROW($A44),DB!$AC:$AC,0)),"")</f>
        <v/>
      </c>
      <c r="HI48" s="21" t="str">
        <f>IFERROR(INDEX(DB!I:I,MATCH(ROW($A44),DB!$AC:$AC,0)),"")</f>
        <v/>
      </c>
      <c r="HJ48" s="21" t="str">
        <f>IFERROR(INDEX(DB!J:J,MATCH(ROW($A44),DB!$AC:$AC,0)),"")</f>
        <v/>
      </c>
      <c r="HK48" s="21" t="str">
        <f>IFERROR(INDEX(DB!K:K,MATCH(ROW($A44),DB!$AC:$AC,0)),"")</f>
        <v/>
      </c>
      <c r="HL48" s="21" t="str">
        <f>IFERROR(INDEX(DB!L:L,MATCH(ROW($A44),DB!$AC:$AC,0)),"")</f>
        <v/>
      </c>
      <c r="HM48" s="21" t="str">
        <f>IFERROR(INDEX(DB!M:M,MATCH(ROW($A44),DB!$AC:$AC,0)),"")</f>
        <v/>
      </c>
      <c r="HN48" s="21" t="str">
        <f>IFERROR(INDEX(DB!N:N,MATCH(ROW($A44),DB!$AC:$AC,0)),"")</f>
        <v/>
      </c>
      <c r="HO48" s="21" t="str">
        <f>IFERROR(INDEX(DB!O:O,MATCH(ROW($A44),DB!$AC:$AC,0)),"")</f>
        <v/>
      </c>
    </row>
    <row r="49" spans="1:223" x14ac:dyDescent="0.25">
      <c r="A49" s="21" t="str">
        <f>IFERROR(INDEX(DB!A:A,MATCH(ROW($A45),DB!$P:$P,0)),"")</f>
        <v/>
      </c>
      <c r="B49" s="21" t="str">
        <f>IFERROR(INDEX(DB!B:B,MATCH(ROW($A45),DB!$P:$P,0)),"")</f>
        <v/>
      </c>
      <c r="C49" s="21" t="str">
        <f>IFERROR(INDEX(DB!C:C,MATCH(ROW($A45),DB!$P:$P,0)),"")</f>
        <v/>
      </c>
      <c r="D49" s="21" t="str">
        <f>IFERROR(INDEX(DB!D:D,MATCH(ROW($A45),DB!$P:$P,0)),"")</f>
        <v/>
      </c>
      <c r="E49" s="21" t="str">
        <f>IFERROR(INDEX(DB!E:E,MATCH(ROW($A45),DB!$P:$P,0)),"")</f>
        <v/>
      </c>
      <c r="F49" s="21" t="str">
        <f>IFERROR(INDEX(DB!F:F,MATCH(ROW($A45),DB!$P:$P,0)),"")</f>
        <v/>
      </c>
      <c r="G49" s="21" t="str">
        <f>IFERROR(INDEX(DB!G:G,MATCH(ROW($A45),DB!$P:$P,0)),"")</f>
        <v/>
      </c>
      <c r="H49" s="21" t="str">
        <f>IFERROR(INDEX(DB!H:H,MATCH(ROW($A45),DB!$P:$P,0)),"")</f>
        <v/>
      </c>
      <c r="I49" s="21" t="str">
        <f>IFERROR(INDEX(DB!I:I,MATCH(ROW($A45),DB!$P:$P,0)),"")</f>
        <v/>
      </c>
      <c r="J49" s="21" t="str">
        <f>IFERROR(INDEX(DB!J:J,MATCH(ROW($A45),DB!$P:$P,0)),"")</f>
        <v/>
      </c>
      <c r="K49" s="21" t="str">
        <f>IFERROR(INDEX(DB!K:K,MATCH(ROW($A45),DB!$P:$P,0)),"")</f>
        <v/>
      </c>
      <c r="L49" s="21" t="str">
        <f>IFERROR(INDEX(DB!L:L,MATCH(ROW($A45),DB!$P:$P,0)),"")</f>
        <v/>
      </c>
      <c r="M49" s="21" t="str">
        <f>IFERROR(INDEX(DB!M:M,MATCH(ROW($A45),DB!$P:$P,0)),"")</f>
        <v/>
      </c>
      <c r="N49" s="21" t="str">
        <f>IFERROR(INDEX(DB!N:N,MATCH(ROW($A45),DB!$P:$P,0)),"")</f>
        <v/>
      </c>
      <c r="O49" s="21" t="str">
        <f>IFERROR(INDEX(DB!O:O,MATCH(ROW($A45),DB!$P:$P,0)),"")</f>
        <v/>
      </c>
      <c r="P49" s="21"/>
      <c r="Q49" s="21" t="str">
        <f>IFERROR(INDEX(DB!A:A,MATCH(ROW($A45),DB!$Q:$Q,0)),"")</f>
        <v/>
      </c>
      <c r="R49" s="21" t="str">
        <f>IFERROR(INDEX(DB!B:B,MATCH(ROW($A45),DB!$Q:$Q,0)),"")</f>
        <v/>
      </c>
      <c r="S49" s="21" t="str">
        <f>IFERROR(INDEX(DB!C:C,MATCH(ROW($A45),DB!$Q:$Q,0)),"")</f>
        <v/>
      </c>
      <c r="T49" s="21" t="str">
        <f>IFERROR(INDEX(DB!D:D,MATCH(ROW($A45),DB!$Q:$Q,0)),"")</f>
        <v/>
      </c>
      <c r="U49" s="21" t="str">
        <f>IFERROR(INDEX(DB!E:E,MATCH(ROW($A45),DB!$Q:$Q,0)),"")</f>
        <v/>
      </c>
      <c r="V49" s="21" t="str">
        <f>IFERROR(INDEX(DB!F:F,MATCH(ROW($A45),DB!$Q:$Q,0)),"")</f>
        <v/>
      </c>
      <c r="W49" s="21" t="str">
        <f>IFERROR(INDEX(DB!G:G,MATCH(ROW($A45),DB!$Q:$Q,0)),"")</f>
        <v/>
      </c>
      <c r="X49" s="21" t="str">
        <f>IFERROR(INDEX(DB!H:H,MATCH(ROW($A45),DB!$Q:$Q,0)),"")</f>
        <v/>
      </c>
      <c r="Y49" s="21" t="str">
        <f>IFERROR(INDEX(DB!I:I,MATCH(ROW($A45),DB!$Q:$Q,0)),"")</f>
        <v/>
      </c>
      <c r="Z49" s="21" t="str">
        <f>IFERROR(INDEX(DB!J:J,MATCH(ROW($A45),DB!$Q:$Q,0)),"")</f>
        <v/>
      </c>
      <c r="AA49" s="21" t="str">
        <f>IFERROR(INDEX(DB!K:K,MATCH(ROW($A45),DB!$Q:$Q,0)),"")</f>
        <v/>
      </c>
      <c r="AB49" s="21" t="str">
        <f>IFERROR(INDEX(DB!L:L,MATCH(ROW($A45),DB!$Q:$Q,0)),"")</f>
        <v/>
      </c>
      <c r="AC49" s="21" t="str">
        <f>IFERROR(INDEX(DB!M:M,MATCH(ROW($A45),DB!$Q:$Q,0)),"")</f>
        <v/>
      </c>
      <c r="AD49" s="21" t="str">
        <f>IFERROR(INDEX(DB!N:N,MATCH(ROW($A45),DB!$Q:$Q,0)),"")</f>
        <v/>
      </c>
      <c r="AE49" s="21" t="str">
        <f>IFERROR(INDEX(DB!O:O,MATCH(ROW($A45),DB!$Q:$Q,0)),"")</f>
        <v/>
      </c>
      <c r="AF49" s="21"/>
      <c r="AG49" s="21" t="str">
        <f>IFERROR(INDEX(DB!A:A,MATCH(ROW($A45),DB!$R:$R,0)),"")</f>
        <v/>
      </c>
      <c r="AH49" s="21" t="str">
        <f>IFERROR(INDEX(DB!B:B,MATCH(ROW($A45),DB!$R:$R,0)),"")</f>
        <v/>
      </c>
      <c r="AI49" s="21" t="str">
        <f>IFERROR(INDEX(DB!C:C,MATCH(ROW($A45),DB!$R:$R,0)),"")</f>
        <v/>
      </c>
      <c r="AJ49" s="21" t="str">
        <f>IFERROR(INDEX(DB!D:D,MATCH(ROW($A45),DB!$R:$R,0)),"")</f>
        <v/>
      </c>
      <c r="AK49" s="21" t="str">
        <f>IFERROR(INDEX(DB!E:E,MATCH(ROW($A45),DB!$R:$R,0)),"")</f>
        <v/>
      </c>
      <c r="AL49" s="21" t="str">
        <f>IFERROR(INDEX(DB!F:F,MATCH(ROW($A45),DB!$R:$R,0)),"")</f>
        <v/>
      </c>
      <c r="AM49" s="21" t="str">
        <f>IFERROR(INDEX(DB!G:G,MATCH(ROW($A45),DB!$R:$R,0)),"")</f>
        <v/>
      </c>
      <c r="AN49" s="21" t="str">
        <f>IFERROR(INDEX(DB!H:H,MATCH(ROW($A45),DB!$R:$R,0)),"")</f>
        <v/>
      </c>
      <c r="AO49" s="21" t="str">
        <f>IFERROR(INDEX(DB!I:I,MATCH(ROW($A45),DB!$R:$R,0)),"")</f>
        <v/>
      </c>
      <c r="AP49" s="21" t="str">
        <f>IFERROR(INDEX(DB!J:J,MATCH(ROW($A45),DB!$R:$R,0)),"")</f>
        <v/>
      </c>
      <c r="AQ49" s="21" t="str">
        <f>IFERROR(INDEX(DB!K:K,MATCH(ROW($A45),DB!$R:$R,0)),"")</f>
        <v/>
      </c>
      <c r="AR49" s="21" t="str">
        <f>IFERROR(INDEX(DB!L:L,MATCH(ROW($A45),DB!$R:$R,0)),"")</f>
        <v/>
      </c>
      <c r="AS49" s="21" t="str">
        <f>IFERROR(INDEX(DB!M:M,MATCH(ROW($A45),DB!$R:$R,0)),"")</f>
        <v/>
      </c>
      <c r="AT49" s="21" t="str">
        <f>IFERROR(INDEX(DB!N:N,MATCH(ROW($A45),DB!$R:$R,0)),"")</f>
        <v/>
      </c>
      <c r="AU49" s="21" t="str">
        <f>IFERROR(INDEX(DB!O:O,MATCH(ROW($A45),DB!$R:$R,0)),"")</f>
        <v/>
      </c>
      <c r="AV49" s="21"/>
      <c r="AW49" s="21" t="str">
        <f>IFERROR(INDEX(DB!A:A,MATCH(ROW($A45),DB!$S:$S,0)),"")</f>
        <v/>
      </c>
      <c r="AX49" s="21" t="str">
        <f>IFERROR(INDEX(DB!B:B,MATCH(ROW($A45),DB!$S:$S,0)),"")</f>
        <v/>
      </c>
      <c r="AY49" s="21" t="str">
        <f>IFERROR(INDEX(DB!C:C,MATCH(ROW($A45),DB!$S:$S,0)),"")</f>
        <v/>
      </c>
      <c r="AZ49" s="21" t="str">
        <f>IFERROR(INDEX(DB!D:D,MATCH(ROW($A45),DB!$S:$S,0)),"")</f>
        <v/>
      </c>
      <c r="BA49" s="21" t="str">
        <f>IFERROR(INDEX(DB!E:E,MATCH(ROW($A45),DB!$S:$S,0)),"")</f>
        <v/>
      </c>
      <c r="BB49" s="21" t="str">
        <f>IFERROR(INDEX(DB!F:F,MATCH(ROW($A45),DB!$S:$S,0)),"")</f>
        <v/>
      </c>
      <c r="BC49" s="21" t="str">
        <f>IFERROR(INDEX(DB!G:G,MATCH(ROW($A45),DB!$S:$S,0)),"")</f>
        <v/>
      </c>
      <c r="BD49" s="21" t="str">
        <f>IFERROR(INDEX(DB!H:H,MATCH(ROW($A45),DB!$S:$S,0)),"")</f>
        <v/>
      </c>
      <c r="BE49" s="21" t="str">
        <f>IFERROR(INDEX(DB!I:I,MATCH(ROW($A45),DB!$S:$S,0)),"")</f>
        <v/>
      </c>
      <c r="BF49" s="21" t="str">
        <f>IFERROR(INDEX(DB!J:J,MATCH(ROW($A45),DB!$S:$S,0)),"")</f>
        <v/>
      </c>
      <c r="BG49" s="21" t="str">
        <f>IFERROR(INDEX(DB!K:K,MATCH(ROW($A45),DB!$S:$S,0)),"")</f>
        <v/>
      </c>
      <c r="BH49" s="21" t="str">
        <f>IFERROR(INDEX(DB!L:L,MATCH(ROW($A45),DB!$S:$S,0)),"")</f>
        <v/>
      </c>
      <c r="BI49" s="21" t="str">
        <f>IFERROR(INDEX(DB!M:M,MATCH(ROW($A45),DB!$S:$S,0)),"")</f>
        <v/>
      </c>
      <c r="BJ49" s="21" t="str">
        <f>IFERROR(INDEX(DB!N:N,MATCH(ROW($A45),DB!$S:$S,0)),"")</f>
        <v/>
      </c>
      <c r="BK49" s="21" t="str">
        <f>IFERROR(INDEX(DB!O:O,MATCH(ROW($A45),DB!$S:$S,0)),"")</f>
        <v/>
      </c>
      <c r="BL49" s="21"/>
      <c r="BM49" s="21" t="str">
        <f>IFERROR(INDEX(DB!A:A,MATCH(ROW($A45),DB!$T:$T,0)),"")</f>
        <v/>
      </c>
      <c r="BN49" s="21" t="str">
        <f>IFERROR(INDEX(DB!B:B,MATCH(ROW($A45),DB!$T:$T,0)),"")</f>
        <v/>
      </c>
      <c r="BO49" s="21" t="str">
        <f>IFERROR(INDEX(DB!C:C,MATCH(ROW($A45),DB!$T:$T,0)),"")</f>
        <v/>
      </c>
      <c r="BP49" s="21" t="str">
        <f>IFERROR(INDEX(DB!D:D,MATCH(ROW($A45),DB!$T:$T,0)),"")</f>
        <v/>
      </c>
      <c r="BQ49" s="21" t="str">
        <f>IFERROR(INDEX(DB!E:E,MATCH(ROW($A45),DB!$T:$T,0)),"")</f>
        <v/>
      </c>
      <c r="BR49" s="21" t="str">
        <f>IFERROR(INDEX(DB!F:F,MATCH(ROW($A45),DB!$T:$T,0)),"")</f>
        <v/>
      </c>
      <c r="BS49" s="21" t="str">
        <f>IFERROR(INDEX(DB!G:G,MATCH(ROW($A45),DB!$T:$T,0)),"")</f>
        <v/>
      </c>
      <c r="BT49" s="21" t="str">
        <f>IFERROR(INDEX(DB!H:H,MATCH(ROW($A45),DB!$T:$T,0)),"")</f>
        <v/>
      </c>
      <c r="BU49" s="21" t="str">
        <f>IFERROR(INDEX(DB!I:I,MATCH(ROW($A45),DB!$T:$T,0)),"")</f>
        <v/>
      </c>
      <c r="BV49" s="21" t="str">
        <f>IFERROR(INDEX(DB!J:J,MATCH(ROW($A45),DB!$T:$T,0)),"")</f>
        <v/>
      </c>
      <c r="BW49" s="21" t="str">
        <f>IFERROR(INDEX(DB!K:K,MATCH(ROW($A45),DB!$T:$T,0)),"")</f>
        <v/>
      </c>
      <c r="BX49" s="21" t="str">
        <f>IFERROR(INDEX(DB!L:L,MATCH(ROW($A45),DB!$T:$T,0)),"")</f>
        <v/>
      </c>
      <c r="BY49" s="21" t="str">
        <f>IFERROR(INDEX(DB!M:M,MATCH(ROW($A45),DB!$T:$T,0)),"")</f>
        <v/>
      </c>
      <c r="BZ49" s="21" t="str">
        <f>IFERROR(INDEX(DB!N:N,MATCH(ROW($A45),DB!$T:$T,0)),"")</f>
        <v/>
      </c>
      <c r="CA49" s="21" t="str">
        <f>IFERROR(INDEX(DB!O:O,MATCH(ROW($A45),DB!$T:$T,0)),"")</f>
        <v/>
      </c>
      <c r="CB49" s="21"/>
      <c r="CC49" s="21" t="str">
        <f>IFERROR(INDEX(DB!A:A,MATCH(ROW($A45),DB!$U:$U,0)),"")</f>
        <v/>
      </c>
      <c r="CD49" s="21" t="str">
        <f>IFERROR(INDEX(DB!B:B,MATCH(ROW($A45),DB!$U:$U,0)),"")</f>
        <v/>
      </c>
      <c r="CE49" s="21" t="str">
        <f>IFERROR(INDEX(DB!C:C,MATCH(ROW($A45),DB!$U:$U,0)),"")</f>
        <v/>
      </c>
      <c r="CF49" s="21" t="str">
        <f>IFERROR(INDEX(DB!D:D,MATCH(ROW($A45),DB!$U:$U,0)),"")</f>
        <v/>
      </c>
      <c r="CG49" s="21" t="str">
        <f>IFERROR(INDEX(DB!E:E,MATCH(ROW($A45),DB!$U:$U,0)),"")</f>
        <v/>
      </c>
      <c r="CH49" s="21" t="str">
        <f>IFERROR(INDEX(DB!F:F,MATCH(ROW($A45),DB!$U:$U,0)),"")</f>
        <v/>
      </c>
      <c r="CI49" s="21" t="str">
        <f>IFERROR(INDEX(DB!G:G,MATCH(ROW($A45),DB!$U:$U,0)),"")</f>
        <v/>
      </c>
      <c r="CJ49" s="21" t="str">
        <f>IFERROR(INDEX(DB!H:H,MATCH(ROW($A45),DB!$U:$U,0)),"")</f>
        <v/>
      </c>
      <c r="CK49" s="21" t="str">
        <f>IFERROR(INDEX(DB!I:I,MATCH(ROW($A45),DB!$U:$U,0)),"")</f>
        <v/>
      </c>
      <c r="CL49" s="21" t="str">
        <f>IFERROR(INDEX(DB!J:J,MATCH(ROW($A45),DB!$U:$U,0)),"")</f>
        <v/>
      </c>
      <c r="CM49" s="21" t="str">
        <f>IFERROR(INDEX(DB!K:K,MATCH(ROW($A45),DB!$U:$U,0)),"")</f>
        <v/>
      </c>
      <c r="CN49" s="21" t="str">
        <f>IFERROR(INDEX(DB!L:L,MATCH(ROW($A45),DB!$U:$U,0)),"")</f>
        <v/>
      </c>
      <c r="CO49" s="21" t="str">
        <f>IFERROR(INDEX(DB!M:M,MATCH(ROW($A45),DB!$U:$U,0)),"")</f>
        <v/>
      </c>
      <c r="CP49" s="21" t="str">
        <f>IFERROR(INDEX(DB!N:N,MATCH(ROW($A45),DB!$U:$U,0)),"")</f>
        <v/>
      </c>
      <c r="CQ49" s="21" t="str">
        <f>IFERROR(INDEX(DB!O:O,MATCH(ROW($A45),DB!$U:$U,0)),"")</f>
        <v/>
      </c>
      <c r="CR49" s="21"/>
      <c r="CS49" s="21" t="str">
        <f>IFERROR(INDEX(DB!A:A,MATCH(ROW($A45),DB!$V:$V,0)),"")</f>
        <v/>
      </c>
      <c r="CT49" s="21" t="str">
        <f>IFERROR(INDEX(DB!B:B,MATCH(ROW($A45),DB!$V:$V,0)),"")</f>
        <v/>
      </c>
      <c r="CU49" s="21" t="str">
        <f>IFERROR(INDEX(DB!C:C,MATCH(ROW($A45),DB!$V:$V,0)),"")</f>
        <v/>
      </c>
      <c r="CV49" s="21" t="str">
        <f>IFERROR(INDEX(DB!D:D,MATCH(ROW($A45),DB!$V:$V,0)),"")</f>
        <v/>
      </c>
      <c r="CW49" s="21" t="str">
        <f>IFERROR(INDEX(DB!E:E,MATCH(ROW($A45),DB!$V:$V,0)),"")</f>
        <v/>
      </c>
      <c r="CX49" s="21" t="str">
        <f>IFERROR(INDEX(DB!F:F,MATCH(ROW($A45),DB!$V:$V,0)),"")</f>
        <v/>
      </c>
      <c r="CY49" s="21" t="str">
        <f>IFERROR(INDEX(DB!G:G,MATCH(ROW($A45),DB!$V:$V,0)),"")</f>
        <v/>
      </c>
      <c r="CZ49" s="21" t="str">
        <f>IFERROR(INDEX(DB!H:H,MATCH(ROW($A45),DB!$V:$V,0)),"")</f>
        <v/>
      </c>
      <c r="DA49" s="21" t="str">
        <f>IFERROR(INDEX(DB!I:I,MATCH(ROW($A45),DB!$V:$V,0)),"")</f>
        <v/>
      </c>
      <c r="DB49" s="21" t="str">
        <f>IFERROR(INDEX(DB!J:J,MATCH(ROW($A45),DB!$V:$V,0)),"")</f>
        <v/>
      </c>
      <c r="DC49" s="21" t="str">
        <f>IFERROR(INDEX(DB!K:K,MATCH(ROW($A45),DB!$V:$V,0)),"")</f>
        <v/>
      </c>
      <c r="DD49" s="21" t="str">
        <f>IFERROR(INDEX(DB!L:L,MATCH(ROW($A45),DB!$V:$V,0)),"")</f>
        <v/>
      </c>
      <c r="DE49" s="21" t="str">
        <f>IFERROR(INDEX(DB!M:M,MATCH(ROW($A45),DB!$V:$V,0)),"")</f>
        <v/>
      </c>
      <c r="DF49" s="21" t="str">
        <f>IFERROR(INDEX(DB!N:N,MATCH(ROW($A45),DB!$V:$V,0)),"")</f>
        <v/>
      </c>
      <c r="DG49" s="21" t="str">
        <f>IFERROR(INDEX(DB!O:O,MATCH(ROW($A45),DB!$V:$V,0)),"")</f>
        <v/>
      </c>
      <c r="DH49" s="21"/>
      <c r="DI49" s="21" t="str">
        <f>IFERROR(INDEX(DB!A:A,MATCH(ROW($A45),DB!$W:$W,0)),"")</f>
        <v/>
      </c>
      <c r="DJ49" s="21" t="str">
        <f>IFERROR(INDEX(DB!B:B,MATCH(ROW($A45),DB!$W:$W,0)),"")</f>
        <v/>
      </c>
      <c r="DK49" s="21" t="str">
        <f>IFERROR(INDEX(DB!C:C,MATCH(ROW($A45),DB!$W:$W,0)),"")</f>
        <v/>
      </c>
      <c r="DL49" s="21" t="str">
        <f>IFERROR(INDEX(DB!D:D,MATCH(ROW($A45),DB!$W:$W,0)),"")</f>
        <v/>
      </c>
      <c r="DM49" s="21" t="str">
        <f>IFERROR(INDEX(DB!E:E,MATCH(ROW($A45),DB!$W:$W,0)),"")</f>
        <v/>
      </c>
      <c r="DN49" s="21" t="str">
        <f>IFERROR(INDEX(DB!F:F,MATCH(ROW($A45),DB!$W:$W,0)),"")</f>
        <v/>
      </c>
      <c r="DO49" s="21" t="str">
        <f>IFERROR(INDEX(DB!G:G,MATCH(ROW($A45),DB!$W:$W,0)),"")</f>
        <v/>
      </c>
      <c r="DP49" s="21" t="str">
        <f>IFERROR(INDEX(DB!H:H,MATCH(ROW($A45),DB!$W:$W,0)),"")</f>
        <v/>
      </c>
      <c r="DQ49" s="21" t="str">
        <f>IFERROR(INDEX(DB!I:I,MATCH(ROW($A45),DB!$W:$W,0)),"")</f>
        <v/>
      </c>
      <c r="DR49" s="21" t="str">
        <f>IFERROR(INDEX(DB!J:J,MATCH(ROW($A45),DB!$W:$W,0)),"")</f>
        <v/>
      </c>
      <c r="DS49" s="21" t="str">
        <f>IFERROR(INDEX(DB!K:K,MATCH(ROW($A45),DB!$W:$W,0)),"")</f>
        <v/>
      </c>
      <c r="DT49" s="21" t="str">
        <f>IFERROR(INDEX(DB!L:L,MATCH(ROW($A45),DB!$W:$W,0)),"")</f>
        <v/>
      </c>
      <c r="DU49" s="21" t="str">
        <f>IFERROR(INDEX(DB!M:M,MATCH(ROW($A45),DB!$W:$W,0)),"")</f>
        <v/>
      </c>
      <c r="DV49" s="21" t="str">
        <f>IFERROR(INDEX(DB!N:N,MATCH(ROW($A45),DB!$W:$W,0)),"")</f>
        <v/>
      </c>
      <c r="DW49" s="21" t="str">
        <f>IFERROR(INDEX(DB!O:O,MATCH(ROW($A45),DB!$W:$W,0)),"")</f>
        <v/>
      </c>
      <c r="DX49" s="21"/>
      <c r="DY49" s="21" t="str">
        <f>IFERROR(INDEX(DB!A:A,MATCH(ROW($A45),DB!$X:$X,0)),"")</f>
        <v/>
      </c>
      <c r="DZ49" s="21" t="str">
        <f>IFERROR(INDEX(DB!B:B,MATCH(ROW($A45),DB!$X:$X,0)),"")</f>
        <v/>
      </c>
      <c r="EA49" s="21" t="str">
        <f>IFERROR(INDEX(DB!C:C,MATCH(ROW($A45),DB!$X:$X,0)),"")</f>
        <v/>
      </c>
      <c r="EB49" s="21" t="str">
        <f>IFERROR(INDEX(DB!D:D,MATCH(ROW($A45),DB!$X:$X,0)),"")</f>
        <v/>
      </c>
      <c r="EC49" s="21" t="str">
        <f>IFERROR(INDEX(DB!E:E,MATCH(ROW($A45),DB!$X:$X,0)),"")</f>
        <v/>
      </c>
      <c r="ED49" s="21" t="str">
        <f>IFERROR(INDEX(DB!F:F,MATCH(ROW($A45),DB!$X:$X,0)),"")</f>
        <v/>
      </c>
      <c r="EE49" s="21" t="str">
        <f>IFERROR(INDEX(DB!G:G,MATCH(ROW($A45),DB!$X:$X,0)),"")</f>
        <v/>
      </c>
      <c r="EF49" s="21" t="str">
        <f>IFERROR(INDEX(DB!H:H,MATCH(ROW($A45),DB!$X:$X,0)),"")</f>
        <v/>
      </c>
      <c r="EG49" s="21" t="str">
        <f>IFERROR(INDEX(DB!I:I,MATCH(ROW($A45),DB!$X:$X,0)),"")</f>
        <v/>
      </c>
      <c r="EH49" s="21" t="str">
        <f>IFERROR(INDEX(DB!J:J,MATCH(ROW($A45),DB!$X:$X,0)),"")</f>
        <v/>
      </c>
      <c r="EI49" s="21" t="str">
        <f>IFERROR(INDEX(DB!K:K,MATCH(ROW($A45),DB!$X:$X,0)),"")</f>
        <v/>
      </c>
      <c r="EJ49" s="21" t="str">
        <f>IFERROR(INDEX(DB!L:L,MATCH(ROW($A45),DB!$X:$X,0)),"")</f>
        <v/>
      </c>
      <c r="EK49" s="21" t="str">
        <f>IFERROR(INDEX(DB!M:M,MATCH(ROW($A45),DB!$X:$X,0)),"")</f>
        <v/>
      </c>
      <c r="EL49" s="21" t="str">
        <f>IFERROR(INDEX(DB!N:N,MATCH(ROW($A45),DB!$X:$X,0)),"")</f>
        <v/>
      </c>
      <c r="EM49" s="21" t="str">
        <f>IFERROR(INDEX(DB!O:O,MATCH(ROW($A45),DB!$X:$X,0)),"")</f>
        <v/>
      </c>
      <c r="EN49" s="21"/>
      <c r="EO49" s="21" t="str">
        <f>IFERROR(INDEX(DB!A:A,MATCH(ROW($A45),DB!$Y:$Y,0)),"")</f>
        <v/>
      </c>
      <c r="EP49" s="21" t="str">
        <f>IFERROR(INDEX(DB!B:B,MATCH(ROW($A45),DB!$Y:$Y,0)),"")</f>
        <v/>
      </c>
      <c r="EQ49" s="21" t="str">
        <f>IFERROR(INDEX(DB!C:C,MATCH(ROW($A45),DB!$Y:$Y,0)),"")</f>
        <v/>
      </c>
      <c r="ER49" s="21" t="str">
        <f>IFERROR(INDEX(DB!D:D,MATCH(ROW($A45),DB!$Y:$Y,0)),"")</f>
        <v/>
      </c>
      <c r="ES49" s="21" t="str">
        <f>IFERROR(INDEX(DB!E:E,MATCH(ROW($A45),DB!$Y:$Y,0)),"")</f>
        <v/>
      </c>
      <c r="ET49" s="21" t="str">
        <f>IFERROR(INDEX(DB!F:F,MATCH(ROW($A45),DB!$Y:$Y,0)),"")</f>
        <v/>
      </c>
      <c r="EU49" s="21" t="str">
        <f>IFERROR(INDEX(DB!G:G,MATCH(ROW($A45),DB!$Y:$Y,0)),"")</f>
        <v/>
      </c>
      <c r="EV49" s="21" t="str">
        <f>IFERROR(INDEX(DB!H:H,MATCH(ROW($A45),DB!$Y:$Y,0)),"")</f>
        <v/>
      </c>
      <c r="EW49" s="21" t="str">
        <f>IFERROR(INDEX(DB!I:I,MATCH(ROW($A45),DB!$Y:$Y,0)),"")</f>
        <v/>
      </c>
      <c r="EX49" s="21" t="str">
        <f>IFERROR(INDEX(DB!J:J,MATCH(ROW($A45),DB!$Y:$Y,0)),"")</f>
        <v/>
      </c>
      <c r="EY49" s="21" t="str">
        <f>IFERROR(INDEX(DB!K:K,MATCH(ROW($A45),DB!$Y:$Y,0)),"")</f>
        <v/>
      </c>
      <c r="EZ49" s="21" t="str">
        <f>IFERROR(INDEX(DB!L:L,MATCH(ROW($A45),DB!$Y:$Y,0)),"")</f>
        <v/>
      </c>
      <c r="FA49" s="21" t="str">
        <f>IFERROR(INDEX(DB!M:M,MATCH(ROW($A45),DB!$Y:$Y,0)),"")</f>
        <v/>
      </c>
      <c r="FB49" s="21" t="str">
        <f>IFERROR(INDEX(DB!N:N,MATCH(ROW($A45),DB!$Y:$Y,0)),"")</f>
        <v/>
      </c>
      <c r="FC49" s="21" t="str">
        <f>IFERROR(INDEX(DB!O:O,MATCH(ROW($A45),DB!$Y:$Y,0)),"")</f>
        <v/>
      </c>
      <c r="FD49" s="21"/>
      <c r="FE49" s="21" t="str">
        <f>IFERROR(INDEX(DB!A:A,MATCH(ROW($A45),DB!$Z:$Z,0)),"")</f>
        <v/>
      </c>
      <c r="FF49" s="21" t="str">
        <f>IFERROR(INDEX(DB!B:B,MATCH(ROW($A45),DB!$Z:$Z,0)),"")</f>
        <v/>
      </c>
      <c r="FG49" s="21" t="str">
        <f>IFERROR(INDEX(DB!C:C,MATCH(ROW($A45),DB!$Z:$Z,0)),"")</f>
        <v/>
      </c>
      <c r="FH49" s="21" t="str">
        <f>IFERROR(INDEX(DB!D:D,MATCH(ROW($A45),DB!$Z:$Z,0)),"")</f>
        <v/>
      </c>
      <c r="FI49" s="21" t="str">
        <f>IFERROR(INDEX(DB!E:E,MATCH(ROW($A45),DB!$Z:$Z,0)),"")</f>
        <v/>
      </c>
      <c r="FJ49" s="21" t="str">
        <f>IFERROR(INDEX(DB!F:F,MATCH(ROW($A45),DB!$Z:$Z,0)),"")</f>
        <v/>
      </c>
      <c r="FK49" s="21" t="str">
        <f>IFERROR(INDEX(DB!G:G,MATCH(ROW($A45),DB!$Z:$Z,0)),"")</f>
        <v/>
      </c>
      <c r="FL49" s="21" t="str">
        <f>IFERROR(INDEX(DB!H:H,MATCH(ROW($A45),DB!$Z:$Z,0)),"")</f>
        <v/>
      </c>
      <c r="FM49" s="21" t="str">
        <f>IFERROR(INDEX(DB!I:I,MATCH(ROW($A45),DB!$Z:$Z,0)),"")</f>
        <v/>
      </c>
      <c r="FN49" s="21" t="str">
        <f>IFERROR(INDEX(DB!J:J,MATCH(ROW($A45),DB!$Z:$Z,0)),"")</f>
        <v/>
      </c>
      <c r="FO49" s="21" t="str">
        <f>IFERROR(INDEX(DB!K:K,MATCH(ROW($A45),DB!$Z:$Z,0)),"")</f>
        <v/>
      </c>
      <c r="FP49" s="21" t="str">
        <f>IFERROR(INDEX(DB!L:L,MATCH(ROW($A45),DB!$Z:$Z,0)),"")</f>
        <v/>
      </c>
      <c r="FQ49" s="21" t="str">
        <f>IFERROR(INDEX(DB!M:M,MATCH(ROW($A45),DB!$Z:$Z,0)),"")</f>
        <v/>
      </c>
      <c r="FR49" s="21" t="str">
        <f>IFERROR(INDEX(DB!N:N,MATCH(ROW($A45),DB!$Z:$Z,0)),"")</f>
        <v/>
      </c>
      <c r="FS49" s="21" t="str">
        <f>IFERROR(INDEX(DB!O:O,MATCH(ROW($A45),DB!$Z:$Z,0)),"")</f>
        <v/>
      </c>
      <c r="FU49" s="21" t="str">
        <f>IFERROR(INDEX(DB!A:A,MATCH(ROW($A45),DB!$AA:$AA,0)),"")</f>
        <v/>
      </c>
      <c r="FV49" s="21" t="str">
        <f>IFERROR(INDEX(DB!B:B,MATCH(ROW($A45),DB!$AA:$AA,0)),"")</f>
        <v/>
      </c>
      <c r="FW49" s="21" t="str">
        <f>IFERROR(INDEX(DB!C:C,MATCH(ROW($A45),DB!$AA:$AA,0)),"")</f>
        <v/>
      </c>
      <c r="FX49" s="21" t="str">
        <f>IFERROR(INDEX(DB!D:D,MATCH(ROW($A45),DB!$AA:$AA,0)),"")</f>
        <v/>
      </c>
      <c r="FY49" s="21" t="str">
        <f>IFERROR(INDEX(DB!E:E,MATCH(ROW($A45),DB!$AA:$AA,0)),"")</f>
        <v/>
      </c>
      <c r="FZ49" s="21" t="str">
        <f>IFERROR(INDEX(DB!F:F,MATCH(ROW($A45),DB!$AA:$AA,0)),"")</f>
        <v/>
      </c>
      <c r="GA49" s="21" t="str">
        <f>IFERROR(INDEX(DB!G:G,MATCH(ROW($A45),DB!$AA:$AA,0)),"")</f>
        <v/>
      </c>
      <c r="GB49" s="21" t="str">
        <f>IFERROR(INDEX(DB!H:H,MATCH(ROW($A45),DB!$AA:$AA,0)),"")</f>
        <v/>
      </c>
      <c r="GC49" s="21" t="str">
        <f>IFERROR(INDEX(DB!I:I,MATCH(ROW($A45),DB!$AA:$AA,0)),"")</f>
        <v/>
      </c>
      <c r="GD49" s="21" t="str">
        <f>IFERROR(INDEX(DB!J:J,MATCH(ROW($A45),DB!$AA:$AA,0)),"")</f>
        <v/>
      </c>
      <c r="GE49" s="21" t="str">
        <f>IFERROR(INDEX(DB!K:K,MATCH(ROW($A45),DB!$AA:$AA,0)),"")</f>
        <v/>
      </c>
      <c r="GF49" s="21" t="str">
        <f>IFERROR(INDEX(DB!L:L,MATCH(ROW($A45),DB!$AA:$AA,0)),"")</f>
        <v/>
      </c>
      <c r="GG49" s="21" t="str">
        <f>IFERROR(INDEX(DB!M:M,MATCH(ROW($A45),DB!$AA:$AA,0)),"")</f>
        <v/>
      </c>
      <c r="GH49" s="21" t="str">
        <f>IFERROR(INDEX(DB!N:N,MATCH(ROW($A45),DB!$AA:$AA,0)),"")</f>
        <v/>
      </c>
      <c r="GI49" s="21" t="str">
        <f>IFERROR(INDEX(DB!O:O,MATCH(ROW($A45),DB!$AA:$AA,0)),"")</f>
        <v/>
      </c>
      <c r="GK49" s="21" t="str">
        <f>IFERROR(INDEX(DB!A:A,MATCH(ROW($A45),DB!$AB:$AB,0)),"")</f>
        <v/>
      </c>
      <c r="GL49" s="21" t="str">
        <f>IFERROR(INDEX(DB!B:B,MATCH(ROW($A45),DB!$AB:$AB,0)),"")</f>
        <v/>
      </c>
      <c r="GM49" s="21" t="str">
        <f>IFERROR(INDEX(DB!C:C,MATCH(ROW($A45),DB!$AB:$AB,0)),"")</f>
        <v/>
      </c>
      <c r="GN49" s="21" t="str">
        <f>IFERROR(INDEX(DB!D:D,MATCH(ROW($A45),DB!$AB:$AB,0)),"")</f>
        <v/>
      </c>
      <c r="GO49" s="21" t="str">
        <f>IFERROR(INDEX(DB!E:E,MATCH(ROW($A45),DB!$AB:$AB,0)),"")</f>
        <v/>
      </c>
      <c r="GP49" s="21" t="str">
        <f>IFERROR(INDEX(DB!F:F,MATCH(ROW($A45),DB!$AB:$AB,0)),"")</f>
        <v/>
      </c>
      <c r="GQ49" s="21" t="str">
        <f>IFERROR(INDEX(DB!G:G,MATCH(ROW($A45),DB!$AB:$AB,0)),"")</f>
        <v/>
      </c>
      <c r="GR49" s="21" t="str">
        <f>IFERROR(INDEX(DB!H:H,MATCH(ROW($A45),DB!$AB:$AB,0)),"")</f>
        <v/>
      </c>
      <c r="GS49" s="21" t="str">
        <f>IFERROR(INDEX(DB!I:I,MATCH(ROW($A45),DB!$AB:$AB,0)),"")</f>
        <v/>
      </c>
      <c r="GT49" s="21" t="str">
        <f>IFERROR(INDEX(DB!J:J,MATCH(ROW($A45),DB!$AB:$AB,0)),"")</f>
        <v/>
      </c>
      <c r="GU49" s="21" t="str">
        <f>IFERROR(INDEX(DB!K:K,MATCH(ROW($A45),DB!$AB:$AB,0)),"")</f>
        <v/>
      </c>
      <c r="GV49" s="21" t="str">
        <f>IFERROR(INDEX(DB!L:L,MATCH(ROW($A45),DB!$AB:$AB,0)),"")</f>
        <v/>
      </c>
      <c r="GW49" s="21" t="str">
        <f>IFERROR(INDEX(DB!M:M,MATCH(ROW($A45),DB!$AB:$AB,0)),"")</f>
        <v/>
      </c>
      <c r="GX49" s="21" t="str">
        <f>IFERROR(INDEX(DB!N:N,MATCH(ROW($A45),DB!$AB:$AB,0)),"")</f>
        <v/>
      </c>
      <c r="GY49" s="21" t="str">
        <f>IFERROR(INDEX(DB!O:O,MATCH(ROW($A45),DB!$AB:$AB,0)),"")</f>
        <v/>
      </c>
      <c r="HA49" s="21" t="str">
        <f>IFERROR(INDEX(DB!A:A,MATCH(ROW($A45),DB!$AC:$AC,0)),"")</f>
        <v/>
      </c>
      <c r="HB49" s="21" t="str">
        <f>IFERROR(INDEX(DB!B:B,MATCH(ROW($A45),DB!$AC:$AC,0)),"")</f>
        <v/>
      </c>
      <c r="HC49" s="21" t="str">
        <f>IFERROR(INDEX(DB!C:C,MATCH(ROW($A45),DB!$AC:$AC,0)),"")</f>
        <v/>
      </c>
      <c r="HD49" s="21" t="str">
        <f>IFERROR(INDEX(DB!D:D,MATCH(ROW($A45),DB!$AC:$AC,0)),"")</f>
        <v/>
      </c>
      <c r="HE49" s="21" t="str">
        <f>IFERROR(INDEX(DB!E:E,MATCH(ROW($A45),DB!$AC:$AC,0)),"")</f>
        <v/>
      </c>
      <c r="HF49" s="21" t="str">
        <f>IFERROR(INDEX(DB!F:F,MATCH(ROW($A45),DB!$AC:$AC,0)),"")</f>
        <v/>
      </c>
      <c r="HG49" s="21" t="str">
        <f>IFERROR(INDEX(DB!G:G,MATCH(ROW($A45),DB!$AC:$AC,0)),"")</f>
        <v/>
      </c>
      <c r="HH49" s="21" t="str">
        <f>IFERROR(INDEX(DB!H:H,MATCH(ROW($A45),DB!$AC:$AC,0)),"")</f>
        <v/>
      </c>
      <c r="HI49" s="21" t="str">
        <f>IFERROR(INDEX(DB!I:I,MATCH(ROW($A45),DB!$AC:$AC,0)),"")</f>
        <v/>
      </c>
      <c r="HJ49" s="21" t="str">
        <f>IFERROR(INDEX(DB!J:J,MATCH(ROW($A45),DB!$AC:$AC,0)),"")</f>
        <v/>
      </c>
      <c r="HK49" s="21" t="str">
        <f>IFERROR(INDEX(DB!K:K,MATCH(ROW($A45),DB!$AC:$AC,0)),"")</f>
        <v/>
      </c>
      <c r="HL49" s="21" t="str">
        <f>IFERROR(INDEX(DB!L:L,MATCH(ROW($A45),DB!$AC:$AC,0)),"")</f>
        <v/>
      </c>
      <c r="HM49" s="21" t="str">
        <f>IFERROR(INDEX(DB!M:M,MATCH(ROW($A45),DB!$AC:$AC,0)),"")</f>
        <v/>
      </c>
      <c r="HN49" s="21" t="str">
        <f>IFERROR(INDEX(DB!N:N,MATCH(ROW($A45),DB!$AC:$AC,0)),"")</f>
        <v/>
      </c>
      <c r="HO49" s="21" t="str">
        <f>IFERROR(INDEX(DB!O:O,MATCH(ROW($A45),DB!$AC:$AC,0)),"")</f>
        <v/>
      </c>
    </row>
    <row r="50" spans="1:223" x14ac:dyDescent="0.25">
      <c r="A50" s="21" t="str">
        <f>IFERROR(INDEX(DB!A:A,MATCH(ROW($A46),DB!$P:$P,0)),"")</f>
        <v/>
      </c>
      <c r="B50" s="21" t="str">
        <f>IFERROR(INDEX(DB!B:B,MATCH(ROW($A46),DB!$P:$P,0)),"")</f>
        <v/>
      </c>
      <c r="C50" s="21" t="str">
        <f>IFERROR(INDEX(DB!C:C,MATCH(ROW($A46),DB!$P:$P,0)),"")</f>
        <v/>
      </c>
      <c r="D50" s="21" t="str">
        <f>IFERROR(INDEX(DB!D:D,MATCH(ROW($A46),DB!$P:$P,0)),"")</f>
        <v/>
      </c>
      <c r="E50" s="21" t="str">
        <f>IFERROR(INDEX(DB!E:E,MATCH(ROW($A46),DB!$P:$P,0)),"")</f>
        <v/>
      </c>
      <c r="F50" s="21" t="str">
        <f>IFERROR(INDEX(DB!F:F,MATCH(ROW($A46),DB!$P:$P,0)),"")</f>
        <v/>
      </c>
      <c r="G50" s="21" t="str">
        <f>IFERROR(INDEX(DB!G:G,MATCH(ROW($A46),DB!$P:$P,0)),"")</f>
        <v/>
      </c>
      <c r="H50" s="21" t="str">
        <f>IFERROR(INDEX(DB!H:H,MATCH(ROW($A46),DB!$P:$P,0)),"")</f>
        <v/>
      </c>
      <c r="I50" s="21" t="str">
        <f>IFERROR(INDEX(DB!I:I,MATCH(ROW($A46),DB!$P:$P,0)),"")</f>
        <v/>
      </c>
      <c r="J50" s="21" t="str">
        <f>IFERROR(INDEX(DB!J:J,MATCH(ROW($A46),DB!$P:$P,0)),"")</f>
        <v/>
      </c>
      <c r="K50" s="21" t="str">
        <f>IFERROR(INDEX(DB!K:K,MATCH(ROW($A46),DB!$P:$P,0)),"")</f>
        <v/>
      </c>
      <c r="L50" s="21" t="str">
        <f>IFERROR(INDEX(DB!L:L,MATCH(ROW($A46),DB!$P:$P,0)),"")</f>
        <v/>
      </c>
      <c r="M50" s="21" t="str">
        <f>IFERROR(INDEX(DB!M:M,MATCH(ROW($A46),DB!$P:$P,0)),"")</f>
        <v/>
      </c>
      <c r="N50" s="21" t="str">
        <f>IFERROR(INDEX(DB!N:N,MATCH(ROW($A46),DB!$P:$P,0)),"")</f>
        <v/>
      </c>
      <c r="O50" s="21" t="str">
        <f>IFERROR(INDEX(DB!O:O,MATCH(ROW($A46),DB!$P:$P,0)),"")</f>
        <v/>
      </c>
      <c r="P50" s="21"/>
      <c r="Q50" s="21" t="str">
        <f>IFERROR(INDEX(DB!A:A,MATCH(ROW($A46),DB!$Q:$Q,0)),"")</f>
        <v/>
      </c>
      <c r="R50" s="21" t="str">
        <f>IFERROR(INDEX(DB!B:B,MATCH(ROW($A46),DB!$Q:$Q,0)),"")</f>
        <v/>
      </c>
      <c r="S50" s="21" t="str">
        <f>IFERROR(INDEX(DB!C:C,MATCH(ROW($A46),DB!$Q:$Q,0)),"")</f>
        <v/>
      </c>
      <c r="T50" s="21" t="str">
        <f>IFERROR(INDEX(DB!D:D,MATCH(ROW($A46),DB!$Q:$Q,0)),"")</f>
        <v/>
      </c>
      <c r="U50" s="21" t="str">
        <f>IFERROR(INDEX(DB!E:E,MATCH(ROW($A46),DB!$Q:$Q,0)),"")</f>
        <v/>
      </c>
      <c r="V50" s="21" t="str">
        <f>IFERROR(INDEX(DB!F:F,MATCH(ROW($A46),DB!$Q:$Q,0)),"")</f>
        <v/>
      </c>
      <c r="W50" s="21" t="str">
        <f>IFERROR(INDEX(DB!G:G,MATCH(ROW($A46),DB!$Q:$Q,0)),"")</f>
        <v/>
      </c>
      <c r="X50" s="21" t="str">
        <f>IFERROR(INDEX(DB!H:H,MATCH(ROW($A46),DB!$Q:$Q,0)),"")</f>
        <v/>
      </c>
      <c r="Y50" s="21" t="str">
        <f>IFERROR(INDEX(DB!I:I,MATCH(ROW($A46),DB!$Q:$Q,0)),"")</f>
        <v/>
      </c>
      <c r="Z50" s="21" t="str">
        <f>IFERROR(INDEX(DB!J:J,MATCH(ROW($A46),DB!$Q:$Q,0)),"")</f>
        <v/>
      </c>
      <c r="AA50" s="21" t="str">
        <f>IFERROR(INDEX(DB!K:K,MATCH(ROW($A46),DB!$Q:$Q,0)),"")</f>
        <v/>
      </c>
      <c r="AB50" s="21" t="str">
        <f>IFERROR(INDEX(DB!L:L,MATCH(ROW($A46),DB!$Q:$Q,0)),"")</f>
        <v/>
      </c>
      <c r="AC50" s="21" t="str">
        <f>IFERROR(INDEX(DB!M:M,MATCH(ROW($A46),DB!$Q:$Q,0)),"")</f>
        <v/>
      </c>
      <c r="AD50" s="21" t="str">
        <f>IFERROR(INDEX(DB!N:N,MATCH(ROW($A46),DB!$Q:$Q,0)),"")</f>
        <v/>
      </c>
      <c r="AE50" s="21" t="str">
        <f>IFERROR(INDEX(DB!O:O,MATCH(ROW($A46),DB!$Q:$Q,0)),"")</f>
        <v/>
      </c>
      <c r="AF50" s="21"/>
      <c r="AG50" s="21" t="str">
        <f>IFERROR(INDEX(DB!A:A,MATCH(ROW($A46),DB!$R:$R,0)),"")</f>
        <v/>
      </c>
      <c r="AH50" s="21" t="str">
        <f>IFERROR(INDEX(DB!B:B,MATCH(ROW($A46),DB!$R:$R,0)),"")</f>
        <v/>
      </c>
      <c r="AI50" s="21" t="str">
        <f>IFERROR(INDEX(DB!C:C,MATCH(ROW($A46),DB!$R:$R,0)),"")</f>
        <v/>
      </c>
      <c r="AJ50" s="21" t="str">
        <f>IFERROR(INDEX(DB!D:D,MATCH(ROW($A46),DB!$R:$R,0)),"")</f>
        <v/>
      </c>
      <c r="AK50" s="21" t="str">
        <f>IFERROR(INDEX(DB!E:E,MATCH(ROW($A46),DB!$R:$R,0)),"")</f>
        <v/>
      </c>
      <c r="AL50" s="21" t="str">
        <f>IFERROR(INDEX(DB!F:F,MATCH(ROW($A46),DB!$R:$R,0)),"")</f>
        <v/>
      </c>
      <c r="AM50" s="21" t="str">
        <f>IFERROR(INDEX(DB!G:G,MATCH(ROW($A46),DB!$R:$R,0)),"")</f>
        <v/>
      </c>
      <c r="AN50" s="21" t="str">
        <f>IFERROR(INDEX(DB!H:H,MATCH(ROW($A46),DB!$R:$R,0)),"")</f>
        <v/>
      </c>
      <c r="AO50" s="21" t="str">
        <f>IFERROR(INDEX(DB!I:I,MATCH(ROW($A46),DB!$R:$R,0)),"")</f>
        <v/>
      </c>
      <c r="AP50" s="21" t="str">
        <f>IFERROR(INDEX(DB!J:J,MATCH(ROW($A46),DB!$R:$R,0)),"")</f>
        <v/>
      </c>
      <c r="AQ50" s="21" t="str">
        <f>IFERROR(INDEX(DB!K:K,MATCH(ROW($A46),DB!$R:$R,0)),"")</f>
        <v/>
      </c>
      <c r="AR50" s="21" t="str">
        <f>IFERROR(INDEX(DB!L:L,MATCH(ROW($A46),DB!$R:$R,0)),"")</f>
        <v/>
      </c>
      <c r="AS50" s="21" t="str">
        <f>IFERROR(INDEX(DB!M:M,MATCH(ROW($A46),DB!$R:$R,0)),"")</f>
        <v/>
      </c>
      <c r="AT50" s="21" t="str">
        <f>IFERROR(INDEX(DB!N:N,MATCH(ROW($A46),DB!$R:$R,0)),"")</f>
        <v/>
      </c>
      <c r="AU50" s="21" t="str">
        <f>IFERROR(INDEX(DB!O:O,MATCH(ROW($A46),DB!$R:$R,0)),"")</f>
        <v/>
      </c>
      <c r="AV50" s="21"/>
      <c r="AW50" s="21" t="str">
        <f>IFERROR(INDEX(DB!A:A,MATCH(ROW($A46),DB!$S:$S,0)),"")</f>
        <v/>
      </c>
      <c r="AX50" s="21" t="str">
        <f>IFERROR(INDEX(DB!B:B,MATCH(ROW($A46),DB!$S:$S,0)),"")</f>
        <v/>
      </c>
      <c r="AY50" s="21" t="str">
        <f>IFERROR(INDEX(DB!C:C,MATCH(ROW($A46),DB!$S:$S,0)),"")</f>
        <v/>
      </c>
      <c r="AZ50" s="21" t="str">
        <f>IFERROR(INDEX(DB!D:D,MATCH(ROW($A46),DB!$S:$S,0)),"")</f>
        <v/>
      </c>
      <c r="BA50" s="21" t="str">
        <f>IFERROR(INDEX(DB!E:E,MATCH(ROW($A46),DB!$S:$S,0)),"")</f>
        <v/>
      </c>
      <c r="BB50" s="21" t="str">
        <f>IFERROR(INDEX(DB!F:F,MATCH(ROW($A46),DB!$S:$S,0)),"")</f>
        <v/>
      </c>
      <c r="BC50" s="21" t="str">
        <f>IFERROR(INDEX(DB!G:G,MATCH(ROW($A46),DB!$S:$S,0)),"")</f>
        <v/>
      </c>
      <c r="BD50" s="21" t="str">
        <f>IFERROR(INDEX(DB!H:H,MATCH(ROW($A46),DB!$S:$S,0)),"")</f>
        <v/>
      </c>
      <c r="BE50" s="21" t="str">
        <f>IFERROR(INDEX(DB!I:I,MATCH(ROW($A46),DB!$S:$S,0)),"")</f>
        <v/>
      </c>
      <c r="BF50" s="21" t="str">
        <f>IFERROR(INDEX(DB!J:J,MATCH(ROW($A46),DB!$S:$S,0)),"")</f>
        <v/>
      </c>
      <c r="BG50" s="21" t="str">
        <f>IFERROR(INDEX(DB!K:K,MATCH(ROW($A46),DB!$S:$S,0)),"")</f>
        <v/>
      </c>
      <c r="BH50" s="21" t="str">
        <f>IFERROR(INDEX(DB!L:L,MATCH(ROW($A46),DB!$S:$S,0)),"")</f>
        <v/>
      </c>
      <c r="BI50" s="21" t="str">
        <f>IFERROR(INDEX(DB!M:M,MATCH(ROW($A46),DB!$S:$S,0)),"")</f>
        <v/>
      </c>
      <c r="BJ50" s="21" t="str">
        <f>IFERROR(INDEX(DB!N:N,MATCH(ROW($A46),DB!$S:$S,0)),"")</f>
        <v/>
      </c>
      <c r="BK50" s="21" t="str">
        <f>IFERROR(INDEX(DB!O:O,MATCH(ROW($A46),DB!$S:$S,0)),"")</f>
        <v/>
      </c>
      <c r="BL50" s="21"/>
      <c r="BM50" s="21" t="str">
        <f>IFERROR(INDEX(DB!A:A,MATCH(ROW($A46),DB!$T:$T,0)),"")</f>
        <v/>
      </c>
      <c r="BN50" s="21" t="str">
        <f>IFERROR(INDEX(DB!B:B,MATCH(ROW($A46),DB!$T:$T,0)),"")</f>
        <v/>
      </c>
      <c r="BO50" s="21" t="str">
        <f>IFERROR(INDEX(DB!C:C,MATCH(ROW($A46),DB!$T:$T,0)),"")</f>
        <v/>
      </c>
      <c r="BP50" s="21" t="str">
        <f>IFERROR(INDEX(DB!D:D,MATCH(ROW($A46),DB!$T:$T,0)),"")</f>
        <v/>
      </c>
      <c r="BQ50" s="21" t="str">
        <f>IFERROR(INDEX(DB!E:E,MATCH(ROW($A46),DB!$T:$T,0)),"")</f>
        <v/>
      </c>
      <c r="BR50" s="21" t="str">
        <f>IFERROR(INDEX(DB!F:F,MATCH(ROW($A46),DB!$T:$T,0)),"")</f>
        <v/>
      </c>
      <c r="BS50" s="21" t="str">
        <f>IFERROR(INDEX(DB!G:G,MATCH(ROW($A46),DB!$T:$T,0)),"")</f>
        <v/>
      </c>
      <c r="BT50" s="21" t="str">
        <f>IFERROR(INDEX(DB!H:H,MATCH(ROW($A46),DB!$T:$T,0)),"")</f>
        <v/>
      </c>
      <c r="BU50" s="21" t="str">
        <f>IFERROR(INDEX(DB!I:I,MATCH(ROW($A46),DB!$T:$T,0)),"")</f>
        <v/>
      </c>
      <c r="BV50" s="21" t="str">
        <f>IFERROR(INDEX(DB!J:J,MATCH(ROW($A46),DB!$T:$T,0)),"")</f>
        <v/>
      </c>
      <c r="BW50" s="21" t="str">
        <f>IFERROR(INDEX(DB!K:K,MATCH(ROW($A46),DB!$T:$T,0)),"")</f>
        <v/>
      </c>
      <c r="BX50" s="21" t="str">
        <f>IFERROR(INDEX(DB!L:L,MATCH(ROW($A46),DB!$T:$T,0)),"")</f>
        <v/>
      </c>
      <c r="BY50" s="21" t="str">
        <f>IFERROR(INDEX(DB!M:M,MATCH(ROW($A46),DB!$T:$T,0)),"")</f>
        <v/>
      </c>
      <c r="BZ50" s="21" t="str">
        <f>IFERROR(INDEX(DB!N:N,MATCH(ROW($A46),DB!$T:$T,0)),"")</f>
        <v/>
      </c>
      <c r="CA50" s="21" t="str">
        <f>IFERROR(INDEX(DB!O:O,MATCH(ROW($A46),DB!$T:$T,0)),"")</f>
        <v/>
      </c>
      <c r="CB50" s="21"/>
      <c r="CC50" s="21" t="str">
        <f>IFERROR(INDEX(DB!A:A,MATCH(ROW($A46),DB!$U:$U,0)),"")</f>
        <v/>
      </c>
      <c r="CD50" s="21" t="str">
        <f>IFERROR(INDEX(DB!B:B,MATCH(ROW($A46),DB!$U:$U,0)),"")</f>
        <v/>
      </c>
      <c r="CE50" s="21" t="str">
        <f>IFERROR(INDEX(DB!C:C,MATCH(ROW($A46),DB!$U:$U,0)),"")</f>
        <v/>
      </c>
      <c r="CF50" s="21" t="str">
        <f>IFERROR(INDEX(DB!D:D,MATCH(ROW($A46),DB!$U:$U,0)),"")</f>
        <v/>
      </c>
      <c r="CG50" s="21" t="str">
        <f>IFERROR(INDEX(DB!E:E,MATCH(ROW($A46),DB!$U:$U,0)),"")</f>
        <v/>
      </c>
      <c r="CH50" s="21" t="str">
        <f>IFERROR(INDEX(DB!F:F,MATCH(ROW($A46),DB!$U:$U,0)),"")</f>
        <v/>
      </c>
      <c r="CI50" s="21" t="str">
        <f>IFERROR(INDEX(DB!G:G,MATCH(ROW($A46),DB!$U:$U,0)),"")</f>
        <v/>
      </c>
      <c r="CJ50" s="21" t="str">
        <f>IFERROR(INDEX(DB!H:H,MATCH(ROW($A46),DB!$U:$U,0)),"")</f>
        <v/>
      </c>
      <c r="CK50" s="21" t="str">
        <f>IFERROR(INDEX(DB!I:I,MATCH(ROW($A46),DB!$U:$U,0)),"")</f>
        <v/>
      </c>
      <c r="CL50" s="21" t="str">
        <f>IFERROR(INDEX(DB!J:J,MATCH(ROW($A46),DB!$U:$U,0)),"")</f>
        <v/>
      </c>
      <c r="CM50" s="21" t="str">
        <f>IFERROR(INDEX(DB!K:K,MATCH(ROW($A46),DB!$U:$U,0)),"")</f>
        <v/>
      </c>
      <c r="CN50" s="21" t="str">
        <f>IFERROR(INDEX(DB!L:L,MATCH(ROW($A46),DB!$U:$U,0)),"")</f>
        <v/>
      </c>
      <c r="CO50" s="21" t="str">
        <f>IFERROR(INDEX(DB!M:M,MATCH(ROW($A46),DB!$U:$U,0)),"")</f>
        <v/>
      </c>
      <c r="CP50" s="21" t="str">
        <f>IFERROR(INDEX(DB!N:N,MATCH(ROW($A46),DB!$U:$U,0)),"")</f>
        <v/>
      </c>
      <c r="CQ50" s="21" t="str">
        <f>IFERROR(INDEX(DB!O:O,MATCH(ROW($A46),DB!$U:$U,0)),"")</f>
        <v/>
      </c>
      <c r="CR50" s="21"/>
      <c r="CS50" s="21" t="str">
        <f>IFERROR(INDEX(DB!A:A,MATCH(ROW($A46),DB!$V:$V,0)),"")</f>
        <v/>
      </c>
      <c r="CT50" s="21" t="str">
        <f>IFERROR(INDEX(DB!B:B,MATCH(ROW($A46),DB!$V:$V,0)),"")</f>
        <v/>
      </c>
      <c r="CU50" s="21" t="str">
        <f>IFERROR(INDEX(DB!C:C,MATCH(ROW($A46),DB!$V:$V,0)),"")</f>
        <v/>
      </c>
      <c r="CV50" s="21" t="str">
        <f>IFERROR(INDEX(DB!D:D,MATCH(ROW($A46),DB!$V:$V,0)),"")</f>
        <v/>
      </c>
      <c r="CW50" s="21" t="str">
        <f>IFERROR(INDEX(DB!E:E,MATCH(ROW($A46),DB!$V:$V,0)),"")</f>
        <v/>
      </c>
      <c r="CX50" s="21" t="str">
        <f>IFERROR(INDEX(DB!F:F,MATCH(ROW($A46),DB!$V:$V,0)),"")</f>
        <v/>
      </c>
      <c r="CY50" s="21" t="str">
        <f>IFERROR(INDEX(DB!G:G,MATCH(ROW($A46),DB!$V:$V,0)),"")</f>
        <v/>
      </c>
      <c r="CZ50" s="21" t="str">
        <f>IFERROR(INDEX(DB!H:H,MATCH(ROW($A46),DB!$V:$V,0)),"")</f>
        <v/>
      </c>
      <c r="DA50" s="21" t="str">
        <f>IFERROR(INDEX(DB!I:I,MATCH(ROW($A46),DB!$V:$V,0)),"")</f>
        <v/>
      </c>
      <c r="DB50" s="21" t="str">
        <f>IFERROR(INDEX(DB!J:J,MATCH(ROW($A46),DB!$V:$V,0)),"")</f>
        <v/>
      </c>
      <c r="DC50" s="21" t="str">
        <f>IFERROR(INDEX(DB!K:K,MATCH(ROW($A46),DB!$V:$V,0)),"")</f>
        <v/>
      </c>
      <c r="DD50" s="21" t="str">
        <f>IFERROR(INDEX(DB!L:L,MATCH(ROW($A46),DB!$V:$V,0)),"")</f>
        <v/>
      </c>
      <c r="DE50" s="21" t="str">
        <f>IFERROR(INDEX(DB!M:M,MATCH(ROW($A46),DB!$V:$V,0)),"")</f>
        <v/>
      </c>
      <c r="DF50" s="21" t="str">
        <f>IFERROR(INDEX(DB!N:N,MATCH(ROW($A46),DB!$V:$V,0)),"")</f>
        <v/>
      </c>
      <c r="DG50" s="21" t="str">
        <f>IFERROR(INDEX(DB!O:O,MATCH(ROW($A46),DB!$V:$V,0)),"")</f>
        <v/>
      </c>
      <c r="DH50" s="21"/>
      <c r="DI50" s="21" t="str">
        <f>IFERROR(INDEX(DB!A:A,MATCH(ROW($A46),DB!$W:$W,0)),"")</f>
        <v/>
      </c>
      <c r="DJ50" s="21" t="str">
        <f>IFERROR(INDEX(DB!B:B,MATCH(ROW($A46),DB!$W:$W,0)),"")</f>
        <v/>
      </c>
      <c r="DK50" s="21" t="str">
        <f>IFERROR(INDEX(DB!C:C,MATCH(ROW($A46),DB!$W:$W,0)),"")</f>
        <v/>
      </c>
      <c r="DL50" s="21" t="str">
        <f>IFERROR(INDEX(DB!D:D,MATCH(ROW($A46),DB!$W:$W,0)),"")</f>
        <v/>
      </c>
      <c r="DM50" s="21" t="str">
        <f>IFERROR(INDEX(DB!E:E,MATCH(ROW($A46),DB!$W:$W,0)),"")</f>
        <v/>
      </c>
      <c r="DN50" s="21" t="str">
        <f>IFERROR(INDEX(DB!F:F,MATCH(ROW($A46),DB!$W:$W,0)),"")</f>
        <v/>
      </c>
      <c r="DO50" s="21" t="str">
        <f>IFERROR(INDEX(DB!G:G,MATCH(ROW($A46),DB!$W:$W,0)),"")</f>
        <v/>
      </c>
      <c r="DP50" s="21" t="str">
        <f>IFERROR(INDEX(DB!H:H,MATCH(ROW($A46),DB!$W:$W,0)),"")</f>
        <v/>
      </c>
      <c r="DQ50" s="21" t="str">
        <f>IFERROR(INDEX(DB!I:I,MATCH(ROW($A46),DB!$W:$W,0)),"")</f>
        <v/>
      </c>
      <c r="DR50" s="21" t="str">
        <f>IFERROR(INDEX(DB!J:J,MATCH(ROW($A46),DB!$W:$W,0)),"")</f>
        <v/>
      </c>
      <c r="DS50" s="21" t="str">
        <f>IFERROR(INDEX(DB!K:K,MATCH(ROW($A46),DB!$W:$W,0)),"")</f>
        <v/>
      </c>
      <c r="DT50" s="21" t="str">
        <f>IFERROR(INDEX(DB!L:L,MATCH(ROW($A46),DB!$W:$W,0)),"")</f>
        <v/>
      </c>
      <c r="DU50" s="21" t="str">
        <f>IFERROR(INDEX(DB!M:M,MATCH(ROW($A46),DB!$W:$W,0)),"")</f>
        <v/>
      </c>
      <c r="DV50" s="21" t="str">
        <f>IFERROR(INDEX(DB!N:N,MATCH(ROW($A46),DB!$W:$W,0)),"")</f>
        <v/>
      </c>
      <c r="DW50" s="21" t="str">
        <f>IFERROR(INDEX(DB!O:O,MATCH(ROW($A46),DB!$W:$W,0)),"")</f>
        <v/>
      </c>
      <c r="DX50" s="21"/>
      <c r="DY50" s="21" t="str">
        <f>IFERROR(INDEX(DB!A:A,MATCH(ROW($A46),DB!$X:$X,0)),"")</f>
        <v/>
      </c>
      <c r="DZ50" s="21" t="str">
        <f>IFERROR(INDEX(DB!B:B,MATCH(ROW($A46),DB!$X:$X,0)),"")</f>
        <v/>
      </c>
      <c r="EA50" s="21" t="str">
        <f>IFERROR(INDEX(DB!C:C,MATCH(ROW($A46),DB!$X:$X,0)),"")</f>
        <v/>
      </c>
      <c r="EB50" s="21" t="str">
        <f>IFERROR(INDEX(DB!D:D,MATCH(ROW($A46),DB!$X:$X,0)),"")</f>
        <v/>
      </c>
      <c r="EC50" s="21" t="str">
        <f>IFERROR(INDEX(DB!E:E,MATCH(ROW($A46),DB!$X:$X,0)),"")</f>
        <v/>
      </c>
      <c r="ED50" s="21" t="str">
        <f>IFERROR(INDEX(DB!F:F,MATCH(ROW($A46),DB!$X:$X,0)),"")</f>
        <v/>
      </c>
      <c r="EE50" s="21" t="str">
        <f>IFERROR(INDEX(DB!G:G,MATCH(ROW($A46),DB!$X:$X,0)),"")</f>
        <v/>
      </c>
      <c r="EF50" s="21" t="str">
        <f>IFERROR(INDEX(DB!H:H,MATCH(ROW($A46),DB!$X:$X,0)),"")</f>
        <v/>
      </c>
      <c r="EG50" s="21" t="str">
        <f>IFERROR(INDEX(DB!I:I,MATCH(ROW($A46),DB!$X:$X,0)),"")</f>
        <v/>
      </c>
      <c r="EH50" s="21" t="str">
        <f>IFERROR(INDEX(DB!J:J,MATCH(ROW($A46),DB!$X:$X,0)),"")</f>
        <v/>
      </c>
      <c r="EI50" s="21" t="str">
        <f>IFERROR(INDEX(DB!K:K,MATCH(ROW($A46),DB!$X:$X,0)),"")</f>
        <v/>
      </c>
      <c r="EJ50" s="21" t="str">
        <f>IFERROR(INDEX(DB!L:L,MATCH(ROW($A46),DB!$X:$X,0)),"")</f>
        <v/>
      </c>
      <c r="EK50" s="21" t="str">
        <f>IFERROR(INDEX(DB!M:M,MATCH(ROW($A46),DB!$X:$X,0)),"")</f>
        <v/>
      </c>
      <c r="EL50" s="21" t="str">
        <f>IFERROR(INDEX(DB!N:N,MATCH(ROW($A46),DB!$X:$X,0)),"")</f>
        <v/>
      </c>
      <c r="EM50" s="21" t="str">
        <f>IFERROR(INDEX(DB!O:O,MATCH(ROW($A46),DB!$X:$X,0)),"")</f>
        <v/>
      </c>
      <c r="EN50" s="21"/>
      <c r="EO50" s="21" t="str">
        <f>IFERROR(INDEX(DB!A:A,MATCH(ROW($A46),DB!$Y:$Y,0)),"")</f>
        <v/>
      </c>
      <c r="EP50" s="21" t="str">
        <f>IFERROR(INDEX(DB!B:B,MATCH(ROW($A46),DB!$Y:$Y,0)),"")</f>
        <v/>
      </c>
      <c r="EQ50" s="21" t="str">
        <f>IFERROR(INDEX(DB!C:C,MATCH(ROW($A46),DB!$Y:$Y,0)),"")</f>
        <v/>
      </c>
      <c r="ER50" s="21" t="str">
        <f>IFERROR(INDEX(DB!D:D,MATCH(ROW($A46),DB!$Y:$Y,0)),"")</f>
        <v/>
      </c>
      <c r="ES50" s="21" t="str">
        <f>IFERROR(INDEX(DB!E:E,MATCH(ROW($A46),DB!$Y:$Y,0)),"")</f>
        <v/>
      </c>
      <c r="ET50" s="21" t="str">
        <f>IFERROR(INDEX(DB!F:F,MATCH(ROW($A46),DB!$Y:$Y,0)),"")</f>
        <v/>
      </c>
      <c r="EU50" s="21" t="str">
        <f>IFERROR(INDEX(DB!G:G,MATCH(ROW($A46),DB!$Y:$Y,0)),"")</f>
        <v/>
      </c>
      <c r="EV50" s="21" t="str">
        <f>IFERROR(INDEX(DB!H:H,MATCH(ROW($A46),DB!$Y:$Y,0)),"")</f>
        <v/>
      </c>
      <c r="EW50" s="21" t="str">
        <f>IFERROR(INDEX(DB!I:I,MATCH(ROW($A46),DB!$Y:$Y,0)),"")</f>
        <v/>
      </c>
      <c r="EX50" s="21" t="str">
        <f>IFERROR(INDEX(DB!J:J,MATCH(ROW($A46),DB!$Y:$Y,0)),"")</f>
        <v/>
      </c>
      <c r="EY50" s="21" t="str">
        <f>IFERROR(INDEX(DB!K:K,MATCH(ROW($A46),DB!$Y:$Y,0)),"")</f>
        <v/>
      </c>
      <c r="EZ50" s="21" t="str">
        <f>IFERROR(INDEX(DB!L:L,MATCH(ROW($A46),DB!$Y:$Y,0)),"")</f>
        <v/>
      </c>
      <c r="FA50" s="21" t="str">
        <f>IFERROR(INDEX(DB!M:M,MATCH(ROW($A46),DB!$Y:$Y,0)),"")</f>
        <v/>
      </c>
      <c r="FB50" s="21" t="str">
        <f>IFERROR(INDEX(DB!N:N,MATCH(ROW($A46),DB!$Y:$Y,0)),"")</f>
        <v/>
      </c>
      <c r="FC50" s="21" t="str">
        <f>IFERROR(INDEX(DB!O:O,MATCH(ROW($A46),DB!$Y:$Y,0)),"")</f>
        <v/>
      </c>
      <c r="FD50" s="21"/>
      <c r="FE50" s="21" t="str">
        <f>IFERROR(INDEX(DB!A:A,MATCH(ROW($A46),DB!$Z:$Z,0)),"")</f>
        <v/>
      </c>
      <c r="FF50" s="21" t="str">
        <f>IFERROR(INDEX(DB!B:B,MATCH(ROW($A46),DB!$Z:$Z,0)),"")</f>
        <v/>
      </c>
      <c r="FG50" s="21" t="str">
        <f>IFERROR(INDEX(DB!C:C,MATCH(ROW($A46),DB!$Z:$Z,0)),"")</f>
        <v/>
      </c>
      <c r="FH50" s="21" t="str">
        <f>IFERROR(INDEX(DB!D:D,MATCH(ROW($A46),DB!$Z:$Z,0)),"")</f>
        <v/>
      </c>
      <c r="FI50" s="21" t="str">
        <f>IFERROR(INDEX(DB!E:E,MATCH(ROW($A46),DB!$Z:$Z,0)),"")</f>
        <v/>
      </c>
      <c r="FJ50" s="21" t="str">
        <f>IFERROR(INDEX(DB!F:F,MATCH(ROW($A46),DB!$Z:$Z,0)),"")</f>
        <v/>
      </c>
      <c r="FK50" s="21" t="str">
        <f>IFERROR(INDEX(DB!G:G,MATCH(ROW($A46),DB!$Z:$Z,0)),"")</f>
        <v/>
      </c>
      <c r="FL50" s="21" t="str">
        <f>IFERROR(INDEX(DB!H:H,MATCH(ROW($A46),DB!$Z:$Z,0)),"")</f>
        <v/>
      </c>
      <c r="FM50" s="21" t="str">
        <f>IFERROR(INDEX(DB!I:I,MATCH(ROW($A46),DB!$Z:$Z,0)),"")</f>
        <v/>
      </c>
      <c r="FN50" s="21" t="str">
        <f>IFERROR(INDEX(DB!J:J,MATCH(ROW($A46),DB!$Z:$Z,0)),"")</f>
        <v/>
      </c>
      <c r="FO50" s="21" t="str">
        <f>IFERROR(INDEX(DB!K:K,MATCH(ROW($A46),DB!$Z:$Z,0)),"")</f>
        <v/>
      </c>
      <c r="FP50" s="21" t="str">
        <f>IFERROR(INDEX(DB!L:L,MATCH(ROW($A46),DB!$Z:$Z,0)),"")</f>
        <v/>
      </c>
      <c r="FQ50" s="21" t="str">
        <f>IFERROR(INDEX(DB!M:M,MATCH(ROW($A46),DB!$Z:$Z,0)),"")</f>
        <v/>
      </c>
      <c r="FR50" s="21" t="str">
        <f>IFERROR(INDEX(DB!N:N,MATCH(ROW($A46),DB!$Z:$Z,0)),"")</f>
        <v/>
      </c>
      <c r="FS50" s="21" t="str">
        <f>IFERROR(INDEX(DB!O:O,MATCH(ROW($A46),DB!$Z:$Z,0)),"")</f>
        <v/>
      </c>
      <c r="FU50" s="21" t="str">
        <f>IFERROR(INDEX(DB!A:A,MATCH(ROW($A46),DB!$AA:$AA,0)),"")</f>
        <v/>
      </c>
      <c r="FV50" s="21" t="str">
        <f>IFERROR(INDEX(DB!B:B,MATCH(ROW($A46),DB!$AA:$AA,0)),"")</f>
        <v/>
      </c>
      <c r="FW50" s="21" t="str">
        <f>IFERROR(INDEX(DB!C:C,MATCH(ROW($A46),DB!$AA:$AA,0)),"")</f>
        <v/>
      </c>
      <c r="FX50" s="21" t="str">
        <f>IFERROR(INDEX(DB!D:D,MATCH(ROW($A46),DB!$AA:$AA,0)),"")</f>
        <v/>
      </c>
      <c r="FY50" s="21" t="str">
        <f>IFERROR(INDEX(DB!E:E,MATCH(ROW($A46),DB!$AA:$AA,0)),"")</f>
        <v/>
      </c>
      <c r="FZ50" s="21" t="str">
        <f>IFERROR(INDEX(DB!F:F,MATCH(ROW($A46),DB!$AA:$AA,0)),"")</f>
        <v/>
      </c>
      <c r="GA50" s="21" t="str">
        <f>IFERROR(INDEX(DB!G:G,MATCH(ROW($A46),DB!$AA:$AA,0)),"")</f>
        <v/>
      </c>
      <c r="GB50" s="21" t="str">
        <f>IFERROR(INDEX(DB!H:H,MATCH(ROW($A46),DB!$AA:$AA,0)),"")</f>
        <v/>
      </c>
      <c r="GC50" s="21" t="str">
        <f>IFERROR(INDEX(DB!I:I,MATCH(ROW($A46),DB!$AA:$AA,0)),"")</f>
        <v/>
      </c>
      <c r="GD50" s="21" t="str">
        <f>IFERROR(INDEX(DB!J:J,MATCH(ROW($A46),DB!$AA:$AA,0)),"")</f>
        <v/>
      </c>
      <c r="GE50" s="21" t="str">
        <f>IFERROR(INDEX(DB!K:K,MATCH(ROW($A46),DB!$AA:$AA,0)),"")</f>
        <v/>
      </c>
      <c r="GF50" s="21" t="str">
        <f>IFERROR(INDEX(DB!L:L,MATCH(ROW($A46),DB!$AA:$AA,0)),"")</f>
        <v/>
      </c>
      <c r="GG50" s="21" t="str">
        <f>IFERROR(INDEX(DB!M:M,MATCH(ROW($A46),DB!$AA:$AA,0)),"")</f>
        <v/>
      </c>
      <c r="GH50" s="21" t="str">
        <f>IFERROR(INDEX(DB!N:N,MATCH(ROW($A46),DB!$AA:$AA,0)),"")</f>
        <v/>
      </c>
      <c r="GI50" s="21" t="str">
        <f>IFERROR(INDEX(DB!O:O,MATCH(ROW($A46),DB!$AA:$AA,0)),"")</f>
        <v/>
      </c>
      <c r="GK50" s="21" t="str">
        <f>IFERROR(INDEX(DB!A:A,MATCH(ROW($A46),DB!$AB:$AB,0)),"")</f>
        <v/>
      </c>
      <c r="GL50" s="21" t="str">
        <f>IFERROR(INDEX(DB!B:B,MATCH(ROW($A46),DB!$AB:$AB,0)),"")</f>
        <v/>
      </c>
      <c r="GM50" s="21" t="str">
        <f>IFERROR(INDEX(DB!C:C,MATCH(ROW($A46),DB!$AB:$AB,0)),"")</f>
        <v/>
      </c>
      <c r="GN50" s="21" t="str">
        <f>IFERROR(INDEX(DB!D:D,MATCH(ROW($A46),DB!$AB:$AB,0)),"")</f>
        <v/>
      </c>
      <c r="GO50" s="21" t="str">
        <f>IFERROR(INDEX(DB!E:E,MATCH(ROW($A46),DB!$AB:$AB,0)),"")</f>
        <v/>
      </c>
      <c r="GP50" s="21" t="str">
        <f>IFERROR(INDEX(DB!F:F,MATCH(ROW($A46),DB!$AB:$AB,0)),"")</f>
        <v/>
      </c>
      <c r="GQ50" s="21" t="str">
        <f>IFERROR(INDEX(DB!G:G,MATCH(ROW($A46),DB!$AB:$AB,0)),"")</f>
        <v/>
      </c>
      <c r="GR50" s="21" t="str">
        <f>IFERROR(INDEX(DB!H:H,MATCH(ROW($A46),DB!$AB:$AB,0)),"")</f>
        <v/>
      </c>
      <c r="GS50" s="21" t="str">
        <f>IFERROR(INDEX(DB!I:I,MATCH(ROW($A46),DB!$AB:$AB,0)),"")</f>
        <v/>
      </c>
      <c r="GT50" s="21" t="str">
        <f>IFERROR(INDEX(DB!J:J,MATCH(ROW($A46),DB!$AB:$AB,0)),"")</f>
        <v/>
      </c>
      <c r="GU50" s="21" t="str">
        <f>IFERROR(INDEX(DB!K:K,MATCH(ROW($A46),DB!$AB:$AB,0)),"")</f>
        <v/>
      </c>
      <c r="GV50" s="21" t="str">
        <f>IFERROR(INDEX(DB!L:L,MATCH(ROW($A46),DB!$AB:$AB,0)),"")</f>
        <v/>
      </c>
      <c r="GW50" s="21" t="str">
        <f>IFERROR(INDEX(DB!M:M,MATCH(ROW($A46),DB!$AB:$AB,0)),"")</f>
        <v/>
      </c>
      <c r="GX50" s="21" t="str">
        <f>IFERROR(INDEX(DB!N:N,MATCH(ROW($A46),DB!$AB:$AB,0)),"")</f>
        <v/>
      </c>
      <c r="GY50" s="21" t="str">
        <f>IFERROR(INDEX(DB!O:O,MATCH(ROW($A46),DB!$AB:$AB,0)),"")</f>
        <v/>
      </c>
      <c r="HA50" s="21" t="str">
        <f>IFERROR(INDEX(DB!A:A,MATCH(ROW($A46),DB!$AC:$AC,0)),"")</f>
        <v/>
      </c>
      <c r="HB50" s="21" t="str">
        <f>IFERROR(INDEX(DB!B:B,MATCH(ROW($A46),DB!$AC:$AC,0)),"")</f>
        <v/>
      </c>
      <c r="HC50" s="21" t="str">
        <f>IFERROR(INDEX(DB!C:C,MATCH(ROW($A46),DB!$AC:$AC,0)),"")</f>
        <v/>
      </c>
      <c r="HD50" s="21" t="str">
        <f>IFERROR(INDEX(DB!D:D,MATCH(ROW($A46),DB!$AC:$AC,0)),"")</f>
        <v/>
      </c>
      <c r="HE50" s="21" t="str">
        <f>IFERROR(INDEX(DB!E:E,MATCH(ROW($A46),DB!$AC:$AC,0)),"")</f>
        <v/>
      </c>
      <c r="HF50" s="21" t="str">
        <f>IFERROR(INDEX(DB!F:F,MATCH(ROW($A46),DB!$AC:$AC,0)),"")</f>
        <v/>
      </c>
      <c r="HG50" s="21" t="str">
        <f>IFERROR(INDEX(DB!G:G,MATCH(ROW($A46),DB!$AC:$AC,0)),"")</f>
        <v/>
      </c>
      <c r="HH50" s="21" t="str">
        <f>IFERROR(INDEX(DB!H:H,MATCH(ROW($A46),DB!$AC:$AC,0)),"")</f>
        <v/>
      </c>
      <c r="HI50" s="21" t="str">
        <f>IFERROR(INDEX(DB!I:I,MATCH(ROW($A46),DB!$AC:$AC,0)),"")</f>
        <v/>
      </c>
      <c r="HJ50" s="21" t="str">
        <f>IFERROR(INDEX(DB!J:J,MATCH(ROW($A46),DB!$AC:$AC,0)),"")</f>
        <v/>
      </c>
      <c r="HK50" s="21" t="str">
        <f>IFERROR(INDEX(DB!K:K,MATCH(ROW($A46),DB!$AC:$AC,0)),"")</f>
        <v/>
      </c>
      <c r="HL50" s="21" t="str">
        <f>IFERROR(INDEX(DB!L:L,MATCH(ROW($A46),DB!$AC:$AC,0)),"")</f>
        <v/>
      </c>
      <c r="HM50" s="21" t="str">
        <f>IFERROR(INDEX(DB!M:M,MATCH(ROW($A46),DB!$AC:$AC,0)),"")</f>
        <v/>
      </c>
      <c r="HN50" s="21" t="str">
        <f>IFERROR(INDEX(DB!N:N,MATCH(ROW($A46),DB!$AC:$AC,0)),"")</f>
        <v/>
      </c>
      <c r="HO50" s="21" t="str">
        <f>IFERROR(INDEX(DB!O:O,MATCH(ROW($A46),DB!$AC:$AC,0)),"")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0000000}">
          <x14:formula1>
            <xm:f>LIST!$D$3:$D$12</xm:f>
          </x14:formula1>
          <xm:sqref>A1</xm:sqref>
        </x14:dataValidation>
        <x14:dataValidation type="list" allowBlank="1" showInputMessage="1" showErrorMessage="1" xr:uid="{00000000-0002-0000-0500-000001000000}">
          <x14:formula1>
            <xm:f>LIST!$F$2:$F$3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USA H (2)</vt:lpstr>
      <vt:lpstr>USA H</vt:lpstr>
      <vt:lpstr>USA F</vt:lpstr>
      <vt:lpstr>LIST</vt:lpstr>
      <vt:lpstr>DB</vt:lpstr>
      <vt:lpstr>Graphique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PERENCIN</dc:creator>
  <cp:lastModifiedBy>Michel</cp:lastModifiedBy>
  <cp:lastPrinted>2018-07-17T13:53:03Z</cp:lastPrinted>
  <dcterms:created xsi:type="dcterms:W3CDTF">2018-05-29T15:26:14Z</dcterms:created>
  <dcterms:modified xsi:type="dcterms:W3CDTF">2018-08-28T05:48:51Z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