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835"/>
  </bookViews>
  <sheets>
    <sheet name="Graph" sheetId="4" r:id="rId1"/>
    <sheet name="Notice" sheetId="8" state="hidden" r:id="rId2"/>
    <sheet name="Listes - Color code" sheetId="5" r:id="rId3"/>
    <sheet name="BDDVH" sheetId="6" state="hidden" r:id="rId4"/>
  </sheets>
  <definedNames>
    <definedName name="_xlnm._FilterDatabase" localSheetId="0" hidden="1">Graph!$C$1:$C$303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4" l="1"/>
  <c r="B6" i="4"/>
  <c r="B7" i="4"/>
  <c r="B8" i="4"/>
  <c r="B10" i="4"/>
  <c r="B9" i="4"/>
  <c r="B11" i="4"/>
  <c r="B13" i="4"/>
  <c r="B17" i="4"/>
  <c r="B19" i="4"/>
  <c r="B12" i="4"/>
  <c r="B14" i="4"/>
  <c r="B15" i="4"/>
  <c r="B16" i="4"/>
  <c r="B18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112" i="4"/>
  <c r="B113" i="4"/>
  <c r="B114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141" i="4"/>
  <c r="B142" i="4"/>
  <c r="B143" i="4"/>
  <c r="B144" i="4"/>
  <c r="B145" i="4"/>
  <c r="B146" i="4"/>
  <c r="B147" i="4"/>
  <c r="B148" i="4"/>
  <c r="B149" i="4"/>
  <c r="B150" i="4"/>
  <c r="B151" i="4"/>
  <c r="B152" i="4"/>
  <c r="B153" i="4"/>
  <c r="B154" i="4"/>
  <c r="B155" i="4"/>
  <c r="B156" i="4"/>
  <c r="B157" i="4"/>
  <c r="B158" i="4"/>
  <c r="B159" i="4"/>
  <c r="B160" i="4"/>
  <c r="B161" i="4"/>
  <c r="B162" i="4"/>
  <c r="B163" i="4"/>
  <c r="B164" i="4"/>
  <c r="B165" i="4"/>
  <c r="B166" i="4"/>
  <c r="B167" i="4"/>
  <c r="B168" i="4"/>
  <c r="B169" i="4"/>
  <c r="B170" i="4"/>
  <c r="B171" i="4"/>
  <c r="B172" i="4"/>
  <c r="B173" i="4"/>
  <c r="B174" i="4"/>
  <c r="B175" i="4"/>
  <c r="B176" i="4"/>
  <c r="B177" i="4"/>
  <c r="B178" i="4"/>
  <c r="B179" i="4"/>
  <c r="B180" i="4"/>
  <c r="B181" i="4"/>
  <c r="B182" i="4"/>
  <c r="B183" i="4"/>
  <c r="B184" i="4"/>
  <c r="B185" i="4"/>
  <c r="B186" i="4"/>
  <c r="B187" i="4"/>
  <c r="B188" i="4"/>
  <c r="B189" i="4"/>
  <c r="B190" i="4"/>
  <c r="B191" i="4"/>
  <c r="B192" i="4"/>
  <c r="B193" i="4"/>
  <c r="B194" i="4"/>
  <c r="B195" i="4"/>
  <c r="B196" i="4"/>
  <c r="B197" i="4"/>
  <c r="B198" i="4"/>
  <c r="B199" i="4"/>
  <c r="B200" i="4"/>
  <c r="B201" i="4"/>
  <c r="B202" i="4"/>
  <c r="B203" i="4"/>
  <c r="B204" i="4"/>
  <c r="B205" i="4"/>
  <c r="B206" i="4"/>
  <c r="B207" i="4"/>
  <c r="B208" i="4"/>
  <c r="B209" i="4"/>
  <c r="B210" i="4"/>
  <c r="B211" i="4"/>
  <c r="B212" i="4"/>
  <c r="B213" i="4"/>
  <c r="B214" i="4"/>
  <c r="B215" i="4"/>
  <c r="B216" i="4"/>
  <c r="B217" i="4"/>
  <c r="B218" i="4"/>
  <c r="B219" i="4"/>
  <c r="B220" i="4"/>
  <c r="B221" i="4"/>
  <c r="B222" i="4"/>
  <c r="B223" i="4"/>
  <c r="B224" i="4"/>
  <c r="B225" i="4"/>
  <c r="B226" i="4"/>
  <c r="B227" i="4"/>
  <c r="B228" i="4"/>
  <c r="B229" i="4"/>
  <c r="B230" i="4"/>
  <c r="B231" i="4"/>
  <c r="B232" i="4"/>
  <c r="B233" i="4"/>
  <c r="B234" i="4"/>
  <c r="B235" i="4"/>
  <c r="B236" i="4"/>
  <c r="B237" i="4"/>
  <c r="B238" i="4"/>
  <c r="B239" i="4"/>
  <c r="B240" i="4"/>
  <c r="B241" i="4"/>
  <c r="B242" i="4"/>
  <c r="B243" i="4"/>
  <c r="B244" i="4"/>
  <c r="B245" i="4"/>
  <c r="B246" i="4"/>
  <c r="B247" i="4"/>
  <c r="B248" i="4"/>
  <c r="B249" i="4"/>
  <c r="B250" i="4"/>
  <c r="B251" i="4"/>
  <c r="B252" i="4"/>
  <c r="B253" i="4"/>
  <c r="B254" i="4"/>
  <c r="B255" i="4"/>
  <c r="B256" i="4"/>
  <c r="B257" i="4"/>
  <c r="B258" i="4"/>
  <c r="B259" i="4"/>
  <c r="B260" i="4"/>
  <c r="B261" i="4"/>
  <c r="B262" i="4"/>
  <c r="B263" i="4"/>
  <c r="B264" i="4"/>
  <c r="B265" i="4"/>
  <c r="B266" i="4"/>
  <c r="B267" i="4"/>
  <c r="B268" i="4"/>
  <c r="B269" i="4"/>
  <c r="B270" i="4"/>
  <c r="B271" i="4"/>
  <c r="B272" i="4"/>
  <c r="B273" i="4"/>
  <c r="B274" i="4"/>
  <c r="B275" i="4"/>
  <c r="B276" i="4"/>
  <c r="B277" i="4"/>
  <c r="B278" i="4"/>
  <c r="B279" i="4"/>
  <c r="B280" i="4"/>
  <c r="B281" i="4"/>
  <c r="B282" i="4"/>
  <c r="B283" i="4"/>
  <c r="B284" i="4"/>
  <c r="B285" i="4"/>
  <c r="B286" i="4"/>
  <c r="B287" i="4"/>
  <c r="B288" i="4"/>
  <c r="B289" i="4"/>
  <c r="B290" i="4"/>
  <c r="B291" i="4"/>
  <c r="B292" i="4"/>
  <c r="B293" i="4"/>
  <c r="B294" i="4"/>
  <c r="B295" i="4"/>
  <c r="B296" i="4"/>
  <c r="B297" i="4"/>
  <c r="B298" i="4"/>
  <c r="B299" i="4"/>
  <c r="B300" i="4"/>
  <c r="B301" i="4"/>
  <c r="B302" i="4"/>
  <c r="B303" i="4"/>
  <c r="B4" i="4"/>
  <c r="D5" i="4"/>
  <c r="D6" i="4"/>
  <c r="D7" i="4"/>
  <c r="D8" i="4"/>
  <c r="D10" i="4"/>
  <c r="D9" i="4"/>
  <c r="D11" i="4"/>
  <c r="D13" i="4"/>
  <c r="D17" i="4"/>
  <c r="D19" i="4"/>
  <c r="D12" i="4"/>
  <c r="D14" i="4"/>
  <c r="D15" i="4"/>
  <c r="D16" i="4"/>
  <c r="D18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4" i="4" l="1"/>
  <c r="D7" i="5" l="1"/>
  <c r="D6" i="5"/>
  <c r="D5" i="5"/>
  <c r="D4" i="5"/>
  <c r="D3" i="5"/>
  <c r="D2" i="5"/>
</calcChain>
</file>

<file path=xl/sharedStrings.xml><?xml version="1.0" encoding="utf-8"?>
<sst xmlns="http://schemas.openxmlformats.org/spreadsheetml/2006/main" count="2647" uniqueCount="278">
  <si>
    <t>AM66</t>
  </si>
  <si>
    <t>AM70</t>
  </si>
  <si>
    <t>AM80</t>
  </si>
  <si>
    <t>AM08</t>
  </si>
  <si>
    <t>AM75</t>
  </si>
  <si>
    <t>AM86</t>
  </si>
  <si>
    <t>AR41</t>
  </si>
  <si>
    <t>HLE 21</t>
  </si>
  <si>
    <t>HLE 27</t>
  </si>
  <si>
    <t>HLE 13</t>
  </si>
  <si>
    <t>HLE 3000</t>
  </si>
  <si>
    <t>HLE 18</t>
  </si>
  <si>
    <t>HLE 19</t>
  </si>
  <si>
    <t>HLE 28</t>
  </si>
  <si>
    <t>HLE 29</t>
  </si>
  <si>
    <t>HLD 55</t>
  </si>
  <si>
    <t>HLD 62</t>
  </si>
  <si>
    <t>HLD 63</t>
  </si>
  <si>
    <t>HLD 82</t>
  </si>
  <si>
    <t>HLD 91</t>
  </si>
  <si>
    <t>HLD 78</t>
  </si>
  <si>
    <t>HLD 77</t>
  </si>
  <si>
    <t>AM96 Mono</t>
  </si>
  <si>
    <t>AM96 Bi</t>
  </si>
  <si>
    <t>I6</t>
  </si>
  <si>
    <t>I10</t>
  </si>
  <si>
    <t>I11</t>
  </si>
  <si>
    <t>I11 BDX</t>
  </si>
  <si>
    <t>M4m</t>
  </si>
  <si>
    <t>M4m ADX</t>
  </si>
  <si>
    <t>M5</t>
  </si>
  <si>
    <t>M5 BDX</t>
  </si>
  <si>
    <t>M6</t>
  </si>
  <si>
    <t>M6 BX</t>
  </si>
  <si>
    <t>HLD 55 E</t>
  </si>
  <si>
    <t>R</t>
  </si>
  <si>
    <t>V</t>
  </si>
  <si>
    <t>B</t>
  </si>
  <si>
    <t>Type</t>
  </si>
  <si>
    <t>AM96</t>
  </si>
  <si>
    <t>HLE21</t>
  </si>
  <si>
    <t>HLE27</t>
  </si>
  <si>
    <t>HLE18</t>
  </si>
  <si>
    <t>HLE13/3000</t>
  </si>
  <si>
    <t>Blanc</t>
  </si>
  <si>
    <t>HLE19</t>
  </si>
  <si>
    <t>HLD77/78</t>
  </si>
  <si>
    <t>HLD55</t>
  </si>
  <si>
    <t>HLD55E</t>
  </si>
  <si>
    <t>HLD62/63</t>
  </si>
  <si>
    <t>HLD82</t>
  </si>
  <si>
    <t>HLD91</t>
  </si>
  <si>
    <t>HV</t>
  </si>
  <si>
    <t>M7 AB</t>
  </si>
  <si>
    <t>M7 BDX</t>
  </si>
  <si>
    <t>M7 BMX</t>
  </si>
  <si>
    <t>N° Engin</t>
  </si>
  <si>
    <t>Date</t>
  </si>
  <si>
    <t>Heure</t>
  </si>
  <si>
    <t>N° train</t>
  </si>
  <si>
    <t>Motif d'intervention</t>
  </si>
  <si>
    <t>GF</t>
  </si>
  <si>
    <t>Sortie</t>
  </si>
  <si>
    <t>Entrée</t>
  </si>
  <si>
    <t>Rendu</t>
  </si>
  <si>
    <t>Mitraille</t>
  </si>
  <si>
    <t>Statut</t>
  </si>
  <si>
    <t>Position train</t>
  </si>
  <si>
    <t>A</t>
  </si>
  <si>
    <t>C</t>
  </si>
  <si>
    <t>D</t>
  </si>
  <si>
    <t>E</t>
  </si>
  <si>
    <t>F</t>
  </si>
  <si>
    <t>FL</t>
  </si>
  <si>
    <t>FNR</t>
  </si>
  <si>
    <t>BTC</t>
  </si>
  <si>
    <t>TUC</t>
  </si>
  <si>
    <t>FBX</t>
  </si>
  <si>
    <t>FEO</t>
  </si>
  <si>
    <t>LIN</t>
  </si>
  <si>
    <t>Ncomm</t>
  </si>
  <si>
    <t>Prévision</t>
  </si>
  <si>
    <t>Mauvais</t>
  </si>
  <si>
    <t>Bon</t>
  </si>
  <si>
    <t>Sorti</t>
  </si>
  <si>
    <t>Voie PE</t>
  </si>
  <si>
    <t>Pos.</t>
  </si>
  <si>
    <t>VAP</t>
  </si>
  <si>
    <t>MOL</t>
  </si>
  <si>
    <t>BI</t>
  </si>
  <si>
    <t>Mono</t>
  </si>
  <si>
    <t>JH</t>
  </si>
  <si>
    <t>HK SOS</t>
  </si>
  <si>
    <t>820-5</t>
  </si>
  <si>
    <t>Info</t>
  </si>
  <si>
    <t>Motif</t>
  </si>
  <si>
    <t>TEF</t>
  </si>
  <si>
    <t>CO1</t>
  </si>
  <si>
    <t>CO2</t>
  </si>
  <si>
    <t>TAXI</t>
  </si>
  <si>
    <t xml:space="preserve">VA </t>
  </si>
  <si>
    <t>ETCS</t>
  </si>
  <si>
    <t>Rés.Tech.</t>
  </si>
  <si>
    <t>Non Hom.</t>
  </si>
  <si>
    <t>Voie</t>
  </si>
  <si>
    <t>I6A</t>
  </si>
  <si>
    <t>I6B</t>
  </si>
  <si>
    <t>I10A</t>
  </si>
  <si>
    <t>DUR</t>
  </si>
  <si>
    <t>BX GF</t>
  </si>
  <si>
    <t>BX</t>
  </si>
  <si>
    <t>M6A</t>
  </si>
  <si>
    <t>M6B</t>
  </si>
  <si>
    <t>M6BD</t>
  </si>
  <si>
    <t>M5BDX</t>
  </si>
  <si>
    <t>M5B</t>
  </si>
  <si>
    <t>M5AB</t>
  </si>
  <si>
    <t>M4ADX</t>
  </si>
  <si>
    <t>M4AD</t>
  </si>
  <si>
    <t>M4B</t>
  </si>
  <si>
    <t>M4A</t>
  </si>
  <si>
    <t>I11BDX</t>
  </si>
  <si>
    <t>I11B</t>
  </si>
  <si>
    <t>I11A</t>
  </si>
  <si>
    <t>I10B</t>
  </si>
  <si>
    <t>I10 WR</t>
  </si>
  <si>
    <t>M7 B</t>
  </si>
  <si>
    <t>M7B</t>
  </si>
  <si>
    <t>M7AB</t>
  </si>
  <si>
    <t>M7BMX</t>
  </si>
  <si>
    <t>SOS</t>
  </si>
  <si>
    <t>ENTRETIEN</t>
  </si>
  <si>
    <t>TRANSFERT FAZA</t>
  </si>
  <si>
    <t>NETTOYAGE</t>
  </si>
  <si>
    <t>VITRE CASSEE</t>
  </si>
  <si>
    <t>PANTO</t>
  </si>
  <si>
    <t>Préfix</t>
  </si>
  <si>
    <t>HPV</t>
  </si>
  <si>
    <t>Z</t>
  </si>
  <si>
    <t>LE</t>
  </si>
  <si>
    <t>EL</t>
  </si>
  <si>
    <t>LZ</t>
  </si>
  <si>
    <t>ZL</t>
  </si>
  <si>
    <t>LLE</t>
  </si>
  <si>
    <t>ELL</t>
  </si>
  <si>
    <t>TE</t>
  </si>
  <si>
    <t>TZ</t>
  </si>
  <si>
    <t>LLZ</t>
  </si>
  <si>
    <t>ZLL</t>
  </si>
  <si>
    <t>RE</t>
  </si>
  <si>
    <t>ER</t>
  </si>
  <si>
    <t>LERE</t>
  </si>
  <si>
    <t>ELER</t>
  </si>
  <si>
    <t>ME</t>
  </si>
  <si>
    <t>EM</t>
  </si>
  <si>
    <t>CO1 + ESSAI EN LIGNE</t>
  </si>
  <si>
    <t>RETOUR ESSAI EN LIGNE</t>
  </si>
  <si>
    <t>NETTOYAGE PC2</t>
  </si>
  <si>
    <t>Littéra</t>
  </si>
  <si>
    <t>BASSE TENSION</t>
  </si>
  <si>
    <t>CLIMATISATION</t>
  </si>
  <si>
    <t xml:space="preserve">NETTOYAGE  </t>
  </si>
  <si>
    <t>NETTOYAGE TOUR</t>
  </si>
  <si>
    <t>TAGS</t>
  </si>
  <si>
    <t>VITRE CASSÉE</t>
  </si>
  <si>
    <t>LEVAGE</t>
  </si>
  <si>
    <t>EG</t>
  </si>
  <si>
    <t>NETTOYAGE PC</t>
  </si>
  <si>
    <t>ESSAI EN LIGNE</t>
  </si>
  <si>
    <t>VAP +</t>
  </si>
  <si>
    <t>EP3</t>
  </si>
  <si>
    <t>EP4</t>
  </si>
  <si>
    <t>EP5</t>
  </si>
  <si>
    <t>EP6</t>
  </si>
  <si>
    <t>NP3</t>
  </si>
  <si>
    <t>NP4</t>
  </si>
  <si>
    <t>NP5</t>
  </si>
  <si>
    <t>NP6</t>
  </si>
  <si>
    <t>Notice d’utilisation du fichier</t>
  </si>
  <si>
    <r>
      <t>Icônes</t>
    </r>
    <r>
      <rPr>
        <sz val="16"/>
        <color theme="1"/>
        <rFont val="Calibri"/>
        <family val="2"/>
        <scheme val="minor"/>
      </rPr>
      <t> :</t>
    </r>
  </si>
  <si>
    <t>Permet le tri croissant ou décroissant de la colonne corresponsante.</t>
  </si>
  <si>
    <t>Permet la suppression des données sélectionnées .</t>
  </si>
  <si>
    <t>Permet la sauvegarde dans le répertoire d’archivage.</t>
  </si>
  <si>
    <t>Permet l’impression de la sélection.</t>
  </si>
  <si>
    <t>Permet le changement manuel de la date.</t>
  </si>
  <si>
    <r>
      <t>Colonnes</t>
    </r>
    <r>
      <rPr>
        <sz val="14"/>
        <color theme="1"/>
        <rFont val="Calibri"/>
        <family val="2"/>
        <scheme val="minor"/>
      </rPr>
      <t> :</t>
    </r>
  </si>
  <si>
    <t>A :</t>
  </si>
  <si>
    <t>B :</t>
  </si>
  <si>
    <t>C :</t>
  </si>
  <si>
    <t>E :</t>
  </si>
  <si>
    <t>D :</t>
  </si>
  <si>
    <t>F :</t>
  </si>
  <si>
    <t>G :</t>
  </si>
  <si>
    <t>H :</t>
  </si>
  <si>
    <t>I :</t>
  </si>
  <si>
    <t>J :</t>
  </si>
  <si>
    <t>K :</t>
  </si>
  <si>
    <t>L :</t>
  </si>
  <si>
    <t>M :</t>
  </si>
  <si>
    <t xml:space="preserve"> N :</t>
  </si>
  <si>
    <t>O :</t>
  </si>
  <si>
    <t>P :</t>
  </si>
  <si>
    <t>Q :</t>
  </si>
  <si>
    <t>R :</t>
  </si>
  <si>
    <t>S :</t>
  </si>
  <si>
    <t>T :</t>
  </si>
  <si>
    <t>U :</t>
  </si>
  <si>
    <t>Voie = permet d’indiquer où se trouve le matériel ou bien où il doit arriver.</t>
  </si>
  <si>
    <t>Littéra = indique le littéra des véhicules à la sortie.</t>
  </si>
  <si>
    <t>Heure de sortie (en ligne ou au PE) du parcours.</t>
  </si>
  <si>
    <t>Date de sortie (en ligne ou au PE) du parcours.</t>
  </si>
  <si>
    <t>Pos. = indique la position de l’engin ou du véhicule dans le train.</t>
  </si>
  <si>
    <t>N° Train = numéro de parcours à la sortie.</t>
  </si>
  <si>
    <t>Préfixe = type de parcours à la sortie.</t>
  </si>
  <si>
    <t>Heure à laquelle le planning a rendu le matériel.</t>
  </si>
  <si>
    <t>Date à laquelle le planning a rendu le matériel.</t>
  </si>
  <si>
    <t>Motif d’intervention = raison pour laquelle le matériel est présent sur la cour.</t>
  </si>
  <si>
    <t>Littéra = indique le littéra du véhicule à l’entrée.</t>
  </si>
  <si>
    <t>Heure d’arrivée du parcours.</t>
  </si>
  <si>
    <t>Date d’arrivée du parcours.</t>
  </si>
  <si>
    <t>N° Train = numéro de parcours à l’entrée.</t>
  </si>
  <si>
    <t>Préfixe = type de parcours à l’entrée.</t>
  </si>
  <si>
    <t>GF = permet d’indiquer la position de l’attelage GF.</t>
  </si>
  <si>
    <t>Info = identification ou particularité de l’engin (ou véhicule).</t>
  </si>
  <si>
    <t>N° Engin = numéro de l’engin (ou véhicule) présent sur la cour ou dont l'arrivée est prévu.</t>
  </si>
  <si>
    <t>Permet le classement chronologique des doublons en fonction de la date et de l’heure d’entrée.</t>
  </si>
  <si>
    <t>Statut = Permet d’attribuer un statut aux engins ou véhicules présent sur la cour.</t>
  </si>
  <si>
    <t>Description</t>
  </si>
  <si>
    <t>Signification des statuts</t>
  </si>
  <si>
    <t>Prévision = pour l’encodage d’un parcours pas encore présent</t>
  </si>
  <si>
    <t>Mauvais = matériel pour lequel une intervention est nécessaire</t>
  </si>
  <si>
    <t>Bon = matériel rendu en ordre par le planning</t>
  </si>
  <si>
    <t>Sorti = matériel ayant quitté les installations</t>
  </si>
  <si>
    <t>Non Hom. = matériel non homologué</t>
  </si>
  <si>
    <t>Rés. Tech = matériel en réserve technique</t>
  </si>
  <si>
    <t>Ncomm = matériel ne pouvant pas effectuer un parcours commercial</t>
  </si>
  <si>
    <t>Mitraille = matériel en attente pour la mitraille</t>
  </si>
  <si>
    <t>Utilisation du fichier</t>
  </si>
  <si>
    <t>Prestation 06h00 / 14h00</t>
  </si>
  <si>
    <t>1) ouvrir le fichier (nommé GraphSDC.xlsm)</t>
  </si>
  <si>
    <t>2) introduire au fur et à mesure le matériel entrant et effectuer le tri croissant afin de regrouper les engins par série</t>
  </si>
  <si>
    <t>3) compléter au fur et à mesure les infos de sortie du matériel ayant quitté les installations</t>
  </si>
  <si>
    <t>4) penser à enregistrer régulièrement le fichier (via la barre de tâche d’Excel)</t>
  </si>
  <si>
    <t>5) en fin de prestation, fermer le fichier en l’ayant préalablement enregistré (via la barre de tâche d’Excel)</t>
  </si>
  <si>
    <t>Prestation 14h00 / 22h00</t>
  </si>
  <si>
    <t>Prestation 22h00 / 06h00</t>
  </si>
  <si>
    <t xml:space="preserve">6) continuer l’introduction des données jusqu’en fin de prestation               </t>
  </si>
  <si>
    <t>7) en fin de prestation, fermer le fichier en l’ayant préalablement enregistré (via la barre de tâche d’Excel)</t>
  </si>
  <si>
    <t>a) classer les engins par ordre croissant</t>
  </si>
  <si>
    <t>5) à minuit, il faut :</t>
  </si>
  <si>
    <t>b) vérifier que la date est bien celle du début de prestation (dans la cellule R1)</t>
  </si>
  <si>
    <t xml:space="preserve">d) Possibilité également d’imprimer automatiquement le graphique en sélectionnant les lignes et en cliquant ensuite sur l’icône « imprimante » dans la cellule L1 </t>
  </si>
  <si>
    <t>e) effectuer un tri croissant des statuts</t>
  </si>
  <si>
    <t>f) sélectionner les lignes en fin de tableau ayant le statut « Sorti » (bleu)</t>
  </si>
  <si>
    <t>g) cliquer sur la corbeille (cellule L1) et valider le message de suppression</t>
  </si>
  <si>
    <t>i) effectuer un tri croissant par engins</t>
  </si>
  <si>
    <t>j) enregistrer le fichier en cours (via la barre de tâche d’Excel)</t>
  </si>
  <si>
    <t>Remarques</t>
  </si>
  <si>
    <t>Les données des colonnes B et « Info » se modifient automatiquement et ne peuvent donc pas être modifiées par l’utilisateur ;</t>
  </si>
  <si>
    <t>Les colonnes « Statut », « GF » et « Pos. » sont munies de listes déroulantes sans possibilité d’introduire une autre valeur;</t>
  </si>
  <si>
    <t>La colonne « N° Engin » permet l’introduction des numéros de véhicules avec mise en forme automatique en fonction de la série technique, les couleurs utilisées sont celles de l’ISP ;</t>
  </si>
  <si>
    <t>Les colonnes «N° train » permettent l’introduction du numéro de parcours (uniquement valeur numérique) ;</t>
  </si>
  <si>
    <t>Les colonnes « Date », « Motif d’intervention » et « Voie » sont munies de listes déroulantes avec possibilité d’introduire une autre valeur ;</t>
  </si>
  <si>
    <r>
      <t>Pour l'introduction de la date, celle-ci doit toujours s’introduire sous la forme </t>
    </r>
    <r>
      <rPr>
        <b/>
        <sz val="14"/>
        <color theme="1"/>
        <rFont val="Calibri"/>
        <family val="2"/>
        <scheme val="minor"/>
      </rPr>
      <t>JJ/MM/AAAA</t>
    </r>
    <r>
      <rPr>
        <sz val="14"/>
        <color theme="1"/>
        <rFont val="Calibri"/>
        <family val="2"/>
        <scheme val="minor"/>
      </rPr>
      <t xml:space="preserve"> ;</t>
    </r>
  </si>
  <si>
    <r>
      <t xml:space="preserve">La colonne « Heure » doit être complétée sous la forme </t>
    </r>
    <r>
      <rPr>
        <b/>
        <sz val="14"/>
        <color theme="1"/>
        <rFont val="Calibri"/>
        <family val="2"/>
        <scheme val="minor"/>
      </rPr>
      <t xml:space="preserve">HH:MM </t>
    </r>
    <r>
      <rPr>
        <sz val="14"/>
        <color theme="1"/>
        <rFont val="Calibri"/>
        <family val="2"/>
        <scheme val="minor"/>
      </rPr>
      <t>;</t>
    </r>
  </si>
  <si>
    <t>Les colonnes « Littera » permettent l’introduction de valeurs alphanumériques libres.</t>
  </si>
  <si>
    <t>Préfixe</t>
  </si>
  <si>
    <t>c) enregistrer la sauvegarde du fichier en cliquant sur la disquette (cellule L1), une copie datée du fichier s’enregistrera dans le répertoire archive (serveur).</t>
  </si>
  <si>
    <t>h) mettre la date à jour (+1)</t>
  </si>
  <si>
    <t>Limite</t>
  </si>
  <si>
    <t>EL / EP</t>
  </si>
  <si>
    <t>WC</t>
  </si>
  <si>
    <t>NETT.</t>
  </si>
  <si>
    <t>Nett /WC</t>
  </si>
  <si>
    <t>OK</t>
  </si>
  <si>
    <t>HS</t>
  </si>
  <si>
    <t>M7BDX</t>
  </si>
  <si>
    <t>HS = interdiction de mettre en service ou suite prélèvement de pièces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</si>
</sst>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;;"/>
    <numFmt numFmtId="165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26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3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33"/>
        <bgColor indexed="64"/>
      </patternFill>
    </fill>
    <fill>
      <patternFill patternType="solid">
        <fgColor rgb="FFCCFF00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rgb="FFDADA1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A00"/>
        <bgColor indexed="64"/>
      </patternFill>
    </fill>
    <fill>
      <patternFill patternType="solid">
        <fgColor rgb="FFF17B4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FF33"/>
        <bgColor indexed="64"/>
      </patternFill>
    </fill>
    <fill>
      <patternFill patternType="solid">
        <fgColor rgb="FF003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E89ED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9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/>
      <bottom/>
      <diagonal style="dashDot">
        <color auto="1"/>
      </diagonal>
    </border>
    <border diagonalUp="1">
      <left/>
      <right/>
      <top style="thin">
        <color indexed="64"/>
      </top>
      <bottom/>
      <diagonal style="dashDot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/>
      <diagonal style="dashDot">
        <color indexed="64"/>
      </diagonal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10" borderId="14" xfId="0" applyFill="1" applyBorder="1"/>
    <xf numFmtId="0" fontId="0" fillId="2" borderId="15" xfId="0" applyFill="1" applyBorder="1"/>
    <xf numFmtId="0" fontId="0" fillId="4" borderId="15" xfId="0" applyFill="1" applyBorder="1"/>
    <xf numFmtId="0" fontId="0" fillId="11" borderId="15" xfId="0" applyFill="1" applyBorder="1"/>
    <xf numFmtId="0" fontId="0" fillId="12" borderId="15" xfId="0" applyFill="1" applyBorder="1"/>
    <xf numFmtId="0" fontId="0" fillId="7" borderId="15" xfId="0" applyFill="1" applyBorder="1"/>
    <xf numFmtId="0" fontId="0" fillId="13" borderId="15" xfId="0" applyFill="1" applyBorder="1"/>
    <xf numFmtId="0" fontId="0" fillId="14" borderId="15" xfId="0" applyFill="1" applyBorder="1"/>
    <xf numFmtId="0" fontId="0" fillId="15" borderId="15" xfId="0" applyFill="1" applyBorder="1"/>
    <xf numFmtId="0" fontId="0" fillId="0" borderId="15" xfId="0" applyBorder="1"/>
    <xf numFmtId="0" fontId="0" fillId="16" borderId="15" xfId="0" applyFill="1" applyBorder="1"/>
    <xf numFmtId="0" fontId="0" fillId="17" borderId="15" xfId="0" applyFill="1" applyBorder="1"/>
    <xf numFmtId="0" fontId="0" fillId="18" borderId="15" xfId="0" applyFill="1" applyBorder="1"/>
    <xf numFmtId="0" fontId="0" fillId="9" borderId="15" xfId="0" applyFill="1" applyBorder="1"/>
    <xf numFmtId="0" fontId="0" fillId="6" borderId="15" xfId="0" applyFill="1" applyBorder="1"/>
    <xf numFmtId="0" fontId="0" fillId="8" borderId="15" xfId="0" applyFill="1" applyBorder="1"/>
    <xf numFmtId="0" fontId="0" fillId="5" borderId="16" xfId="0" applyFill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19" borderId="0" xfId="0" applyFill="1" applyAlignment="1">
      <alignment horizontal="center" vertical="center"/>
    </xf>
    <xf numFmtId="0" fontId="0" fillId="19" borderId="0" xfId="0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20" borderId="0" xfId="0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0" borderId="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23" xfId="0" applyBorder="1"/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1" borderId="25" xfId="0" applyFill="1" applyBorder="1"/>
    <xf numFmtId="0" fontId="0" fillId="21" borderId="1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19" borderId="25" xfId="0" applyFill="1" applyBorder="1"/>
    <xf numFmtId="0" fontId="0" fillId="0" borderId="0" xfId="0" applyFont="1" applyAlignment="1">
      <alignment horizontal="center"/>
    </xf>
    <xf numFmtId="0" fontId="0" fillId="19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 vertical="center"/>
    </xf>
    <xf numFmtId="0" fontId="0" fillId="20" borderId="21" xfId="0" applyFill="1" applyBorder="1" applyAlignment="1">
      <alignment horizontal="center"/>
    </xf>
    <xf numFmtId="0" fontId="0" fillId="20" borderId="10" xfId="0" applyFill="1" applyBorder="1" applyAlignment="1">
      <alignment horizontal="center"/>
    </xf>
    <xf numFmtId="0" fontId="10" fillId="4" borderId="18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1" fillId="20" borderId="0" xfId="0" applyFont="1" applyFill="1" applyAlignment="1">
      <alignment horizontal="center" textRotation="255"/>
    </xf>
    <xf numFmtId="0" fontId="4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14" fontId="4" fillId="0" borderId="1" xfId="0" applyNumberFormat="1" applyFont="1" applyBorder="1" applyAlignment="1" applyProtection="1">
      <alignment horizontal="center"/>
      <protection locked="0"/>
    </xf>
    <xf numFmtId="20" fontId="4" fillId="0" borderId="1" xfId="0" applyNumberFormat="1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0" fillId="20" borderId="0" xfId="0" applyFill="1" applyAlignment="1" applyProtection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5" fontId="7" fillId="20" borderId="10" xfId="0" applyNumberFormat="1" applyFont="1" applyFill="1" applyBorder="1" applyAlignment="1" applyProtection="1">
      <alignment vertical="center"/>
    </xf>
    <xf numFmtId="0" fontId="3" fillId="20" borderId="0" xfId="0" applyFont="1" applyFill="1" applyAlignment="1">
      <alignment horizontal="center"/>
    </xf>
    <xf numFmtId="20" fontId="3" fillId="0" borderId="1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/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7" fillId="25" borderId="1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1" xfId="0" applyFont="1" applyBorder="1" applyAlignment="1" applyProtection="1">
      <alignment horizontal="center"/>
      <protection locked="0"/>
    </xf>
    <xf numFmtId="0" fontId="20" fillId="25" borderId="1" xfId="0" applyFont="1" applyFill="1" applyBorder="1" applyAlignment="1" applyProtection="1">
      <alignment horizontal="center"/>
      <protection locked="0"/>
    </xf>
    <xf numFmtId="0" fontId="0" fillId="20" borderId="17" xfId="0" applyFill="1" applyBorder="1" applyAlignment="1" applyProtection="1">
      <alignment horizontal="center"/>
    </xf>
    <xf numFmtId="0" fontId="0" fillId="27" borderId="1" xfId="0" applyFill="1" applyBorder="1" applyAlignment="1">
      <alignment horizontal="center"/>
    </xf>
    <xf numFmtId="0" fontId="0" fillId="27" borderId="1" xfId="0" applyFill="1" applyBorder="1" applyAlignment="1">
      <alignment horizontal="center" vertical="center"/>
    </xf>
    <xf numFmtId="165" fontId="7" fillId="20" borderId="17" xfId="0" applyNumberFormat="1" applyFont="1" applyFill="1" applyBorder="1" applyAlignment="1" applyProtection="1">
      <alignment horizontal="center" vertical="center"/>
      <protection locked="0"/>
    </xf>
    <xf numFmtId="0" fontId="2" fillId="2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23" borderId="11" xfId="0" applyFont="1" applyFill="1" applyBorder="1" applyAlignment="1">
      <alignment horizontal="center"/>
    </xf>
    <xf numFmtId="0" fontId="2" fillId="23" borderId="27" xfId="0" applyFont="1" applyFill="1" applyBorder="1" applyAlignment="1">
      <alignment horizontal="center"/>
    </xf>
    <xf numFmtId="0" fontId="2" fillId="23" borderId="21" xfId="0" applyFont="1" applyFill="1" applyBorder="1" applyAlignment="1">
      <alignment horizontal="center"/>
    </xf>
    <xf numFmtId="0" fontId="2" fillId="23" borderId="18" xfId="0" applyFont="1" applyFill="1" applyBorder="1" applyAlignment="1">
      <alignment horizontal="center" vertical="center"/>
    </xf>
    <xf numFmtId="0" fontId="2" fillId="23" borderId="6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18" fillId="26" borderId="18" xfId="0" applyFont="1" applyFill="1" applyBorder="1" applyAlignment="1">
      <alignment horizontal="center" vertical="center"/>
    </xf>
    <xf numFmtId="0" fontId="18" fillId="26" borderId="6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19" fillId="0" borderId="1" xfId="0" applyNumberFormat="1" applyFont="1" applyBorder="1" applyAlignment="1" applyProtection="1">
      <alignment horizontal="center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14" fontId="21" fillId="0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364">
    <dxf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theme="0" tint="-0.34998626667073579"/>
      </font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46C255"/>
        </patternFill>
      </fill>
    </dxf>
    <dxf>
      <font>
        <color theme="0" tint="-0.34998626667073579"/>
      </font>
    </dxf>
    <dxf>
      <font>
        <b/>
        <i val="0"/>
        <color theme="1"/>
      </font>
      <fill>
        <patternFill>
          <bgColor rgb="FFFF9999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b/>
        <i val="0"/>
        <color theme="0"/>
      </font>
      <fill>
        <patternFill patternType="darkHorizontal">
          <bgColor rgb="FFFF0000"/>
        </patternFill>
      </fill>
      <border>
        <vertical/>
        <horizontal/>
      </border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99"/>
      <color rgb="FF46C255"/>
      <color rgb="FFFF00FF"/>
      <color rgb="FFFF7F7F"/>
      <color rgb="FFFFFF00"/>
      <color rgb="FF00FFCC"/>
      <color rgb="FF9E89ED"/>
      <color rgb="FF99FFCC"/>
      <color rgb="FF009900"/>
      <color rgb="FFFF6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jpg"/><Relationship Id="rId3" Type="http://schemas.openxmlformats.org/officeDocument/2006/relationships/image" Target="../media/image10.jpg"/><Relationship Id="rId7" Type="http://schemas.openxmlformats.org/officeDocument/2006/relationships/image" Target="../media/image14.jp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6" Type="http://schemas.openxmlformats.org/officeDocument/2006/relationships/image" Target="../media/image13.jpg"/><Relationship Id="rId5" Type="http://schemas.openxmlformats.org/officeDocument/2006/relationships/image" Target="../media/image12.jpg"/><Relationship Id="rId4" Type="http://schemas.openxmlformats.org/officeDocument/2006/relationships/image" Target="../media/image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116420</xdr:colOff>
      <xdr:row>0</xdr:row>
      <xdr:rowOff>211664</xdr:rowOff>
    </xdr:from>
    <xdr:to>
      <xdr:col>2</xdr:col>
      <xdr:colOff>444504</xdr:colOff>
      <xdr:row>0</xdr:row>
      <xdr:rowOff>539748</xdr:rowOff>
    </xdr:to>
    <xdr:pic macro="[0]!TriEngin"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670" y="211664"/>
          <a:ext cx="328084" cy="328084"/>
        </a:xfrm>
        <a:prstGeom prst="rect">
          <a:avLst/>
        </a:prstGeom>
      </xdr:spPr>
    </xdr:pic>
    <xdr:clientData/>
  </xdr:twoCellAnchor>
  <xdr:twoCellAnchor>
    <xdr:from>
      <xdr:col>2</xdr:col>
      <xdr:colOff>552168</xdr:colOff>
      <xdr:row>0</xdr:row>
      <xdr:rowOff>211664</xdr:rowOff>
    </xdr:from>
    <xdr:to>
      <xdr:col>2</xdr:col>
      <xdr:colOff>880252</xdr:colOff>
      <xdr:row>0</xdr:row>
      <xdr:rowOff>539748</xdr:rowOff>
    </xdr:to>
    <xdr:pic macro="[0]!TriEnginINV"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418" y="211664"/>
          <a:ext cx="328084" cy="328084"/>
        </a:xfrm>
        <a:prstGeom prst="rect">
          <a:avLst/>
        </a:prstGeom>
      </xdr:spPr>
    </xdr:pic>
    <xdr:clientData/>
  </xdr:twoCellAnchor>
  <xdr:twoCellAnchor>
    <xdr:from>
      <xdr:col>5</xdr:col>
      <xdr:colOff>338667</xdr:colOff>
      <xdr:row>0</xdr:row>
      <xdr:rowOff>211658</xdr:rowOff>
    </xdr:from>
    <xdr:to>
      <xdr:col>6</xdr:col>
      <xdr:colOff>158758</xdr:colOff>
      <xdr:row>0</xdr:row>
      <xdr:rowOff>550333</xdr:rowOff>
    </xdr:to>
    <xdr:pic macro="[0]!TriTrain"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1750" y="211658"/>
          <a:ext cx="338675" cy="338675"/>
        </a:xfrm>
        <a:prstGeom prst="rect">
          <a:avLst/>
        </a:prstGeom>
      </xdr:spPr>
    </xdr:pic>
    <xdr:clientData/>
  </xdr:twoCellAnchor>
  <xdr:twoCellAnchor>
    <xdr:from>
      <xdr:col>6</xdr:col>
      <xdr:colOff>412749</xdr:colOff>
      <xdr:row>0</xdr:row>
      <xdr:rowOff>222250</xdr:rowOff>
    </xdr:from>
    <xdr:to>
      <xdr:col>6</xdr:col>
      <xdr:colOff>753252</xdr:colOff>
      <xdr:row>0</xdr:row>
      <xdr:rowOff>562753</xdr:rowOff>
    </xdr:to>
    <xdr:pic macro="[0]!TriTrainINV"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4416" y="222250"/>
          <a:ext cx="340503" cy="340503"/>
        </a:xfrm>
        <a:prstGeom prst="rect">
          <a:avLst/>
        </a:prstGeom>
      </xdr:spPr>
    </xdr:pic>
    <xdr:clientData/>
  </xdr:twoCellAnchor>
  <xdr:twoCellAnchor>
    <xdr:from>
      <xdr:col>19</xdr:col>
      <xdr:colOff>359838</xdr:colOff>
      <xdr:row>0</xdr:row>
      <xdr:rowOff>201081</xdr:rowOff>
    </xdr:from>
    <xdr:to>
      <xdr:col>20</xdr:col>
      <xdr:colOff>169339</xdr:colOff>
      <xdr:row>0</xdr:row>
      <xdr:rowOff>529165</xdr:rowOff>
    </xdr:to>
    <xdr:pic macro="[0]!TriTrainSortie"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55755" y="201081"/>
          <a:ext cx="328084" cy="328084"/>
        </a:xfrm>
        <a:prstGeom prst="rect">
          <a:avLst/>
        </a:prstGeom>
      </xdr:spPr>
    </xdr:pic>
    <xdr:clientData/>
  </xdr:twoCellAnchor>
  <xdr:twoCellAnchor>
    <xdr:from>
      <xdr:col>20</xdr:col>
      <xdr:colOff>488670</xdr:colOff>
      <xdr:row>0</xdr:row>
      <xdr:rowOff>201081</xdr:rowOff>
    </xdr:from>
    <xdr:to>
      <xdr:col>20</xdr:col>
      <xdr:colOff>816754</xdr:colOff>
      <xdr:row>0</xdr:row>
      <xdr:rowOff>529165</xdr:rowOff>
    </xdr:to>
    <xdr:pic macro="[0]!TriTrainSortieINV"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03170" y="201081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137586</xdr:colOff>
      <xdr:row>0</xdr:row>
      <xdr:rowOff>201081</xdr:rowOff>
    </xdr:from>
    <xdr:to>
      <xdr:col>0</xdr:col>
      <xdr:colOff>465670</xdr:colOff>
      <xdr:row>0</xdr:row>
      <xdr:rowOff>529165</xdr:rowOff>
    </xdr:to>
    <xdr:pic macro="[0]!TriStatut">
      <xdr:nvPicPr>
        <xdr:cNvPr id="15" name="Imag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6" y="201081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552168</xdr:colOff>
      <xdr:row>0</xdr:row>
      <xdr:rowOff>201081</xdr:rowOff>
    </xdr:from>
    <xdr:to>
      <xdr:col>0</xdr:col>
      <xdr:colOff>880252</xdr:colOff>
      <xdr:row>0</xdr:row>
      <xdr:rowOff>529165</xdr:rowOff>
    </xdr:to>
    <xdr:pic macro="[0]!TriStatutINV"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168" y="201081"/>
          <a:ext cx="328084" cy="328084"/>
        </a:xfrm>
        <a:prstGeom prst="rect">
          <a:avLst/>
        </a:prstGeom>
      </xdr:spPr>
    </xdr:pic>
    <xdr:clientData/>
  </xdr:twoCellAnchor>
  <xdr:twoCellAnchor editAs="oneCell">
    <xdr:from>
      <xdr:col>11</xdr:col>
      <xdr:colOff>1693327</xdr:colOff>
      <xdr:row>0</xdr:row>
      <xdr:rowOff>105832</xdr:rowOff>
    </xdr:from>
    <xdr:to>
      <xdr:col>11</xdr:col>
      <xdr:colOff>2211910</xdr:colOff>
      <xdr:row>0</xdr:row>
      <xdr:rowOff>624415</xdr:rowOff>
    </xdr:to>
    <xdr:pic macro="[0]!Sauvegarde"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5660" y="105832"/>
          <a:ext cx="518583" cy="518583"/>
        </a:xfrm>
        <a:prstGeom prst="rect">
          <a:avLst/>
        </a:prstGeom>
      </xdr:spPr>
    </xdr:pic>
    <xdr:clientData/>
  </xdr:twoCellAnchor>
  <xdr:twoCellAnchor editAs="oneCell">
    <xdr:from>
      <xdr:col>11</xdr:col>
      <xdr:colOff>2677579</xdr:colOff>
      <xdr:row>0</xdr:row>
      <xdr:rowOff>116414</xdr:rowOff>
    </xdr:from>
    <xdr:to>
      <xdr:col>11</xdr:col>
      <xdr:colOff>3196162</xdr:colOff>
      <xdr:row>0</xdr:row>
      <xdr:rowOff>634997</xdr:rowOff>
    </xdr:to>
    <xdr:pic macro="[0]!Impression"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9912" y="116414"/>
          <a:ext cx="518583" cy="518583"/>
        </a:xfrm>
        <a:prstGeom prst="rect">
          <a:avLst/>
        </a:prstGeom>
      </xdr:spPr>
    </xdr:pic>
    <xdr:clientData/>
  </xdr:twoCellAnchor>
  <xdr:twoCellAnchor editAs="oneCell">
    <xdr:from>
      <xdr:col>11</xdr:col>
      <xdr:colOff>751418</xdr:colOff>
      <xdr:row>0</xdr:row>
      <xdr:rowOff>95250</xdr:rowOff>
    </xdr:from>
    <xdr:to>
      <xdr:col>11</xdr:col>
      <xdr:colOff>1270001</xdr:colOff>
      <xdr:row>0</xdr:row>
      <xdr:rowOff>613833</xdr:rowOff>
    </xdr:to>
    <xdr:pic macro="[0]!Clean_data"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3751" y="95250"/>
          <a:ext cx="518583" cy="518583"/>
        </a:xfrm>
        <a:prstGeom prst="rect">
          <a:avLst/>
        </a:prstGeom>
      </xdr:spPr>
    </xdr:pic>
    <xdr:clientData/>
  </xdr:twoCellAnchor>
  <xdr:twoCellAnchor editAs="oneCell">
    <xdr:from>
      <xdr:col>21</xdr:col>
      <xdr:colOff>93131</xdr:colOff>
      <xdr:row>0</xdr:row>
      <xdr:rowOff>391582</xdr:rowOff>
    </xdr:from>
    <xdr:to>
      <xdr:col>21</xdr:col>
      <xdr:colOff>345131</xdr:colOff>
      <xdr:row>0</xdr:row>
      <xdr:rowOff>643582</xdr:rowOff>
    </xdr:to>
    <xdr:pic macro="[0]!Image3_Cliquer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5555381" y="391582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21</xdr:col>
      <xdr:colOff>95251</xdr:colOff>
      <xdr:row>0</xdr:row>
      <xdr:rowOff>77503</xdr:rowOff>
    </xdr:from>
    <xdr:to>
      <xdr:col>21</xdr:col>
      <xdr:colOff>347251</xdr:colOff>
      <xdr:row>0</xdr:row>
      <xdr:rowOff>329503</xdr:rowOff>
    </xdr:to>
    <xdr:pic macro="[0]!Image4_Cliquer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01" y="77503"/>
          <a:ext cx="252000" cy="25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7</xdr:row>
      <xdr:rowOff>57150</xdr:rowOff>
    </xdr:from>
    <xdr:to>
      <xdr:col>1</xdr:col>
      <xdr:colOff>409575</xdr:colOff>
      <xdr:row>9</xdr:row>
      <xdr:rowOff>114300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2009775"/>
          <a:ext cx="102870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409575</xdr:colOff>
      <xdr:row>10</xdr:row>
      <xdr:rowOff>180975</xdr:rowOff>
    </xdr:from>
    <xdr:to>
      <xdr:col>1</xdr:col>
      <xdr:colOff>152400</xdr:colOff>
      <xdr:row>14</xdr:row>
      <xdr:rowOff>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2705100"/>
          <a:ext cx="504825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15</xdr:row>
      <xdr:rowOff>38100</xdr:rowOff>
    </xdr:from>
    <xdr:to>
      <xdr:col>1</xdr:col>
      <xdr:colOff>171450</xdr:colOff>
      <xdr:row>18</xdr:row>
      <xdr:rowOff>9525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3514725"/>
          <a:ext cx="561975" cy="542925"/>
        </a:xfrm>
        <a:prstGeom prst="rect">
          <a:avLst/>
        </a:prstGeom>
      </xdr:spPr>
    </xdr:pic>
    <xdr:clientData/>
  </xdr:twoCellAnchor>
  <xdr:twoCellAnchor editAs="oneCell">
    <xdr:from>
      <xdr:col>0</xdr:col>
      <xdr:colOff>361950</xdr:colOff>
      <xdr:row>19</xdr:row>
      <xdr:rowOff>19050</xdr:rowOff>
    </xdr:from>
    <xdr:to>
      <xdr:col>1</xdr:col>
      <xdr:colOff>180975</xdr:colOff>
      <xdr:row>22</xdr:row>
      <xdr:rowOff>0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4257675"/>
          <a:ext cx="581025" cy="552450"/>
        </a:xfrm>
        <a:prstGeom prst="rect">
          <a:avLst/>
        </a:prstGeom>
      </xdr:spPr>
    </xdr:pic>
    <xdr:clientData/>
  </xdr:twoCellAnchor>
  <xdr:twoCellAnchor editAs="oneCell">
    <xdr:from>
      <xdr:col>0</xdr:col>
      <xdr:colOff>504825</xdr:colOff>
      <xdr:row>22</xdr:row>
      <xdr:rowOff>161925</xdr:rowOff>
    </xdr:from>
    <xdr:to>
      <xdr:col>1</xdr:col>
      <xdr:colOff>66675</xdr:colOff>
      <xdr:row>25</xdr:row>
      <xdr:rowOff>180975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5" y="4972050"/>
          <a:ext cx="323850" cy="590550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78</xdr:row>
      <xdr:rowOff>123825</xdr:rowOff>
    </xdr:from>
    <xdr:to>
      <xdr:col>1</xdr:col>
      <xdr:colOff>542925</xdr:colOff>
      <xdr:row>78</xdr:row>
      <xdr:rowOff>323850</xdr:rowOff>
    </xdr:to>
    <xdr:sp macro="" textlink="">
      <xdr:nvSpPr>
        <xdr:cNvPr id="5128" name="Rectangle 6">
          <a:extLst>
            <a:ext uri="{FF2B5EF4-FFF2-40B4-BE49-F238E27FC236}">
              <a16:creationId xmlns="" xmlns:a16="http://schemas.microsoft.com/office/drawing/2014/main" id="{00000000-0008-0000-0100-000008140000}"/>
            </a:ext>
          </a:extLst>
        </xdr:cNvPr>
        <xdr:cNvSpPr>
          <a:spLocks noChangeArrowheads="1"/>
        </xdr:cNvSpPr>
      </xdr:nvSpPr>
      <xdr:spPr bwMode="auto">
        <a:xfrm>
          <a:off x="219075" y="18897600"/>
          <a:ext cx="1085850" cy="200025"/>
        </a:xfrm>
        <a:prstGeom prst="rect">
          <a:avLst/>
        </a:prstGeom>
        <a:solidFill>
          <a:srgbClr val="A5A5A5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79</xdr:row>
      <xdr:rowOff>123825</xdr:rowOff>
    </xdr:from>
    <xdr:to>
      <xdr:col>1</xdr:col>
      <xdr:colOff>542925</xdr:colOff>
      <xdr:row>79</xdr:row>
      <xdr:rowOff>323850</xdr:rowOff>
    </xdr:to>
    <xdr:sp macro="" textlink="">
      <xdr:nvSpPr>
        <xdr:cNvPr id="5127" name="Rectangle 7">
          <a:extLst>
            <a:ext uri="{FF2B5EF4-FFF2-40B4-BE49-F238E27FC236}">
              <a16:creationId xmlns="" xmlns:a16="http://schemas.microsoft.com/office/drawing/2014/main" id="{00000000-0008-0000-0100-000007140000}"/>
            </a:ext>
          </a:extLst>
        </xdr:cNvPr>
        <xdr:cNvSpPr>
          <a:spLocks noChangeArrowheads="1"/>
        </xdr:cNvSpPr>
      </xdr:nvSpPr>
      <xdr:spPr bwMode="auto">
        <a:xfrm>
          <a:off x="219075" y="19335750"/>
          <a:ext cx="1085850" cy="200025"/>
        </a:xfrm>
        <a:prstGeom prst="rect">
          <a:avLst/>
        </a:prstGeom>
        <a:solidFill>
          <a:srgbClr val="FF0000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80</xdr:row>
      <xdr:rowOff>123825</xdr:rowOff>
    </xdr:from>
    <xdr:to>
      <xdr:col>1</xdr:col>
      <xdr:colOff>542925</xdr:colOff>
      <xdr:row>80</xdr:row>
      <xdr:rowOff>323850</xdr:rowOff>
    </xdr:to>
    <xdr:sp macro="" textlink="">
      <xdr:nvSpPr>
        <xdr:cNvPr id="5126" name="Rectangle 8">
          <a:extLst>
            <a:ext uri="{FF2B5EF4-FFF2-40B4-BE49-F238E27FC236}">
              <a16:creationId xmlns="" xmlns:a16="http://schemas.microsoft.com/office/drawing/2014/main" id="{00000000-0008-0000-0100-000006140000}"/>
            </a:ext>
          </a:extLst>
        </xdr:cNvPr>
        <xdr:cNvSpPr>
          <a:spLocks noChangeArrowheads="1"/>
        </xdr:cNvSpPr>
      </xdr:nvSpPr>
      <xdr:spPr bwMode="auto">
        <a:xfrm>
          <a:off x="219075" y="19773900"/>
          <a:ext cx="1085850" cy="200025"/>
        </a:xfrm>
        <a:prstGeom prst="rect">
          <a:avLst/>
        </a:prstGeom>
        <a:solidFill>
          <a:srgbClr val="00B050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81</xdr:row>
      <xdr:rowOff>123825</xdr:rowOff>
    </xdr:from>
    <xdr:to>
      <xdr:col>1</xdr:col>
      <xdr:colOff>542925</xdr:colOff>
      <xdr:row>81</xdr:row>
      <xdr:rowOff>323850</xdr:rowOff>
    </xdr:to>
    <xdr:sp macro="" textlink="">
      <xdr:nvSpPr>
        <xdr:cNvPr id="5125" name="Rectangle 9">
          <a:extLst>
            <a:ext uri="{FF2B5EF4-FFF2-40B4-BE49-F238E27FC236}">
              <a16:creationId xmlns="" xmlns:a16="http://schemas.microsoft.com/office/drawing/2014/main" id="{00000000-0008-0000-0100-000005140000}"/>
            </a:ext>
          </a:extLst>
        </xdr:cNvPr>
        <xdr:cNvSpPr>
          <a:spLocks noChangeArrowheads="1"/>
        </xdr:cNvSpPr>
      </xdr:nvSpPr>
      <xdr:spPr bwMode="auto">
        <a:xfrm>
          <a:off x="219075" y="20212050"/>
          <a:ext cx="1085850" cy="200025"/>
        </a:xfrm>
        <a:prstGeom prst="rect">
          <a:avLst/>
        </a:prstGeom>
        <a:solidFill>
          <a:srgbClr val="0070C0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83</xdr:row>
      <xdr:rowOff>123825</xdr:rowOff>
    </xdr:from>
    <xdr:to>
      <xdr:col>1</xdr:col>
      <xdr:colOff>542925</xdr:colOff>
      <xdr:row>83</xdr:row>
      <xdr:rowOff>323850</xdr:rowOff>
    </xdr:to>
    <xdr:sp macro="" textlink="">
      <xdr:nvSpPr>
        <xdr:cNvPr id="5124" name="Rectangle 10">
          <a:extLst>
            <a:ext uri="{FF2B5EF4-FFF2-40B4-BE49-F238E27FC236}">
              <a16:creationId xmlns="" xmlns:a16="http://schemas.microsoft.com/office/drawing/2014/main" id="{00000000-0008-0000-0100-000004140000}"/>
            </a:ext>
          </a:extLst>
        </xdr:cNvPr>
        <xdr:cNvSpPr>
          <a:spLocks noChangeArrowheads="1"/>
        </xdr:cNvSpPr>
      </xdr:nvSpPr>
      <xdr:spPr bwMode="auto">
        <a:xfrm>
          <a:off x="219075" y="20650200"/>
          <a:ext cx="1085850" cy="200025"/>
        </a:xfrm>
        <a:prstGeom prst="rect">
          <a:avLst/>
        </a:prstGeom>
        <a:solidFill>
          <a:srgbClr val="000000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84</xdr:row>
      <xdr:rowOff>123825</xdr:rowOff>
    </xdr:from>
    <xdr:to>
      <xdr:col>1</xdr:col>
      <xdr:colOff>542925</xdr:colOff>
      <xdr:row>84</xdr:row>
      <xdr:rowOff>323850</xdr:rowOff>
    </xdr:to>
    <xdr:sp macro="" textlink="">
      <xdr:nvSpPr>
        <xdr:cNvPr id="5123" name="Rectangle 11">
          <a:extLst>
            <a:ext uri="{FF2B5EF4-FFF2-40B4-BE49-F238E27FC236}">
              <a16:creationId xmlns="" xmlns:a16="http://schemas.microsoft.com/office/drawing/2014/main" id="{00000000-0008-0000-0100-000003140000}"/>
            </a:ext>
          </a:extLst>
        </xdr:cNvPr>
        <xdr:cNvSpPr>
          <a:spLocks noChangeArrowheads="1"/>
        </xdr:cNvSpPr>
      </xdr:nvSpPr>
      <xdr:spPr bwMode="auto">
        <a:xfrm>
          <a:off x="219075" y="21088350"/>
          <a:ext cx="1085850" cy="200025"/>
        </a:xfrm>
        <a:prstGeom prst="rect">
          <a:avLst/>
        </a:prstGeom>
        <a:solidFill>
          <a:srgbClr val="FF00FF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85</xdr:row>
      <xdr:rowOff>123825</xdr:rowOff>
    </xdr:from>
    <xdr:to>
      <xdr:col>1</xdr:col>
      <xdr:colOff>542925</xdr:colOff>
      <xdr:row>85</xdr:row>
      <xdr:rowOff>323850</xdr:rowOff>
    </xdr:to>
    <xdr:sp macro="" textlink="">
      <xdr:nvSpPr>
        <xdr:cNvPr id="5122" name="Rectangle 12">
          <a:extLst>
            <a:ext uri="{FF2B5EF4-FFF2-40B4-BE49-F238E27FC236}">
              <a16:creationId xmlns="" xmlns:a16="http://schemas.microsoft.com/office/drawing/2014/main" id="{00000000-0008-0000-0100-000002140000}"/>
            </a:ext>
          </a:extLst>
        </xdr:cNvPr>
        <xdr:cNvSpPr>
          <a:spLocks noChangeArrowheads="1"/>
        </xdr:cNvSpPr>
      </xdr:nvSpPr>
      <xdr:spPr bwMode="auto">
        <a:xfrm>
          <a:off x="219075" y="21526500"/>
          <a:ext cx="1085850" cy="200025"/>
        </a:xfrm>
        <a:prstGeom prst="rect">
          <a:avLst/>
        </a:prstGeom>
        <a:solidFill>
          <a:srgbClr val="FFFF00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219075</xdr:colOff>
      <xdr:row>86</xdr:row>
      <xdr:rowOff>123825</xdr:rowOff>
    </xdr:from>
    <xdr:to>
      <xdr:col>1</xdr:col>
      <xdr:colOff>542925</xdr:colOff>
      <xdr:row>86</xdr:row>
      <xdr:rowOff>323850</xdr:rowOff>
    </xdr:to>
    <xdr:sp macro="" textlink="">
      <xdr:nvSpPr>
        <xdr:cNvPr id="5121" name="Rectangle 13">
          <a:extLst>
            <a:ext uri="{FF2B5EF4-FFF2-40B4-BE49-F238E27FC236}">
              <a16:creationId xmlns="" xmlns:a16="http://schemas.microsoft.com/office/drawing/2014/main" id="{00000000-0008-0000-0100-000001140000}"/>
            </a:ext>
          </a:extLst>
        </xdr:cNvPr>
        <xdr:cNvSpPr>
          <a:spLocks noChangeArrowheads="1"/>
        </xdr:cNvSpPr>
      </xdr:nvSpPr>
      <xdr:spPr bwMode="auto">
        <a:xfrm>
          <a:off x="219075" y="21964650"/>
          <a:ext cx="1085850" cy="200025"/>
        </a:xfrm>
        <a:prstGeom prst="rect">
          <a:avLst/>
        </a:prstGeom>
        <a:solidFill>
          <a:srgbClr val="7030A0"/>
        </a:solidFill>
        <a:ln w="12700">
          <a:solidFill>
            <a:srgbClr val="1F4D78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247650</xdr:colOff>
      <xdr:row>135</xdr:row>
      <xdr:rowOff>295275</xdr:rowOff>
    </xdr:from>
    <xdr:to>
      <xdr:col>10</xdr:col>
      <xdr:colOff>133350</xdr:colOff>
      <xdr:row>137</xdr:row>
      <xdr:rowOff>190500</xdr:rowOff>
    </xdr:to>
    <xdr:pic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3650" y="37271325"/>
          <a:ext cx="1409700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542925</xdr:colOff>
      <xdr:row>115</xdr:row>
      <xdr:rowOff>257175</xdr:rowOff>
    </xdr:from>
    <xdr:to>
      <xdr:col>9</xdr:col>
      <xdr:colOff>428625</xdr:colOff>
      <xdr:row>117</xdr:row>
      <xdr:rowOff>152400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76925" y="29689425"/>
          <a:ext cx="1409700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600075</xdr:colOff>
      <xdr:row>95</xdr:row>
      <xdr:rowOff>285750</xdr:rowOff>
    </xdr:from>
    <xdr:to>
      <xdr:col>9</xdr:col>
      <xdr:colOff>485775</xdr:colOff>
      <xdr:row>97</xdr:row>
      <xdr:rowOff>180975</xdr:rowOff>
    </xdr:to>
    <xdr:pic>
      <xdr:nvPicPr>
        <xdr:cNvPr id="17" name="Image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24898350"/>
          <a:ext cx="1409700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590550</xdr:colOff>
      <xdr:row>105</xdr:row>
      <xdr:rowOff>257175</xdr:rowOff>
    </xdr:from>
    <xdr:to>
      <xdr:col>9</xdr:col>
      <xdr:colOff>476250</xdr:colOff>
      <xdr:row>107</xdr:row>
      <xdr:rowOff>152400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50" y="27908250"/>
          <a:ext cx="1409700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381000</xdr:colOff>
      <xdr:row>140</xdr:row>
      <xdr:rowOff>219075</xdr:rowOff>
    </xdr:from>
    <xdr:to>
      <xdr:col>12</xdr:col>
      <xdr:colOff>266700</xdr:colOff>
      <xdr:row>142</xdr:row>
      <xdr:rowOff>114300</xdr:rowOff>
    </xdr:to>
    <xdr:pic>
      <xdr:nvPicPr>
        <xdr:cNvPr id="19" name="Imag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0" y="38766750"/>
          <a:ext cx="1409700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628651</xdr:colOff>
      <xdr:row>119</xdr:row>
      <xdr:rowOff>295276</xdr:rowOff>
    </xdr:from>
    <xdr:to>
      <xdr:col>13</xdr:col>
      <xdr:colOff>171451</xdr:colOff>
      <xdr:row>121</xdr:row>
      <xdr:rowOff>76514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6651" y="32242126"/>
          <a:ext cx="2590800" cy="409888"/>
        </a:xfrm>
        <a:prstGeom prst="rect">
          <a:avLst/>
        </a:prstGeom>
      </xdr:spPr>
    </xdr:pic>
    <xdr:clientData/>
  </xdr:twoCellAnchor>
  <xdr:twoCellAnchor editAs="oneCell">
    <xdr:from>
      <xdr:col>17</xdr:col>
      <xdr:colOff>123825</xdr:colOff>
      <xdr:row>121</xdr:row>
      <xdr:rowOff>209550</xdr:rowOff>
    </xdr:from>
    <xdr:to>
      <xdr:col>17</xdr:col>
      <xdr:colOff>685800</xdr:colOff>
      <xdr:row>123</xdr:row>
      <xdr:rowOff>123825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77825" y="32785050"/>
          <a:ext cx="561975" cy="542925"/>
        </a:xfrm>
        <a:prstGeom prst="rect">
          <a:avLst/>
        </a:prstGeom>
      </xdr:spPr>
    </xdr:pic>
    <xdr:clientData/>
  </xdr:twoCellAnchor>
  <xdr:twoCellAnchor editAs="oneCell">
    <xdr:from>
      <xdr:col>17</xdr:col>
      <xdr:colOff>495300</xdr:colOff>
      <xdr:row>123</xdr:row>
      <xdr:rowOff>219075</xdr:rowOff>
    </xdr:from>
    <xdr:to>
      <xdr:col>18</xdr:col>
      <xdr:colOff>314325</xdr:colOff>
      <xdr:row>125</xdr:row>
      <xdr:rowOff>142875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9300" y="33423225"/>
          <a:ext cx="581025" cy="552450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129</xdr:row>
      <xdr:rowOff>190500</xdr:rowOff>
    </xdr:from>
    <xdr:to>
      <xdr:col>10</xdr:col>
      <xdr:colOff>9525</xdr:colOff>
      <xdr:row>131</xdr:row>
      <xdr:rowOff>142875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24700" y="34651950"/>
          <a:ext cx="504825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209550</xdr:colOff>
      <xdr:row>82</xdr:row>
      <xdr:rowOff>76200</xdr:rowOff>
    </xdr:from>
    <xdr:to>
      <xdr:col>1</xdr:col>
      <xdr:colOff>542925</xdr:colOff>
      <xdr:row>82</xdr:row>
      <xdr:rowOff>342900</xdr:rowOff>
    </xdr:to>
    <xdr:pic>
      <xdr:nvPicPr>
        <xdr:cNvPr id="13" name="Image 12">
          <a:extLst>
            <a:ext uri="{FF2B5EF4-FFF2-40B4-BE49-F238E27FC236}">
              <a16:creationId xmlns="" xmlns:a16="http://schemas.microsoft.com/office/drawing/2014/main" id="{35793169-44AD-449A-B668-9B6ADE7A0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20602575"/>
          <a:ext cx="1095375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J303"/>
  <sheetViews>
    <sheetView showGridLines="0" tabSelected="1" topLeftCell="K1" zoomScale="95" zoomScaleNormal="95" workbookViewId="0">
      <pane ySplit="3" topLeftCell="A4" activePane="bottomLeft" state="frozen"/>
      <selection pane="bottomLeft" activeCell="M4" sqref="M4"/>
    </sheetView>
  </sheetViews>
  <sheetFormatPr baseColWidth="10" defaultRowHeight="18.75" x14ac:dyDescent="0.3"/>
  <cols>
    <col min="1" max="1" width="14.85546875" style="1" customWidth="1"/>
    <col min="2" max="2" width="3.5703125" style="87" customWidth="1"/>
    <col min="3" max="3" width="14.7109375" style="1" customWidth="1"/>
    <col min="4" max="4" width="11.28515625" style="1" customWidth="1"/>
    <col min="5" max="5" width="8" style="1" customWidth="1"/>
    <col min="6" max="6" width="7.7109375" style="1" customWidth="1"/>
    <col min="7" max="7" width="15.7109375" style="1" customWidth="1"/>
    <col min="8" max="8" width="6.7109375" style="1" customWidth="1"/>
    <col min="9" max="9" width="20.7109375" style="1" customWidth="1"/>
    <col min="10" max="10" width="11.42578125" style="1"/>
    <col min="11" max="11" width="10.85546875" style="100" customWidth="1"/>
    <col min="12" max="12" width="59.85546875" style="1" customWidth="1"/>
    <col min="13" max="15" width="15.7109375" style="109" customWidth="1"/>
    <col min="16" max="17" width="7.7109375" style="109" customWidth="1"/>
    <col min="18" max="18" width="20.7109375" style="1" customWidth="1"/>
    <col min="19" max="19" width="12.85546875" style="1" customWidth="1"/>
    <col min="20" max="20" width="7.7109375" style="1" customWidth="1"/>
    <col min="21" max="21" width="15.7109375" style="1" customWidth="1"/>
    <col min="22" max="22" width="6.7109375" style="1" customWidth="1"/>
    <col min="23" max="23" width="20.7109375" style="1" customWidth="1"/>
    <col min="24" max="24" width="11.42578125" style="1"/>
    <col min="25" max="25" width="10.85546875" style="100" customWidth="1"/>
    <col min="26" max="27" width="11.42578125" style="1"/>
    <col min="28" max="28" width="13.85546875" style="1" customWidth="1"/>
    <col min="29" max="36" width="11.42578125" style="1"/>
  </cols>
  <sheetData>
    <row r="1" spans="1:36" ht="55.5" customHeight="1" x14ac:dyDescent="0.3">
      <c r="A1" s="62"/>
      <c r="B1" s="88"/>
      <c r="C1" s="62"/>
      <c r="D1" s="55"/>
      <c r="E1" s="55"/>
      <c r="F1" s="83"/>
      <c r="G1" s="82"/>
      <c r="H1" s="55"/>
      <c r="I1" s="55"/>
      <c r="J1" s="55"/>
      <c r="K1" s="98"/>
      <c r="L1" s="94"/>
      <c r="M1" s="94"/>
      <c r="N1" s="94"/>
      <c r="O1" s="94"/>
      <c r="P1" s="112"/>
      <c r="Q1" s="112"/>
      <c r="R1" s="55"/>
      <c r="S1" s="55"/>
      <c r="T1" s="83"/>
      <c r="U1" s="82"/>
      <c r="V1" s="97"/>
      <c r="W1" s="115">
        <v>43955</v>
      </c>
      <c r="X1" s="115"/>
      <c r="Y1" s="115"/>
      <c r="Z1" s="115"/>
    </row>
    <row r="2" spans="1:36" ht="15" x14ac:dyDescent="0.25">
      <c r="A2" s="117" t="s">
        <v>66</v>
      </c>
      <c r="B2" s="84"/>
      <c r="C2" s="119" t="s">
        <v>56</v>
      </c>
      <c r="D2" s="119" t="s">
        <v>94</v>
      </c>
      <c r="E2" s="117" t="s">
        <v>61</v>
      </c>
      <c r="F2" s="121" t="s">
        <v>63</v>
      </c>
      <c r="G2" s="122"/>
      <c r="H2" s="122"/>
      <c r="I2" s="122"/>
      <c r="J2" s="123"/>
      <c r="K2" s="119" t="s">
        <v>158</v>
      </c>
      <c r="L2" s="117" t="s">
        <v>60</v>
      </c>
      <c r="M2" s="129" t="s">
        <v>269</v>
      </c>
      <c r="N2" s="130"/>
      <c r="O2" s="131"/>
      <c r="P2" s="132" t="s">
        <v>271</v>
      </c>
      <c r="Q2" s="132" t="s">
        <v>272</v>
      </c>
      <c r="R2" s="118" t="s">
        <v>64</v>
      </c>
      <c r="S2" s="118"/>
      <c r="T2" s="124" t="s">
        <v>62</v>
      </c>
      <c r="U2" s="125"/>
      <c r="V2" s="125"/>
      <c r="W2" s="125"/>
      <c r="X2" s="126"/>
      <c r="Y2" s="127" t="s">
        <v>158</v>
      </c>
      <c r="Z2" s="116" t="s">
        <v>104</v>
      </c>
    </row>
    <row r="3" spans="1:36" ht="15" x14ac:dyDescent="0.25">
      <c r="A3" s="117"/>
      <c r="B3" s="85"/>
      <c r="C3" s="120"/>
      <c r="D3" s="120"/>
      <c r="E3" s="117"/>
      <c r="F3" s="78" t="s">
        <v>266</v>
      </c>
      <c r="G3" s="56" t="s">
        <v>59</v>
      </c>
      <c r="H3" s="56" t="s">
        <v>86</v>
      </c>
      <c r="I3" s="56" t="s">
        <v>57</v>
      </c>
      <c r="J3" s="56" t="s">
        <v>58</v>
      </c>
      <c r="K3" s="120"/>
      <c r="L3" s="117"/>
      <c r="M3" s="108" t="s">
        <v>270</v>
      </c>
      <c r="N3" s="108" t="s">
        <v>87</v>
      </c>
      <c r="O3" s="108" t="s">
        <v>131</v>
      </c>
      <c r="P3" s="133"/>
      <c r="Q3" s="133"/>
      <c r="R3" s="79" t="s">
        <v>57</v>
      </c>
      <c r="S3" s="79" t="s">
        <v>58</v>
      </c>
      <c r="T3" s="81" t="s">
        <v>266</v>
      </c>
      <c r="U3" s="80" t="s">
        <v>59</v>
      </c>
      <c r="V3" s="80" t="s">
        <v>86</v>
      </c>
      <c r="W3" s="80" t="s">
        <v>57</v>
      </c>
      <c r="X3" s="80" t="s">
        <v>58</v>
      </c>
      <c r="Y3" s="128"/>
      <c r="Z3" s="116"/>
    </row>
    <row r="4" spans="1:36" s="48" customFormat="1" ht="21" x14ac:dyDescent="0.35">
      <c r="A4" s="89" t="s">
        <v>82</v>
      </c>
      <c r="B4" s="86" t="str">
        <f>IF(OR(COUNTIF(C:C,C4)=1,$C4=""),"",COUNTIF($C$4:$C4,$C4))</f>
        <v/>
      </c>
      <c r="C4" s="89">
        <v>320</v>
      </c>
      <c r="D4" s="77">
        <f>IFERROR(IF(C4&lt;&gt;"",VLOOKUP(C4,BDDVH!$B:$C,2,FALSE),""),"")</f>
        <v>0</v>
      </c>
      <c r="E4" s="89"/>
      <c r="F4" s="89" t="s">
        <v>71</v>
      </c>
      <c r="G4" s="90">
        <v>17910</v>
      </c>
      <c r="H4" s="89" t="s">
        <v>68</v>
      </c>
      <c r="I4" s="91">
        <v>43931</v>
      </c>
      <c r="J4" s="92">
        <v>0.43055555555555558</v>
      </c>
      <c r="K4" s="99"/>
      <c r="L4" s="89" t="s">
        <v>131</v>
      </c>
      <c r="M4" s="139"/>
      <c r="N4" s="139"/>
      <c r="O4" s="139"/>
      <c r="P4" s="89"/>
      <c r="Q4" s="89"/>
      <c r="R4" s="91"/>
      <c r="S4" s="92"/>
      <c r="T4" s="92"/>
      <c r="U4" s="89"/>
      <c r="V4" s="89"/>
      <c r="W4" s="91"/>
      <c r="X4" s="92"/>
      <c r="Y4" s="99"/>
      <c r="Z4" s="93"/>
      <c r="AA4" s="47"/>
      <c r="AB4" s="47"/>
      <c r="AC4" s="47"/>
      <c r="AD4" s="47"/>
      <c r="AE4" s="47"/>
      <c r="AF4" s="47"/>
      <c r="AG4" s="47"/>
      <c r="AH4" s="47"/>
      <c r="AI4" s="47"/>
      <c r="AJ4" s="47"/>
    </row>
    <row r="5" spans="1:36" s="48" customFormat="1" ht="21" x14ac:dyDescent="0.35">
      <c r="A5" s="89" t="s">
        <v>84</v>
      </c>
      <c r="B5" s="86" t="str">
        <f>IF(OR(COUNTIF(C:C,C5)=1,$C5=""),"",COUNTIF($C$4:$C5,$C5))</f>
        <v/>
      </c>
      <c r="C5" s="89">
        <v>401</v>
      </c>
      <c r="D5" s="77">
        <f>IFERROR(IF(C5&lt;&gt;"",VLOOKUP(C5,BDDVH!$B:$C,2,FALSE),""),"")</f>
        <v>0</v>
      </c>
      <c r="E5" s="89"/>
      <c r="F5" s="89" t="s">
        <v>154</v>
      </c>
      <c r="G5" s="90">
        <v>5365</v>
      </c>
      <c r="H5" s="89" t="s">
        <v>68</v>
      </c>
      <c r="I5" s="91">
        <v>43940</v>
      </c>
      <c r="J5" s="92">
        <v>0.3611111111111111</v>
      </c>
      <c r="K5" s="99"/>
      <c r="L5" s="89" t="s">
        <v>131</v>
      </c>
      <c r="M5" s="138"/>
      <c r="N5" s="140"/>
      <c r="O5" s="140"/>
      <c r="P5" s="89"/>
      <c r="Q5" s="89"/>
      <c r="R5" s="91">
        <v>43941</v>
      </c>
      <c r="S5" s="92">
        <v>0.63888888888888895</v>
      </c>
      <c r="T5" s="92" t="s">
        <v>137</v>
      </c>
      <c r="U5" s="89">
        <v>15422</v>
      </c>
      <c r="V5" s="89" t="s">
        <v>68</v>
      </c>
      <c r="W5" s="91">
        <v>43942</v>
      </c>
      <c r="X5" s="92">
        <v>0.16666666666666666</v>
      </c>
      <c r="Y5" s="99"/>
      <c r="Z5" s="93"/>
      <c r="AA5" s="47"/>
      <c r="AB5" s="47"/>
      <c r="AC5" s="47"/>
      <c r="AD5" s="47"/>
      <c r="AE5" s="47"/>
      <c r="AF5" s="47"/>
      <c r="AG5" s="47"/>
      <c r="AH5" s="47"/>
      <c r="AI5" s="47"/>
      <c r="AJ5" s="47"/>
    </row>
    <row r="6" spans="1:36" s="48" customFormat="1" ht="21" x14ac:dyDescent="0.35">
      <c r="A6" s="89" t="s">
        <v>82</v>
      </c>
      <c r="B6" s="86" t="str">
        <f>IF(OR(COUNTIF(C:C,C6)=1,$C6=""),"",COUNTIF($C$4:$C6,$C6))</f>
        <v/>
      </c>
      <c r="C6" s="89">
        <v>458</v>
      </c>
      <c r="D6" s="77" t="str">
        <f>IFERROR(IF(C6&lt;&gt;"",VLOOKUP(C6,BDDVH!$B:$C,2,FALSE),""),"")</f>
        <v>BI</v>
      </c>
      <c r="E6" s="89"/>
      <c r="F6" s="89" t="s">
        <v>154</v>
      </c>
      <c r="G6" s="90">
        <v>5041</v>
      </c>
      <c r="H6" s="89" t="s">
        <v>68</v>
      </c>
      <c r="I6" s="91">
        <v>43940</v>
      </c>
      <c r="J6" s="92">
        <v>0.37152777777777773</v>
      </c>
      <c r="K6" s="99"/>
      <c r="L6" s="89" t="s">
        <v>134</v>
      </c>
      <c r="M6" s="110"/>
      <c r="N6" s="139"/>
      <c r="O6" s="139"/>
      <c r="P6" s="89"/>
      <c r="Q6" s="89"/>
      <c r="R6" s="91"/>
      <c r="S6" s="92"/>
      <c r="T6" s="92"/>
      <c r="U6" s="89"/>
      <c r="V6" s="89"/>
      <c r="W6" s="91"/>
      <c r="X6" s="92"/>
      <c r="Y6" s="99"/>
      <c r="Z6" s="93"/>
      <c r="AA6" s="47"/>
      <c r="AB6" s="47"/>
      <c r="AC6" s="47"/>
      <c r="AD6" s="47"/>
      <c r="AE6" s="47"/>
      <c r="AF6" s="47"/>
      <c r="AG6" s="47"/>
      <c r="AH6" s="47"/>
      <c r="AI6" s="47"/>
      <c r="AJ6" s="47"/>
    </row>
    <row r="7" spans="1:36" s="48" customFormat="1" ht="21" x14ac:dyDescent="0.35">
      <c r="A7" s="89" t="s">
        <v>83</v>
      </c>
      <c r="B7" s="86" t="str">
        <f>IF(OR(COUNTIF(C:C,C7)=1,$C7=""),"",COUNTIF($C$4:$C7,$C7))</f>
        <v/>
      </c>
      <c r="C7" s="89">
        <v>654</v>
      </c>
      <c r="D7" s="77" t="str">
        <f>IFERROR(IF(C7&lt;&gt;"",VLOOKUP(C7,BDDVH!$B:$C,2,FALSE),""),"")</f>
        <v>JH</v>
      </c>
      <c r="E7" s="89"/>
      <c r="F7" s="89" t="s">
        <v>154</v>
      </c>
      <c r="G7" s="90">
        <v>5142</v>
      </c>
      <c r="H7" s="89" t="s">
        <v>68</v>
      </c>
      <c r="I7" s="91">
        <v>43941</v>
      </c>
      <c r="J7" s="92">
        <v>0.2986111111111111</v>
      </c>
      <c r="K7" s="99"/>
      <c r="L7" s="89" t="s">
        <v>135</v>
      </c>
      <c r="M7" s="110"/>
      <c r="N7" s="139"/>
      <c r="O7" s="139"/>
      <c r="P7" s="89"/>
      <c r="Q7" s="89"/>
      <c r="R7" s="91">
        <v>43941</v>
      </c>
      <c r="S7" s="92">
        <v>0.55555555555555558</v>
      </c>
      <c r="T7" s="92"/>
      <c r="U7" s="89"/>
      <c r="V7" s="89"/>
      <c r="W7" s="91"/>
      <c r="X7" s="92"/>
      <c r="Y7" s="99"/>
      <c r="Z7" s="93"/>
      <c r="AA7" s="47"/>
      <c r="AB7" s="47"/>
      <c r="AC7" s="47"/>
      <c r="AD7" s="47"/>
      <c r="AE7" s="47"/>
      <c r="AF7" s="47"/>
      <c r="AG7" s="47"/>
      <c r="AH7" s="47"/>
      <c r="AI7" s="47"/>
      <c r="AJ7" s="47"/>
    </row>
    <row r="8" spans="1:36" s="48" customFormat="1" ht="21" x14ac:dyDescent="0.35">
      <c r="A8" s="89" t="s">
        <v>83</v>
      </c>
      <c r="B8" s="86" t="str">
        <f>IF(OR(COUNTIF(C:C,C8)=1,$C8=""),"",COUNTIF($C$4:$C8,$C8))</f>
        <v/>
      </c>
      <c r="C8" s="89">
        <v>1356</v>
      </c>
      <c r="D8" s="77">
        <f>IFERROR(IF(C8&lt;&gt;"",VLOOKUP(C8,BDDVH!$B:$C,2,FALSE),""),"")</f>
        <v>0</v>
      </c>
      <c r="E8" s="89"/>
      <c r="F8" s="89" t="s">
        <v>137</v>
      </c>
      <c r="G8" s="90">
        <v>15142</v>
      </c>
      <c r="H8" s="89" t="s">
        <v>70</v>
      </c>
      <c r="I8" s="91">
        <v>43940</v>
      </c>
      <c r="J8" s="92">
        <v>0.52222222222222225</v>
      </c>
      <c r="K8" s="99"/>
      <c r="L8" s="89" t="s">
        <v>132</v>
      </c>
      <c r="M8" s="110"/>
      <c r="N8" s="139"/>
      <c r="O8" s="139"/>
      <c r="P8" s="89"/>
      <c r="Q8" s="89"/>
      <c r="R8" s="91"/>
      <c r="S8" s="92"/>
      <c r="T8" s="92"/>
      <c r="U8" s="89"/>
      <c r="V8" s="89"/>
      <c r="W8" s="91"/>
      <c r="X8" s="92"/>
      <c r="Y8" s="99"/>
      <c r="Z8" s="93"/>
      <c r="AA8" s="47"/>
      <c r="AB8" s="47"/>
      <c r="AC8" s="47"/>
      <c r="AD8" s="47"/>
      <c r="AE8" s="47"/>
      <c r="AF8" s="47"/>
      <c r="AG8" s="47"/>
      <c r="AH8" s="47"/>
      <c r="AI8" s="47"/>
      <c r="AJ8" s="47"/>
    </row>
    <row r="9" spans="1:36" s="48" customFormat="1" ht="21" x14ac:dyDescent="0.35">
      <c r="A9" s="89" t="s">
        <v>83</v>
      </c>
      <c r="B9" s="86">
        <f>IF(OR(COUNTIF(C:C,C9)=1,$C9=""),"",COUNTIF($C$4:$C9,$C9))</f>
        <v>1</v>
      </c>
      <c r="C9" s="89">
        <v>1823</v>
      </c>
      <c r="D9" s="77">
        <f>IFERROR(IF(C9&lt;&gt;"",VLOOKUP(C9,BDDVH!$B:$C,2,FALSE),""),"")</f>
        <v>0</v>
      </c>
      <c r="E9" s="89"/>
      <c r="F9" s="89" t="s">
        <v>71</v>
      </c>
      <c r="G9" s="90">
        <v>17903</v>
      </c>
      <c r="H9" s="89" t="s">
        <v>68</v>
      </c>
      <c r="I9" s="91">
        <v>43941</v>
      </c>
      <c r="J9" s="92">
        <v>0.65972222222222221</v>
      </c>
      <c r="K9" s="99"/>
      <c r="L9" s="89" t="s">
        <v>156</v>
      </c>
      <c r="M9" s="110"/>
      <c r="N9" s="139"/>
      <c r="O9" s="139"/>
      <c r="P9" s="89"/>
      <c r="Q9" s="89"/>
      <c r="R9" s="91">
        <v>43941</v>
      </c>
      <c r="S9" s="92">
        <v>0.6875</v>
      </c>
      <c r="T9" s="92" t="s">
        <v>145</v>
      </c>
      <c r="U9" s="89">
        <v>99852</v>
      </c>
      <c r="V9" s="89" t="s">
        <v>68</v>
      </c>
      <c r="W9" s="91">
        <v>43942</v>
      </c>
      <c r="X9" s="92">
        <v>1.3888888888888888E-2</v>
      </c>
      <c r="Y9" s="99"/>
      <c r="Z9" s="93">
        <v>210</v>
      </c>
      <c r="AA9" s="47"/>
      <c r="AB9" s="47"/>
      <c r="AC9" s="47"/>
      <c r="AD9" s="47"/>
      <c r="AE9" s="47"/>
      <c r="AF9" s="47"/>
      <c r="AG9" s="47"/>
      <c r="AH9" s="47"/>
      <c r="AI9" s="47"/>
      <c r="AJ9" s="47"/>
    </row>
    <row r="10" spans="1:36" s="48" customFormat="1" ht="21" x14ac:dyDescent="0.35">
      <c r="A10" s="89" t="s">
        <v>83</v>
      </c>
      <c r="B10" s="86">
        <f>IF(OR(COUNTIF(C:C,C10)=1,$C10=""),"",COUNTIF($C$4:$C10,$C10))</f>
        <v>2</v>
      </c>
      <c r="C10" s="89">
        <v>1823</v>
      </c>
      <c r="D10" s="77">
        <f>IFERROR(IF(C10&lt;&gt;"",VLOOKUP(C10,BDDVH!$B:$C,2,FALSE),""),"")</f>
        <v>0</v>
      </c>
      <c r="E10" s="89"/>
      <c r="F10" s="89" t="s">
        <v>137</v>
      </c>
      <c r="G10" s="90">
        <v>15709</v>
      </c>
      <c r="H10" s="89" t="s">
        <v>37</v>
      </c>
      <c r="I10" s="91">
        <v>43941</v>
      </c>
      <c r="J10" s="92">
        <v>0.43402777777777773</v>
      </c>
      <c r="K10" s="99"/>
      <c r="L10" s="89" t="s">
        <v>155</v>
      </c>
      <c r="M10" s="110"/>
      <c r="N10" s="139"/>
      <c r="O10" s="139"/>
      <c r="P10" s="89"/>
      <c r="Q10" s="89"/>
      <c r="R10" s="91"/>
      <c r="S10" s="92"/>
      <c r="T10" s="92" t="s">
        <v>71</v>
      </c>
      <c r="U10" s="89">
        <v>17901</v>
      </c>
      <c r="V10" s="89" t="s">
        <v>68</v>
      </c>
      <c r="W10" s="91">
        <v>43941</v>
      </c>
      <c r="X10" s="92">
        <v>0.54999999999999993</v>
      </c>
      <c r="Y10" s="99"/>
      <c r="Z10" s="93"/>
      <c r="AA10" s="47"/>
      <c r="AB10" s="47"/>
      <c r="AC10" s="47"/>
      <c r="AD10" s="47"/>
      <c r="AE10" s="47"/>
      <c r="AF10" s="47"/>
      <c r="AG10" s="47"/>
      <c r="AH10" s="47"/>
      <c r="AI10" s="47"/>
      <c r="AJ10" s="47"/>
    </row>
    <row r="11" spans="1:36" s="48" customFormat="1" ht="21" x14ac:dyDescent="0.35">
      <c r="A11" s="89" t="s">
        <v>82</v>
      </c>
      <c r="B11" s="86">
        <f>IF(OR(COUNTIF(C:C,C11)=1,$C11=""),"",COUNTIF($C$4:$C11,$C11))</f>
        <v>3</v>
      </c>
      <c r="C11" s="89">
        <v>1823</v>
      </c>
      <c r="D11" s="77">
        <f>IFERROR(IF(C11&lt;&gt;"",VLOOKUP(C11,BDDVH!$B:$C,2,FALSE),""),"")</f>
        <v>0</v>
      </c>
      <c r="E11" s="89"/>
      <c r="F11" s="89" t="s">
        <v>145</v>
      </c>
      <c r="G11" s="90">
        <v>99970</v>
      </c>
      <c r="H11" s="89" t="s">
        <v>68</v>
      </c>
      <c r="I11" s="91">
        <v>43942</v>
      </c>
      <c r="J11" s="92">
        <v>0.22222222222222221</v>
      </c>
      <c r="K11" s="99"/>
      <c r="L11" s="89" t="s">
        <v>157</v>
      </c>
      <c r="M11" s="110"/>
      <c r="N11" s="139"/>
      <c r="O11" s="139"/>
      <c r="P11" s="89"/>
      <c r="Q11" s="89"/>
      <c r="R11" s="91"/>
      <c r="S11" s="92"/>
      <c r="T11" s="92"/>
      <c r="U11" s="89"/>
      <c r="V11" s="89"/>
      <c r="W11" s="91"/>
      <c r="X11" s="92"/>
      <c r="Y11" s="99"/>
      <c r="Z11" s="93"/>
      <c r="AA11" s="47"/>
      <c r="AB11" s="47"/>
      <c r="AC11" s="47"/>
      <c r="AD11" s="47"/>
      <c r="AE11" s="47"/>
      <c r="AF11" s="47"/>
      <c r="AG11" s="47"/>
      <c r="AH11" s="47"/>
      <c r="AI11" s="47"/>
      <c r="AJ11" s="47"/>
    </row>
    <row r="12" spans="1:36" s="48" customFormat="1" ht="21" x14ac:dyDescent="0.35">
      <c r="A12" s="89" t="s">
        <v>82</v>
      </c>
      <c r="B12" s="86" t="str">
        <f>IF(OR(COUNTIF(C:C,C12)=1,$C12=""),"",COUNTIF($C$4:$C12,$C12))</f>
        <v/>
      </c>
      <c r="C12" s="89">
        <v>1875</v>
      </c>
      <c r="D12" s="77">
        <f>IFERROR(IF(C12&lt;&gt;"",VLOOKUP(C12,BDDVH!$B:$C,2,FALSE),""),"")</f>
        <v>0</v>
      </c>
      <c r="E12" s="89"/>
      <c r="F12" s="89" t="s">
        <v>137</v>
      </c>
      <c r="G12" s="90">
        <v>15142</v>
      </c>
      <c r="H12" s="89" t="s">
        <v>68</v>
      </c>
      <c r="I12" s="91">
        <v>43940</v>
      </c>
      <c r="J12" s="92">
        <v>0.52222222222222225</v>
      </c>
      <c r="K12" s="99"/>
      <c r="L12" s="89" t="s">
        <v>101</v>
      </c>
      <c r="M12" s="110"/>
      <c r="N12" s="139"/>
      <c r="O12" s="139"/>
      <c r="P12" s="89"/>
      <c r="Q12" s="89"/>
      <c r="R12" s="91"/>
      <c r="S12" s="92"/>
      <c r="T12" s="92"/>
      <c r="U12" s="89"/>
      <c r="V12" s="89"/>
      <c r="W12" s="91"/>
      <c r="X12" s="92"/>
      <c r="Y12" s="99"/>
      <c r="Z12" s="93"/>
      <c r="AA12" s="47"/>
      <c r="AB12" s="47"/>
      <c r="AC12" s="47"/>
      <c r="AD12" s="47"/>
      <c r="AE12" s="47"/>
      <c r="AF12" s="47"/>
      <c r="AG12" s="47"/>
      <c r="AH12" s="47"/>
      <c r="AI12" s="47"/>
      <c r="AJ12" s="47"/>
    </row>
    <row r="13" spans="1:36" s="48" customFormat="1" ht="21" x14ac:dyDescent="0.35">
      <c r="A13" s="89" t="s">
        <v>81</v>
      </c>
      <c r="B13" s="86" t="str">
        <f>IF(OR(COUNTIF(C:C,C13)=1,$C13=""),"",COUNTIF($C$4:$C13,$C13))</f>
        <v/>
      </c>
      <c r="C13" s="89">
        <v>1915</v>
      </c>
      <c r="D13" s="77">
        <f>IFERROR(IF(C13&lt;&gt;"",VLOOKUP(C13,BDDVH!$B:$C,2,FALSE),""),"")</f>
        <v>0</v>
      </c>
      <c r="E13" s="89"/>
      <c r="F13" s="89" t="s">
        <v>71</v>
      </c>
      <c r="G13" s="90">
        <v>17901</v>
      </c>
      <c r="H13" s="89" t="s">
        <v>68</v>
      </c>
      <c r="I13" s="91">
        <v>43949</v>
      </c>
      <c r="J13" s="92">
        <v>0.58333333333333337</v>
      </c>
      <c r="K13" s="99"/>
      <c r="L13" s="89" t="s">
        <v>131</v>
      </c>
      <c r="M13" s="110"/>
      <c r="N13" s="139"/>
      <c r="O13" s="139"/>
      <c r="P13" s="89"/>
      <c r="Q13" s="89"/>
      <c r="R13" s="91"/>
      <c r="S13" s="92"/>
      <c r="T13" s="92"/>
      <c r="U13" s="89"/>
      <c r="V13" s="89"/>
      <c r="W13" s="91"/>
      <c r="X13" s="92"/>
      <c r="Y13" s="99"/>
      <c r="Z13" s="93"/>
      <c r="AA13" s="47"/>
      <c r="AB13" s="47"/>
      <c r="AC13" s="47"/>
      <c r="AD13" s="47"/>
      <c r="AE13" s="47"/>
      <c r="AF13" s="47"/>
      <c r="AG13" s="47"/>
      <c r="AH13" s="47"/>
      <c r="AI13" s="47"/>
      <c r="AJ13" s="47"/>
    </row>
    <row r="14" spans="1:36" s="48" customFormat="1" ht="21" x14ac:dyDescent="0.35">
      <c r="A14" s="89" t="s">
        <v>83</v>
      </c>
      <c r="B14" s="86" t="str">
        <f>IF(OR(COUNTIF(C:C,C14)=1,$C14=""),"",COUNTIF($C$4:$C14,$C14))</f>
        <v/>
      </c>
      <c r="C14" s="89">
        <v>2140</v>
      </c>
      <c r="D14" s="77">
        <f>IFERROR(IF(C14&lt;&gt;"",VLOOKUP(C14,BDDVH!$B:$C,2,FALSE),""),"")</f>
        <v>0</v>
      </c>
      <c r="E14" s="89"/>
      <c r="F14" s="89" t="s">
        <v>137</v>
      </c>
      <c r="G14" s="90">
        <v>15142</v>
      </c>
      <c r="H14" s="89" t="s">
        <v>69</v>
      </c>
      <c r="I14" s="91">
        <v>43940</v>
      </c>
      <c r="J14" s="92">
        <v>0.52222222222222225</v>
      </c>
      <c r="K14" s="99"/>
      <c r="L14" s="89" t="s">
        <v>131</v>
      </c>
      <c r="M14" s="110"/>
      <c r="N14" s="139"/>
      <c r="O14" s="139"/>
      <c r="P14" s="89"/>
      <c r="Q14" s="89"/>
      <c r="R14" s="91"/>
      <c r="S14" s="92"/>
      <c r="T14" s="92"/>
      <c r="U14" s="89"/>
      <c r="V14" s="89"/>
      <c r="W14" s="91"/>
      <c r="X14" s="92"/>
      <c r="Y14" s="99"/>
      <c r="Z14" s="93"/>
      <c r="AA14" s="47"/>
      <c r="AB14" s="47"/>
      <c r="AC14" s="47"/>
      <c r="AD14" s="47"/>
      <c r="AE14" s="47"/>
      <c r="AF14" s="47"/>
      <c r="AG14" s="47"/>
      <c r="AH14" s="47"/>
      <c r="AI14" s="47"/>
      <c r="AJ14" s="47"/>
    </row>
    <row r="15" spans="1:36" s="48" customFormat="1" ht="21" x14ac:dyDescent="0.35">
      <c r="A15" s="89" t="s">
        <v>83</v>
      </c>
      <c r="B15" s="86" t="str">
        <f>IF(OR(COUNTIF(C:C,C15)=1,$C15=""),"",COUNTIF($C$4:$C15,$C15))</f>
        <v/>
      </c>
      <c r="C15" s="89">
        <v>2712</v>
      </c>
      <c r="D15" s="77">
        <f>IFERROR(IF(C15&lt;&gt;"",VLOOKUP(C15,BDDVH!$B:$C,2,FALSE),""),"")</f>
        <v>0</v>
      </c>
      <c r="E15" s="89"/>
      <c r="F15" s="89" t="s">
        <v>137</v>
      </c>
      <c r="G15" s="90">
        <v>15142</v>
      </c>
      <c r="H15" s="89" t="s">
        <v>37</v>
      </c>
      <c r="I15" s="91">
        <v>43940</v>
      </c>
      <c r="J15" s="92">
        <v>0.52222222222222225</v>
      </c>
      <c r="K15" s="99"/>
      <c r="L15" s="89" t="s">
        <v>87</v>
      </c>
      <c r="M15" s="110"/>
      <c r="N15" s="139"/>
      <c r="O15" s="139"/>
      <c r="P15" s="89"/>
      <c r="Q15" s="89"/>
      <c r="R15" s="91"/>
      <c r="S15" s="92"/>
      <c r="T15" s="92"/>
      <c r="U15" s="89"/>
      <c r="V15" s="89"/>
      <c r="W15" s="91"/>
      <c r="X15" s="92"/>
      <c r="Y15" s="99"/>
      <c r="Z15" s="93"/>
      <c r="AA15" s="47"/>
      <c r="AB15" s="47"/>
      <c r="AC15" s="47"/>
      <c r="AD15" s="47"/>
      <c r="AE15" s="47"/>
      <c r="AF15" s="47"/>
      <c r="AG15" s="47"/>
      <c r="AH15" s="47"/>
      <c r="AI15" s="47"/>
      <c r="AJ15" s="47"/>
    </row>
    <row r="16" spans="1:36" s="48" customFormat="1" ht="21" x14ac:dyDescent="0.35">
      <c r="A16" s="89" t="s">
        <v>83</v>
      </c>
      <c r="B16" s="86" t="str">
        <f>IF(OR(COUNTIF(C:C,C16)=1,$C16=""),"",COUNTIF($C$4:$C16,$C16))</f>
        <v/>
      </c>
      <c r="C16" s="89">
        <v>2745</v>
      </c>
      <c r="D16" s="77" t="str">
        <f>IFERROR(IF(C16&lt;&gt;"",VLOOKUP(C16,BDDVH!$B:$C,2,FALSE),""),"")</f>
        <v>GF</v>
      </c>
      <c r="E16" s="89" t="s">
        <v>73</v>
      </c>
      <c r="F16" s="89" t="s">
        <v>137</v>
      </c>
      <c r="G16" s="90">
        <v>15709</v>
      </c>
      <c r="H16" s="89" t="s">
        <v>68</v>
      </c>
      <c r="I16" s="91">
        <v>43941</v>
      </c>
      <c r="J16" s="92">
        <v>0.43402777777777773</v>
      </c>
      <c r="K16" s="99"/>
      <c r="L16" s="89" t="s">
        <v>98</v>
      </c>
      <c r="M16" s="110"/>
      <c r="N16" s="139"/>
      <c r="O16" s="139"/>
      <c r="P16" s="89"/>
      <c r="Q16" s="89"/>
      <c r="R16" s="91">
        <v>43941</v>
      </c>
      <c r="S16" s="92">
        <v>0.63194444444444442</v>
      </c>
      <c r="T16" s="92"/>
      <c r="U16" s="89"/>
      <c r="V16" s="89"/>
      <c r="W16" s="91"/>
      <c r="X16" s="92"/>
      <c r="Y16" s="99"/>
      <c r="Z16" s="93"/>
      <c r="AA16" s="47"/>
      <c r="AB16" s="47"/>
      <c r="AC16" s="47"/>
      <c r="AD16" s="47"/>
      <c r="AE16" s="47"/>
      <c r="AF16" s="47"/>
      <c r="AG16" s="47"/>
      <c r="AH16" s="47"/>
      <c r="AI16" s="47"/>
      <c r="AJ16" s="47"/>
    </row>
    <row r="17" spans="1:36" s="48" customFormat="1" ht="21" x14ac:dyDescent="0.35">
      <c r="A17" s="89" t="s">
        <v>81</v>
      </c>
      <c r="B17" s="86" t="str">
        <f>IF(OR(COUNTIF(C:C,C17)=1,$C17=""),"",COUNTIF($C$4:$C17,$C17))</f>
        <v/>
      </c>
      <c r="C17" s="89">
        <v>5540</v>
      </c>
      <c r="D17" s="77" t="str">
        <f>IFERROR(IF(C17&lt;&gt;"",VLOOKUP(C17,BDDVH!$B:$C,2,FALSE),""),"")</f>
        <v>TUC</v>
      </c>
      <c r="E17" s="89"/>
      <c r="F17" s="89" t="s">
        <v>138</v>
      </c>
      <c r="G17" s="90">
        <v>95402</v>
      </c>
      <c r="H17" s="89" t="s">
        <v>68</v>
      </c>
      <c r="I17" s="91">
        <v>43944</v>
      </c>
      <c r="J17" s="92">
        <v>0.3430555555555555</v>
      </c>
      <c r="K17" s="99"/>
      <c r="L17" s="89" t="s">
        <v>87</v>
      </c>
      <c r="M17" s="110"/>
      <c r="N17" s="139"/>
      <c r="O17" s="139"/>
      <c r="P17" s="89"/>
      <c r="Q17" s="89"/>
      <c r="R17" s="91"/>
      <c r="S17" s="92"/>
      <c r="T17" s="92"/>
      <c r="U17" s="89"/>
      <c r="V17" s="89"/>
      <c r="W17" s="91"/>
      <c r="X17" s="92"/>
      <c r="Y17" s="99"/>
      <c r="Z17" s="93"/>
      <c r="AA17" s="47"/>
      <c r="AB17" s="47"/>
      <c r="AC17" s="47"/>
      <c r="AD17" s="47"/>
      <c r="AE17" s="47"/>
      <c r="AF17" s="47"/>
      <c r="AG17" s="47"/>
      <c r="AH17" s="47"/>
      <c r="AI17" s="47"/>
      <c r="AJ17" s="47"/>
    </row>
    <row r="18" spans="1:36" s="48" customFormat="1" ht="21" x14ac:dyDescent="0.35">
      <c r="A18" s="89" t="s">
        <v>84</v>
      </c>
      <c r="B18" s="86" t="str">
        <f>IF(OR(COUNTIF(C:C,C18)=1,$C18=""),"",COUNTIF($C$4:$C18,$C18))</f>
        <v/>
      </c>
      <c r="C18" s="89">
        <v>8104</v>
      </c>
      <c r="D18" s="77" t="str">
        <f>IFERROR(IF(C18&lt;&gt;"",VLOOKUP(C18,BDDVH!$B:$C,2,FALSE),""),"")</f>
        <v>Mono</v>
      </c>
      <c r="E18" s="89"/>
      <c r="F18" s="89" t="s">
        <v>154</v>
      </c>
      <c r="G18" s="90">
        <v>8514</v>
      </c>
      <c r="H18" s="89" t="s">
        <v>68</v>
      </c>
      <c r="I18" s="91">
        <v>43942</v>
      </c>
      <c r="J18" s="92">
        <v>0.46180555555555558</v>
      </c>
      <c r="K18" s="99"/>
      <c r="L18" s="107" t="s">
        <v>133</v>
      </c>
      <c r="M18" s="111"/>
      <c r="N18" s="139"/>
      <c r="O18" s="139"/>
      <c r="P18" s="89"/>
      <c r="Q18" s="89"/>
      <c r="R18" s="91">
        <v>43942</v>
      </c>
      <c r="S18" s="92">
        <v>0.56944444444444442</v>
      </c>
      <c r="T18" s="92" t="s">
        <v>153</v>
      </c>
      <c r="U18" s="89">
        <v>8540</v>
      </c>
      <c r="V18" s="89" t="s">
        <v>68</v>
      </c>
      <c r="W18" s="91">
        <v>43942</v>
      </c>
      <c r="X18" s="92">
        <v>0.72222222222222221</v>
      </c>
      <c r="Y18" s="99"/>
      <c r="Z18" s="93"/>
      <c r="AA18" s="47"/>
      <c r="AB18" s="47"/>
      <c r="AC18" s="47"/>
      <c r="AD18" s="47"/>
      <c r="AE18" s="47"/>
      <c r="AF18" s="47"/>
      <c r="AG18" s="47"/>
      <c r="AH18" s="47"/>
      <c r="AI18" s="47"/>
      <c r="AJ18" s="47"/>
    </row>
    <row r="19" spans="1:36" s="48" customFormat="1" ht="21" x14ac:dyDescent="0.35">
      <c r="A19" s="89" t="s">
        <v>275</v>
      </c>
      <c r="B19" s="86" t="str">
        <f>IF(OR(COUNTIF(C:C,C19)=1,$C19=""),"",COUNTIF($C$4:$C19,$C19))</f>
        <v/>
      </c>
      <c r="C19" s="89"/>
      <c r="D19" s="77" t="str">
        <f>IFERROR(IF(C19&lt;&gt;"",VLOOKUP(C19,BDDVH!$B:$C,2,FALSE),""),"")</f>
        <v/>
      </c>
      <c r="E19" s="89"/>
      <c r="F19" s="89"/>
      <c r="G19" s="90"/>
      <c r="H19" s="89"/>
      <c r="I19" s="91"/>
      <c r="J19" s="92"/>
      <c r="K19" s="99"/>
      <c r="L19" s="89"/>
      <c r="M19" s="110"/>
      <c r="N19" s="139"/>
      <c r="O19" s="139"/>
      <c r="P19" s="89"/>
      <c r="Q19" s="89"/>
      <c r="R19" s="91"/>
      <c r="S19" s="92"/>
      <c r="T19" s="92"/>
      <c r="U19" s="89"/>
      <c r="V19" s="89"/>
      <c r="W19" s="91"/>
      <c r="X19" s="92"/>
      <c r="Y19" s="99"/>
      <c r="Z19" s="93"/>
      <c r="AA19" s="47"/>
      <c r="AB19" s="47"/>
      <c r="AC19" s="47"/>
      <c r="AD19" s="47"/>
      <c r="AE19" s="47"/>
      <c r="AF19" s="47"/>
      <c r="AG19" s="47"/>
      <c r="AH19" s="47"/>
      <c r="AI19" s="47"/>
      <c r="AJ19" s="47"/>
    </row>
    <row r="20" spans="1:36" s="48" customFormat="1" ht="21" x14ac:dyDescent="0.35">
      <c r="A20" s="89"/>
      <c r="B20" s="86" t="str">
        <f>IF(OR(COUNTIF(C:C,C20)=1,$C20=""),"",COUNTIF($C$4:$C20,$C20))</f>
        <v/>
      </c>
      <c r="C20" s="89"/>
      <c r="D20" s="77" t="str">
        <f>IFERROR(IF(C20&lt;&gt;"",VLOOKUP(C20,BDDVH!$B:$C,2,FALSE),""),"")</f>
        <v/>
      </c>
      <c r="E20" s="89"/>
      <c r="F20" s="89"/>
      <c r="G20" s="90"/>
      <c r="H20" s="89"/>
      <c r="I20" s="91"/>
      <c r="J20" s="92"/>
      <c r="K20" s="99"/>
      <c r="L20" s="89"/>
      <c r="M20" s="110"/>
      <c r="N20" s="139"/>
      <c r="O20" s="139"/>
      <c r="P20" s="89"/>
      <c r="Q20" s="89"/>
      <c r="R20" s="91"/>
      <c r="S20" s="92"/>
      <c r="T20" s="92"/>
      <c r="U20" s="89"/>
      <c r="V20" s="89"/>
      <c r="W20" s="91"/>
      <c r="X20" s="92"/>
      <c r="Y20" s="99"/>
      <c r="Z20" s="93"/>
      <c r="AA20" s="47"/>
      <c r="AB20" s="47"/>
      <c r="AC20" s="47"/>
      <c r="AD20" s="47"/>
      <c r="AE20" s="47"/>
      <c r="AF20" s="47"/>
      <c r="AG20" s="47"/>
      <c r="AH20" s="47"/>
      <c r="AI20" s="47"/>
      <c r="AJ20" s="47"/>
    </row>
    <row r="21" spans="1:36" s="48" customFormat="1" ht="21" x14ac:dyDescent="0.35">
      <c r="A21" s="89"/>
      <c r="B21" s="86" t="str">
        <f>IF(OR(COUNTIF(C:C,C21)=1,$C21=""),"",COUNTIF($C$4:$C21,$C21))</f>
        <v/>
      </c>
      <c r="C21" s="89"/>
      <c r="D21" s="77" t="str">
        <f>IFERROR(IF(C21&lt;&gt;"",VLOOKUP(C21,BDDVH!$B:$C,2,FALSE),""),"")</f>
        <v/>
      </c>
      <c r="E21" s="89"/>
      <c r="F21" s="89"/>
      <c r="G21" s="90"/>
      <c r="H21" s="89"/>
      <c r="I21" s="91"/>
      <c r="J21" s="92"/>
      <c r="K21" s="99"/>
      <c r="L21" s="89"/>
      <c r="M21" s="110"/>
      <c r="N21" s="139"/>
      <c r="O21" s="139"/>
      <c r="P21" s="89"/>
      <c r="Q21" s="89"/>
      <c r="R21" s="91"/>
      <c r="S21" s="92"/>
      <c r="T21" s="92"/>
      <c r="U21" s="89"/>
      <c r="V21" s="89"/>
      <c r="W21" s="91"/>
      <c r="X21" s="92"/>
      <c r="Y21" s="99"/>
      <c r="Z21" s="93"/>
      <c r="AA21" s="47"/>
      <c r="AB21" s="47"/>
      <c r="AC21" s="47"/>
      <c r="AD21" s="47"/>
      <c r="AE21" s="47"/>
      <c r="AF21" s="47"/>
      <c r="AG21" s="47"/>
      <c r="AH21" s="47"/>
      <c r="AI21" s="47"/>
      <c r="AJ21" s="47"/>
    </row>
    <row r="22" spans="1:36" s="48" customFormat="1" ht="21" x14ac:dyDescent="0.35">
      <c r="A22" s="89"/>
      <c r="B22" s="86" t="str">
        <f>IF(OR(COUNTIF(C:C,C22)=1,$C22=""),"",COUNTIF($C$4:$C22,$C22))</f>
        <v/>
      </c>
      <c r="C22" s="89"/>
      <c r="D22" s="77" t="str">
        <f>IFERROR(IF(C22&lt;&gt;"",VLOOKUP(C22,BDDVH!$B:$C,2,FALSE),""),"")</f>
        <v/>
      </c>
      <c r="E22" s="89"/>
      <c r="F22" s="89"/>
      <c r="G22" s="90"/>
      <c r="H22" s="89"/>
      <c r="I22" s="91"/>
      <c r="J22" s="92"/>
      <c r="K22" s="99"/>
      <c r="L22" s="89"/>
      <c r="M22" s="110"/>
      <c r="N22" s="139"/>
      <c r="O22" s="139"/>
      <c r="P22" s="89"/>
      <c r="Q22" s="89"/>
      <c r="R22" s="91"/>
      <c r="S22" s="92"/>
      <c r="T22" s="92"/>
      <c r="U22" s="89"/>
      <c r="V22" s="89"/>
      <c r="W22" s="91"/>
      <c r="X22" s="92"/>
      <c r="Y22" s="99"/>
      <c r="Z22" s="93"/>
      <c r="AA22" s="47"/>
      <c r="AB22" s="47"/>
      <c r="AC22" s="47"/>
      <c r="AD22" s="47"/>
      <c r="AE22" s="47"/>
      <c r="AF22" s="47"/>
      <c r="AG22" s="47"/>
      <c r="AH22" s="47"/>
      <c r="AI22" s="47"/>
      <c r="AJ22" s="47"/>
    </row>
    <row r="23" spans="1:36" s="48" customFormat="1" ht="21" x14ac:dyDescent="0.35">
      <c r="A23" s="89"/>
      <c r="B23" s="86" t="str">
        <f>IF(OR(COUNTIF(C:C,C23)=1,$C23=""),"",COUNTIF($C$4:$C23,$C23))</f>
        <v/>
      </c>
      <c r="C23" s="89"/>
      <c r="D23" s="77" t="str">
        <f>IFERROR(IF(C23&lt;&gt;"",VLOOKUP(C23,BDDVH!$B:$C,2,FALSE),""),"")</f>
        <v/>
      </c>
      <c r="E23" s="89"/>
      <c r="F23" s="89"/>
      <c r="G23" s="90"/>
      <c r="H23" s="89"/>
      <c r="I23" s="91"/>
      <c r="J23" s="92"/>
      <c r="K23" s="99"/>
      <c r="L23" s="89"/>
      <c r="M23" s="110"/>
      <c r="N23" s="139"/>
      <c r="O23" s="139"/>
      <c r="P23" s="89"/>
      <c r="Q23" s="89"/>
      <c r="R23" s="91"/>
      <c r="S23" s="92"/>
      <c r="T23" s="92"/>
      <c r="U23" s="89"/>
      <c r="V23" s="89"/>
      <c r="W23" s="91"/>
      <c r="X23" s="92"/>
      <c r="Y23" s="99"/>
      <c r="Z23" s="93"/>
      <c r="AA23" s="47"/>
      <c r="AB23" s="47"/>
      <c r="AC23" s="47"/>
      <c r="AD23" s="47"/>
      <c r="AE23" s="47"/>
      <c r="AF23" s="47"/>
      <c r="AG23" s="47"/>
      <c r="AH23" s="47"/>
      <c r="AI23" s="47"/>
      <c r="AJ23" s="47"/>
    </row>
    <row r="24" spans="1:36" s="48" customFormat="1" ht="21" x14ac:dyDescent="0.35">
      <c r="A24" s="89"/>
      <c r="B24" s="86" t="str">
        <f>IF(OR(COUNTIF(C:C,C24)=1,$C24=""),"",COUNTIF($C$4:$C24,$C24))</f>
        <v/>
      </c>
      <c r="C24" s="89"/>
      <c r="D24" s="77" t="str">
        <f>IFERROR(IF(C24&lt;&gt;"",VLOOKUP(C24,BDDVH!$B:$C,2,FALSE),""),"")</f>
        <v/>
      </c>
      <c r="E24" s="89"/>
      <c r="F24" s="89"/>
      <c r="G24" s="90"/>
      <c r="H24" s="89"/>
      <c r="I24" s="91"/>
      <c r="J24" s="92"/>
      <c r="K24" s="99"/>
      <c r="L24" s="89"/>
      <c r="M24" s="110"/>
      <c r="N24" s="139"/>
      <c r="O24" s="139"/>
      <c r="P24" s="89"/>
      <c r="Q24" s="89"/>
      <c r="R24" s="91"/>
      <c r="S24" s="92"/>
      <c r="T24" s="92"/>
      <c r="U24" s="89"/>
      <c r="V24" s="89"/>
      <c r="W24" s="91"/>
      <c r="X24" s="92"/>
      <c r="Y24" s="99"/>
      <c r="Z24" s="93"/>
      <c r="AA24" s="47"/>
      <c r="AB24" s="47"/>
      <c r="AC24" s="47"/>
      <c r="AD24" s="47"/>
      <c r="AE24" s="47"/>
      <c r="AF24" s="47"/>
      <c r="AG24" s="47"/>
      <c r="AH24" s="47"/>
      <c r="AI24" s="47"/>
      <c r="AJ24" s="47"/>
    </row>
    <row r="25" spans="1:36" s="48" customFormat="1" ht="21" x14ac:dyDescent="0.35">
      <c r="A25" s="89"/>
      <c r="B25" s="86" t="str">
        <f>IF(OR(COUNTIF(C:C,C25)=1,$C25=""),"",COUNTIF($C$4:$C25,$C25))</f>
        <v/>
      </c>
      <c r="C25" s="89"/>
      <c r="D25" s="77" t="str">
        <f>IFERROR(IF(C25&lt;&gt;"",VLOOKUP(C25,BDDVH!$B:$C,2,FALSE),""),"")</f>
        <v/>
      </c>
      <c r="E25" s="89"/>
      <c r="F25" s="89"/>
      <c r="G25" s="90"/>
      <c r="H25" s="89"/>
      <c r="I25" s="91"/>
      <c r="J25" s="92"/>
      <c r="K25" s="99"/>
      <c r="L25" s="89"/>
      <c r="M25" s="110"/>
      <c r="N25" s="139"/>
      <c r="O25" s="139"/>
      <c r="P25" s="89"/>
      <c r="Q25" s="89"/>
      <c r="R25" s="91"/>
      <c r="S25" s="92"/>
      <c r="T25" s="92"/>
      <c r="U25" s="89"/>
      <c r="V25" s="89"/>
      <c r="W25" s="91"/>
      <c r="X25" s="92"/>
      <c r="Y25" s="99"/>
      <c r="Z25" s="93"/>
      <c r="AA25" s="47"/>
      <c r="AB25" s="47"/>
      <c r="AC25" s="47"/>
      <c r="AD25" s="47"/>
      <c r="AE25" s="47"/>
      <c r="AF25" s="47"/>
      <c r="AG25" s="47"/>
      <c r="AH25" s="47"/>
      <c r="AI25" s="47"/>
      <c r="AJ25" s="47"/>
    </row>
    <row r="26" spans="1:36" s="48" customFormat="1" ht="21" x14ac:dyDescent="0.35">
      <c r="A26" s="89"/>
      <c r="B26" s="86" t="str">
        <f>IF(OR(COUNTIF(C:C,C26)=1,$C26=""),"",COUNTIF($C$4:$C26,$C26))</f>
        <v/>
      </c>
      <c r="C26" s="89"/>
      <c r="D26" s="77" t="str">
        <f>IFERROR(IF(C26&lt;&gt;"",VLOOKUP(C26,BDDVH!$B:$C,2,FALSE),""),"")</f>
        <v/>
      </c>
      <c r="E26" s="89"/>
      <c r="F26" s="89"/>
      <c r="G26" s="90"/>
      <c r="H26" s="89"/>
      <c r="I26" s="91"/>
      <c r="J26" s="92"/>
      <c r="K26" s="99"/>
      <c r="L26" s="89"/>
      <c r="M26" s="110"/>
      <c r="N26" s="139"/>
      <c r="O26" s="139"/>
      <c r="P26" s="89"/>
      <c r="Q26" s="89"/>
      <c r="R26" s="91"/>
      <c r="S26" s="92"/>
      <c r="T26" s="92"/>
      <c r="U26" s="89"/>
      <c r="V26" s="89"/>
      <c r="W26" s="91"/>
      <c r="X26" s="92"/>
      <c r="Y26" s="99"/>
      <c r="Z26" s="93"/>
      <c r="AA26" s="47"/>
      <c r="AB26" s="47"/>
      <c r="AC26" s="47"/>
      <c r="AD26" s="47"/>
      <c r="AE26" s="47"/>
      <c r="AF26" s="47"/>
      <c r="AG26" s="47"/>
      <c r="AH26" s="47"/>
      <c r="AI26" s="47"/>
      <c r="AJ26" s="47"/>
    </row>
    <row r="27" spans="1:36" s="48" customFormat="1" ht="21" x14ac:dyDescent="0.35">
      <c r="A27" s="89"/>
      <c r="B27" s="86" t="str">
        <f>IF(OR(COUNTIF(C:C,C27)=1,$C27=""),"",COUNTIF($C$4:$C27,$C27))</f>
        <v/>
      </c>
      <c r="C27" s="89"/>
      <c r="D27" s="77" t="str">
        <f>IFERROR(IF(C27&lt;&gt;"",VLOOKUP(C27,BDDVH!$B:$C,2,FALSE),""),"")</f>
        <v/>
      </c>
      <c r="E27" s="89"/>
      <c r="F27" s="89"/>
      <c r="G27" s="90"/>
      <c r="H27" s="89"/>
      <c r="I27" s="91"/>
      <c r="J27" s="92"/>
      <c r="K27" s="99"/>
      <c r="L27" s="89"/>
      <c r="M27" s="110"/>
      <c r="N27" s="139"/>
      <c r="O27" s="139"/>
      <c r="P27" s="89"/>
      <c r="Q27" s="89"/>
      <c r="R27" s="91"/>
      <c r="S27" s="92"/>
      <c r="T27" s="92"/>
      <c r="U27" s="89"/>
      <c r="V27" s="89"/>
      <c r="W27" s="91"/>
      <c r="X27" s="92"/>
      <c r="Y27" s="99"/>
      <c r="Z27" s="93"/>
      <c r="AA27" s="47"/>
      <c r="AB27" s="47"/>
      <c r="AC27" s="47"/>
      <c r="AD27" s="47"/>
      <c r="AE27" s="47"/>
      <c r="AF27" s="47"/>
      <c r="AG27" s="47"/>
      <c r="AH27" s="47"/>
      <c r="AI27" s="47"/>
      <c r="AJ27" s="47"/>
    </row>
    <row r="28" spans="1:36" s="48" customFormat="1" ht="21" x14ac:dyDescent="0.35">
      <c r="A28" s="89"/>
      <c r="B28" s="86" t="str">
        <f>IF(OR(COUNTIF(C:C,C28)=1,$C28=""),"",COUNTIF($C$4:$C28,$C28))</f>
        <v/>
      </c>
      <c r="C28" s="89"/>
      <c r="D28" s="77" t="str">
        <f>IFERROR(IF(C28&lt;&gt;"",VLOOKUP(C28,BDDVH!$B:$C,2,FALSE),""),"")</f>
        <v/>
      </c>
      <c r="E28" s="89"/>
      <c r="F28" s="89"/>
      <c r="G28" s="90"/>
      <c r="H28" s="89"/>
      <c r="I28" s="91"/>
      <c r="J28" s="92"/>
      <c r="K28" s="99"/>
      <c r="L28" s="89"/>
      <c r="M28" s="110"/>
      <c r="N28" s="139"/>
      <c r="O28" s="139"/>
      <c r="P28" s="89"/>
      <c r="Q28" s="89"/>
      <c r="R28" s="91"/>
      <c r="S28" s="92"/>
      <c r="T28" s="92"/>
      <c r="U28" s="89"/>
      <c r="V28" s="89"/>
      <c r="W28" s="91"/>
      <c r="X28" s="92"/>
      <c r="Y28" s="99"/>
      <c r="Z28" s="93"/>
      <c r="AA28" s="47"/>
      <c r="AB28" s="47"/>
      <c r="AC28" s="47"/>
      <c r="AD28" s="47"/>
      <c r="AE28" s="47"/>
      <c r="AF28" s="47"/>
      <c r="AG28" s="47"/>
      <c r="AH28" s="47"/>
      <c r="AI28" s="47"/>
      <c r="AJ28" s="47"/>
    </row>
    <row r="29" spans="1:36" s="48" customFormat="1" ht="21" x14ac:dyDescent="0.35">
      <c r="A29" s="89"/>
      <c r="B29" s="86" t="str">
        <f>IF(OR(COUNTIF(C:C,C29)=1,$C29=""),"",COUNTIF($C$4:$C29,$C29))</f>
        <v/>
      </c>
      <c r="C29" s="89"/>
      <c r="D29" s="77" t="str">
        <f>IFERROR(IF(C29&lt;&gt;"",VLOOKUP(C29,BDDVH!$B:$C,2,FALSE),""),"")</f>
        <v/>
      </c>
      <c r="E29" s="89"/>
      <c r="F29" s="89"/>
      <c r="G29" s="90"/>
      <c r="H29" s="89"/>
      <c r="I29" s="91"/>
      <c r="J29" s="92"/>
      <c r="K29" s="99"/>
      <c r="L29" s="89"/>
      <c r="M29" s="110"/>
      <c r="N29" s="139"/>
      <c r="O29" s="139"/>
      <c r="P29" s="89"/>
      <c r="Q29" s="89"/>
      <c r="R29" s="91"/>
      <c r="S29" s="92"/>
      <c r="T29" s="92"/>
      <c r="U29" s="89"/>
      <c r="V29" s="89"/>
      <c r="W29" s="91"/>
      <c r="X29" s="92"/>
      <c r="Y29" s="99"/>
      <c r="Z29" s="93"/>
      <c r="AA29" s="47"/>
      <c r="AB29" s="47"/>
      <c r="AC29" s="47"/>
      <c r="AD29" s="47"/>
      <c r="AE29" s="47"/>
      <c r="AF29" s="47"/>
      <c r="AG29" s="47"/>
      <c r="AH29" s="47"/>
      <c r="AI29" s="47"/>
      <c r="AJ29" s="47"/>
    </row>
    <row r="30" spans="1:36" s="48" customFormat="1" ht="21" x14ac:dyDescent="0.35">
      <c r="A30" s="89"/>
      <c r="B30" s="86" t="str">
        <f>IF(OR(COUNTIF(C:C,C30)=1,$C30=""),"",COUNTIF($C$4:$C30,$C30))</f>
        <v/>
      </c>
      <c r="C30" s="89"/>
      <c r="D30" s="77" t="str">
        <f>IFERROR(IF(C30&lt;&gt;"",VLOOKUP(C30,BDDVH!$B:$C,2,FALSE),""),"")</f>
        <v/>
      </c>
      <c r="E30" s="89"/>
      <c r="F30" s="89"/>
      <c r="G30" s="90"/>
      <c r="H30" s="89"/>
      <c r="I30" s="91"/>
      <c r="J30" s="92"/>
      <c r="K30" s="99"/>
      <c r="L30" s="89"/>
      <c r="M30" s="110"/>
      <c r="N30" s="139"/>
      <c r="O30" s="139"/>
      <c r="P30" s="89"/>
      <c r="Q30" s="89"/>
      <c r="R30" s="91"/>
      <c r="S30" s="92"/>
      <c r="T30" s="92"/>
      <c r="U30" s="89"/>
      <c r="V30" s="89"/>
      <c r="W30" s="91"/>
      <c r="X30" s="92"/>
      <c r="Y30" s="99"/>
      <c r="Z30" s="93"/>
      <c r="AA30" s="47"/>
      <c r="AB30" s="47"/>
      <c r="AC30" s="47"/>
      <c r="AD30" s="47"/>
      <c r="AE30" s="47"/>
      <c r="AF30" s="47"/>
      <c r="AG30" s="47"/>
      <c r="AH30" s="47"/>
      <c r="AI30" s="47"/>
      <c r="AJ30" s="47"/>
    </row>
    <row r="31" spans="1:36" s="48" customFormat="1" ht="21" x14ac:dyDescent="0.35">
      <c r="A31" s="89"/>
      <c r="B31" s="86" t="str">
        <f>IF(OR(COUNTIF(C:C,C31)=1,$C31=""),"",COUNTIF($C$4:$C31,$C31))</f>
        <v/>
      </c>
      <c r="C31" s="89"/>
      <c r="D31" s="77" t="str">
        <f>IFERROR(IF(C31&lt;&gt;"",VLOOKUP(C31,BDDVH!$B:$C,2,FALSE),""),"")</f>
        <v/>
      </c>
      <c r="E31" s="89"/>
      <c r="F31" s="89"/>
      <c r="G31" s="90"/>
      <c r="H31" s="89"/>
      <c r="I31" s="91"/>
      <c r="J31" s="92"/>
      <c r="K31" s="99"/>
      <c r="L31" s="89"/>
      <c r="M31" s="110"/>
      <c r="N31" s="139"/>
      <c r="O31" s="139"/>
      <c r="P31" s="89"/>
      <c r="Q31" s="89"/>
      <c r="R31" s="91"/>
      <c r="S31" s="92"/>
      <c r="T31" s="92"/>
      <c r="U31" s="89"/>
      <c r="V31" s="89"/>
      <c r="W31" s="91"/>
      <c r="X31" s="92"/>
      <c r="Y31" s="99"/>
      <c r="Z31" s="93"/>
      <c r="AA31" s="47"/>
      <c r="AB31" s="47"/>
      <c r="AC31" s="47"/>
      <c r="AD31" s="47"/>
      <c r="AE31" s="47"/>
      <c r="AF31" s="47"/>
      <c r="AG31" s="47"/>
      <c r="AH31" s="47"/>
      <c r="AI31" s="47"/>
      <c r="AJ31" s="47"/>
    </row>
    <row r="32" spans="1:36" s="48" customFormat="1" ht="21" x14ac:dyDescent="0.35">
      <c r="A32" s="89"/>
      <c r="B32" s="86" t="str">
        <f>IF(OR(COUNTIF(C:C,C32)=1,$C32=""),"",COUNTIF($C$4:$C32,$C32))</f>
        <v/>
      </c>
      <c r="C32" s="89"/>
      <c r="D32" s="77" t="str">
        <f>IFERROR(IF(C32&lt;&gt;"",VLOOKUP(C32,BDDVH!$B:$C,2,FALSE),""),"")</f>
        <v/>
      </c>
      <c r="E32" s="89"/>
      <c r="F32" s="89"/>
      <c r="G32" s="90"/>
      <c r="H32" s="89"/>
      <c r="I32" s="91"/>
      <c r="J32" s="92"/>
      <c r="K32" s="99"/>
      <c r="L32" s="89"/>
      <c r="M32" s="110"/>
      <c r="N32" s="139"/>
      <c r="O32" s="139"/>
      <c r="P32" s="89"/>
      <c r="Q32" s="89"/>
      <c r="R32" s="91"/>
      <c r="S32" s="92"/>
      <c r="T32" s="92"/>
      <c r="U32" s="89"/>
      <c r="V32" s="89"/>
      <c r="W32" s="91"/>
      <c r="X32" s="92"/>
      <c r="Y32" s="99"/>
      <c r="Z32" s="93"/>
      <c r="AA32" s="47"/>
      <c r="AB32" s="47"/>
      <c r="AC32" s="47"/>
      <c r="AD32" s="47"/>
      <c r="AE32" s="47"/>
      <c r="AF32" s="47"/>
      <c r="AG32" s="47"/>
      <c r="AH32" s="47"/>
      <c r="AI32" s="47"/>
      <c r="AJ32" s="47"/>
    </row>
    <row r="33" spans="1:36" s="48" customFormat="1" ht="21" x14ac:dyDescent="0.35">
      <c r="A33" s="89"/>
      <c r="B33" s="86" t="str">
        <f>IF(OR(COUNTIF(C:C,C33)=1,$C33=""),"",COUNTIF($C$4:$C33,$C33))</f>
        <v/>
      </c>
      <c r="C33" s="89"/>
      <c r="D33" s="77" t="str">
        <f>IFERROR(IF(C33&lt;&gt;"",VLOOKUP(C33,BDDVH!$B:$C,2,FALSE),""),"")</f>
        <v/>
      </c>
      <c r="E33" s="89"/>
      <c r="F33" s="89"/>
      <c r="G33" s="90"/>
      <c r="H33" s="89"/>
      <c r="I33" s="91"/>
      <c r="J33" s="92"/>
      <c r="K33" s="99"/>
      <c r="L33" s="89"/>
      <c r="M33" s="110"/>
      <c r="N33" s="139"/>
      <c r="O33" s="139"/>
      <c r="P33" s="89"/>
      <c r="Q33" s="89"/>
      <c r="R33" s="91"/>
      <c r="S33" s="92"/>
      <c r="T33" s="92"/>
      <c r="U33" s="89"/>
      <c r="V33" s="89"/>
      <c r="W33" s="91"/>
      <c r="X33" s="92"/>
      <c r="Y33" s="99"/>
      <c r="Z33" s="93"/>
      <c r="AA33" s="47"/>
      <c r="AB33" s="47"/>
      <c r="AC33" s="47"/>
      <c r="AD33" s="47"/>
      <c r="AE33" s="47"/>
      <c r="AF33" s="47"/>
      <c r="AG33" s="47"/>
      <c r="AH33" s="47"/>
      <c r="AI33" s="47"/>
      <c r="AJ33" s="47"/>
    </row>
    <row r="34" spans="1:36" s="48" customFormat="1" ht="21" x14ac:dyDescent="0.35">
      <c r="A34" s="89"/>
      <c r="B34" s="86" t="str">
        <f>IF(OR(COUNTIF(C:C,C34)=1,$C34=""),"",COUNTIF($C$4:$C34,$C34))</f>
        <v/>
      </c>
      <c r="C34" s="89"/>
      <c r="D34" s="77" t="str">
        <f>IFERROR(IF(C34&lt;&gt;"",VLOOKUP(C34,BDDVH!$B:$C,2,FALSE),""),"")</f>
        <v/>
      </c>
      <c r="E34" s="89"/>
      <c r="F34" s="89"/>
      <c r="G34" s="90"/>
      <c r="H34" s="89"/>
      <c r="I34" s="91"/>
      <c r="J34" s="92"/>
      <c r="K34" s="99"/>
      <c r="L34" s="89"/>
      <c r="M34" s="110"/>
      <c r="N34" s="139"/>
      <c r="O34" s="139"/>
      <c r="P34" s="89"/>
      <c r="Q34" s="89"/>
      <c r="R34" s="91"/>
      <c r="S34" s="92"/>
      <c r="T34" s="92"/>
      <c r="U34" s="89"/>
      <c r="V34" s="89"/>
      <c r="W34" s="91"/>
      <c r="X34" s="92"/>
      <c r="Y34" s="99"/>
      <c r="Z34" s="93"/>
      <c r="AA34" s="47"/>
      <c r="AB34" s="47"/>
      <c r="AC34" s="47"/>
      <c r="AD34" s="47"/>
      <c r="AE34" s="47"/>
      <c r="AF34" s="47"/>
      <c r="AG34" s="47"/>
      <c r="AH34" s="47"/>
      <c r="AI34" s="47"/>
      <c r="AJ34" s="47"/>
    </row>
    <row r="35" spans="1:36" s="48" customFormat="1" ht="21" x14ac:dyDescent="0.35">
      <c r="A35" s="89"/>
      <c r="B35" s="86" t="str">
        <f>IF(OR(COUNTIF(C:C,C35)=1,$C35=""),"",COUNTIF($C$4:$C35,$C35))</f>
        <v/>
      </c>
      <c r="C35" s="89"/>
      <c r="D35" s="77" t="str">
        <f>IFERROR(IF(C35&lt;&gt;"",VLOOKUP(C35,BDDVH!$B:$C,2,FALSE),""),"")</f>
        <v/>
      </c>
      <c r="E35" s="89"/>
      <c r="F35" s="89"/>
      <c r="G35" s="90"/>
      <c r="H35" s="89"/>
      <c r="I35" s="91"/>
      <c r="J35" s="92"/>
      <c r="K35" s="99"/>
      <c r="L35" s="89"/>
      <c r="M35" s="110"/>
      <c r="N35" s="139"/>
      <c r="O35" s="139"/>
      <c r="P35" s="89"/>
      <c r="Q35" s="89"/>
      <c r="R35" s="91"/>
      <c r="S35" s="92"/>
      <c r="T35" s="92"/>
      <c r="U35" s="89"/>
      <c r="V35" s="89"/>
      <c r="W35" s="91"/>
      <c r="X35" s="92"/>
      <c r="Y35" s="99"/>
      <c r="Z35" s="93"/>
      <c r="AA35" s="47"/>
      <c r="AB35" s="47"/>
      <c r="AC35" s="47"/>
      <c r="AD35" s="47"/>
      <c r="AE35" s="47"/>
      <c r="AF35" s="47"/>
      <c r="AG35" s="47"/>
      <c r="AH35" s="47"/>
      <c r="AI35" s="47"/>
      <c r="AJ35" s="47"/>
    </row>
    <row r="36" spans="1:36" s="48" customFormat="1" ht="21" x14ac:dyDescent="0.35">
      <c r="A36" s="89"/>
      <c r="B36" s="86" t="str">
        <f>IF(OR(COUNTIF(C:C,C36)=1,$C36=""),"",COUNTIF($C$4:$C36,$C36))</f>
        <v/>
      </c>
      <c r="C36" s="89"/>
      <c r="D36" s="77" t="str">
        <f>IFERROR(IF(C36&lt;&gt;"",VLOOKUP(C36,BDDVH!$B:$C,2,FALSE),""),"")</f>
        <v/>
      </c>
      <c r="E36" s="89"/>
      <c r="F36" s="89"/>
      <c r="G36" s="90"/>
      <c r="H36" s="89"/>
      <c r="I36" s="91"/>
      <c r="J36" s="92"/>
      <c r="K36" s="99"/>
      <c r="L36" s="89"/>
      <c r="M36" s="110"/>
      <c r="N36" s="139"/>
      <c r="O36" s="139"/>
      <c r="P36" s="89"/>
      <c r="Q36" s="89"/>
      <c r="R36" s="91"/>
      <c r="S36" s="92"/>
      <c r="T36" s="92"/>
      <c r="U36" s="89"/>
      <c r="V36" s="89"/>
      <c r="W36" s="91"/>
      <c r="X36" s="92"/>
      <c r="Y36" s="99"/>
      <c r="Z36" s="93"/>
      <c r="AA36" s="47"/>
      <c r="AB36" s="47"/>
      <c r="AC36" s="47"/>
      <c r="AD36" s="47"/>
      <c r="AE36" s="47"/>
      <c r="AF36" s="47"/>
      <c r="AG36" s="47"/>
      <c r="AH36" s="47"/>
      <c r="AI36" s="47"/>
      <c r="AJ36" s="47"/>
    </row>
    <row r="37" spans="1:36" s="48" customFormat="1" ht="21" x14ac:dyDescent="0.35">
      <c r="A37" s="89"/>
      <c r="B37" s="86" t="str">
        <f>IF(OR(COUNTIF(C:C,C37)=1,$C37=""),"",COUNTIF($C$4:$C37,$C37))</f>
        <v/>
      </c>
      <c r="C37" s="89"/>
      <c r="D37" s="77" t="str">
        <f>IFERROR(IF(C37&lt;&gt;"",VLOOKUP(C37,BDDVH!$B:$C,2,FALSE),""),"")</f>
        <v/>
      </c>
      <c r="E37" s="89"/>
      <c r="F37" s="89"/>
      <c r="G37" s="90"/>
      <c r="H37" s="89"/>
      <c r="I37" s="91"/>
      <c r="J37" s="92"/>
      <c r="K37" s="99"/>
      <c r="L37" s="89"/>
      <c r="M37" s="110"/>
      <c r="N37" s="139"/>
      <c r="O37" s="139"/>
      <c r="P37" s="89"/>
      <c r="Q37" s="89"/>
      <c r="R37" s="91"/>
      <c r="S37" s="92"/>
      <c r="T37" s="92"/>
      <c r="U37" s="89"/>
      <c r="V37" s="89"/>
      <c r="W37" s="91"/>
      <c r="X37" s="92"/>
      <c r="Y37" s="99"/>
      <c r="Z37" s="93"/>
      <c r="AA37" s="47"/>
      <c r="AB37" s="47"/>
      <c r="AC37" s="47"/>
      <c r="AD37" s="47"/>
      <c r="AE37" s="47"/>
      <c r="AF37" s="47"/>
      <c r="AG37" s="47"/>
      <c r="AH37" s="47"/>
      <c r="AI37" s="47"/>
      <c r="AJ37" s="47"/>
    </row>
    <row r="38" spans="1:36" s="48" customFormat="1" ht="21" x14ac:dyDescent="0.35">
      <c r="A38" s="89"/>
      <c r="B38" s="86" t="str">
        <f>IF(OR(COUNTIF(C:C,C38)=1,$C38=""),"",COUNTIF($C$4:$C38,$C38))</f>
        <v/>
      </c>
      <c r="C38" s="89"/>
      <c r="D38" s="77" t="str">
        <f>IFERROR(IF(C38&lt;&gt;"",VLOOKUP(C38,BDDVH!$B:$C,2,FALSE),""),"")</f>
        <v/>
      </c>
      <c r="E38" s="89"/>
      <c r="F38" s="89"/>
      <c r="G38" s="90"/>
      <c r="H38" s="89"/>
      <c r="I38" s="91"/>
      <c r="J38" s="92"/>
      <c r="K38" s="99"/>
      <c r="L38" s="89"/>
      <c r="M38" s="110"/>
      <c r="N38" s="139"/>
      <c r="O38" s="139"/>
      <c r="P38" s="89"/>
      <c r="Q38" s="89"/>
      <c r="R38" s="91"/>
      <c r="S38" s="92"/>
      <c r="T38" s="92"/>
      <c r="U38" s="89"/>
      <c r="V38" s="89"/>
      <c r="W38" s="91"/>
      <c r="X38" s="92"/>
      <c r="Y38" s="99"/>
      <c r="Z38" s="93"/>
      <c r="AA38" s="47"/>
      <c r="AB38" s="47"/>
      <c r="AC38" s="47"/>
      <c r="AD38" s="47"/>
      <c r="AE38" s="47"/>
      <c r="AF38" s="47"/>
      <c r="AG38" s="47"/>
      <c r="AH38" s="47"/>
      <c r="AI38" s="47"/>
      <c r="AJ38" s="47"/>
    </row>
    <row r="39" spans="1:36" s="48" customFormat="1" ht="21" x14ac:dyDescent="0.35">
      <c r="A39" s="89"/>
      <c r="B39" s="86" t="str">
        <f>IF(OR(COUNTIF(C:C,C39)=1,$C39=""),"",COUNTIF($C$4:$C39,$C39))</f>
        <v/>
      </c>
      <c r="C39" s="89"/>
      <c r="D39" s="77" t="str">
        <f>IFERROR(IF(C39&lt;&gt;"",VLOOKUP(C39,BDDVH!$B:$C,2,FALSE),""),"")</f>
        <v/>
      </c>
      <c r="E39" s="89"/>
      <c r="F39" s="89"/>
      <c r="G39" s="90"/>
      <c r="H39" s="89"/>
      <c r="I39" s="91"/>
      <c r="J39" s="92"/>
      <c r="K39" s="99"/>
      <c r="L39" s="89"/>
      <c r="M39" s="110"/>
      <c r="N39" s="139"/>
      <c r="O39" s="139"/>
      <c r="P39" s="89"/>
      <c r="Q39" s="89"/>
      <c r="R39" s="91"/>
      <c r="S39" s="92"/>
      <c r="T39" s="92"/>
      <c r="U39" s="89"/>
      <c r="V39" s="89"/>
      <c r="W39" s="91"/>
      <c r="X39" s="92"/>
      <c r="Y39" s="99"/>
      <c r="Z39" s="93"/>
      <c r="AA39" s="47"/>
      <c r="AB39" s="47"/>
      <c r="AC39" s="47"/>
      <c r="AD39" s="47"/>
      <c r="AE39" s="47"/>
      <c r="AF39" s="47"/>
      <c r="AG39" s="47"/>
      <c r="AH39" s="47"/>
      <c r="AI39" s="47"/>
      <c r="AJ39" s="47"/>
    </row>
    <row r="40" spans="1:36" s="48" customFormat="1" ht="21" x14ac:dyDescent="0.35">
      <c r="A40" s="89"/>
      <c r="B40" s="86" t="str">
        <f>IF(OR(COUNTIF(C:C,C40)=1,$C40=""),"",COUNTIF($C$4:$C40,$C40))</f>
        <v/>
      </c>
      <c r="C40" s="89"/>
      <c r="D40" s="77" t="str">
        <f>IFERROR(IF(C40&lt;&gt;"",VLOOKUP(C40,BDDVH!$B:$C,2,FALSE),""),"")</f>
        <v/>
      </c>
      <c r="E40" s="89"/>
      <c r="F40" s="89"/>
      <c r="G40" s="90"/>
      <c r="H40" s="89"/>
      <c r="I40" s="91"/>
      <c r="J40" s="92"/>
      <c r="K40" s="99"/>
      <c r="L40" s="89"/>
      <c r="M40" s="110"/>
      <c r="N40" s="139"/>
      <c r="O40" s="139"/>
      <c r="P40" s="89"/>
      <c r="Q40" s="89"/>
      <c r="R40" s="91"/>
      <c r="S40" s="92"/>
      <c r="T40" s="92"/>
      <c r="U40" s="89"/>
      <c r="V40" s="89"/>
      <c r="W40" s="91"/>
      <c r="X40" s="92"/>
      <c r="Y40" s="99"/>
      <c r="Z40" s="93"/>
      <c r="AA40" s="47"/>
      <c r="AB40" s="47"/>
      <c r="AC40" s="47"/>
      <c r="AD40" s="47"/>
      <c r="AE40" s="47"/>
      <c r="AF40" s="47"/>
      <c r="AG40" s="47"/>
      <c r="AH40" s="47"/>
      <c r="AI40" s="47"/>
      <c r="AJ40" s="47"/>
    </row>
    <row r="41" spans="1:36" s="48" customFormat="1" ht="21" x14ac:dyDescent="0.35">
      <c r="A41" s="89"/>
      <c r="B41" s="86" t="str">
        <f>IF(OR(COUNTIF(C:C,C41)=1,$C41=""),"",COUNTIF($C$4:$C41,$C41))</f>
        <v/>
      </c>
      <c r="C41" s="89"/>
      <c r="D41" s="77" t="str">
        <f>IFERROR(IF(C41&lt;&gt;"",VLOOKUP(C41,BDDVH!$B:$C,2,FALSE),""),"")</f>
        <v/>
      </c>
      <c r="E41" s="89"/>
      <c r="F41" s="89"/>
      <c r="G41" s="90"/>
      <c r="H41" s="89"/>
      <c r="I41" s="91"/>
      <c r="J41" s="92"/>
      <c r="K41" s="99"/>
      <c r="L41" s="89"/>
      <c r="M41" s="110"/>
      <c r="N41" s="139"/>
      <c r="O41" s="139"/>
      <c r="P41" s="89"/>
      <c r="Q41" s="89"/>
      <c r="R41" s="91"/>
      <c r="S41" s="92"/>
      <c r="T41" s="92"/>
      <c r="U41" s="89"/>
      <c r="V41" s="89"/>
      <c r="W41" s="91"/>
      <c r="X41" s="92"/>
      <c r="Y41" s="99"/>
      <c r="Z41" s="93"/>
      <c r="AA41" s="47"/>
      <c r="AB41" s="47"/>
      <c r="AC41" s="47"/>
      <c r="AD41" s="47"/>
      <c r="AE41" s="47"/>
      <c r="AF41" s="47"/>
      <c r="AG41" s="47"/>
      <c r="AH41" s="47"/>
      <c r="AI41" s="47"/>
      <c r="AJ41" s="47"/>
    </row>
    <row r="42" spans="1:36" s="48" customFormat="1" ht="21" x14ac:dyDescent="0.35">
      <c r="A42" s="89"/>
      <c r="B42" s="86" t="str">
        <f>IF(OR(COUNTIF(C:C,C42)=1,$C42=""),"",COUNTIF($C$4:$C42,$C42))</f>
        <v/>
      </c>
      <c r="C42" s="89"/>
      <c r="D42" s="77" t="str">
        <f>IFERROR(IF(C42&lt;&gt;"",VLOOKUP(C42,BDDVH!$B:$C,2,FALSE),""),"")</f>
        <v/>
      </c>
      <c r="E42" s="89"/>
      <c r="F42" s="89"/>
      <c r="G42" s="90"/>
      <c r="H42" s="89"/>
      <c r="I42" s="91"/>
      <c r="J42" s="92"/>
      <c r="K42" s="99"/>
      <c r="L42" s="89"/>
      <c r="M42" s="110"/>
      <c r="N42" s="139"/>
      <c r="O42" s="139"/>
      <c r="P42" s="89"/>
      <c r="Q42" s="89"/>
      <c r="R42" s="91"/>
      <c r="S42" s="92"/>
      <c r="T42" s="92"/>
      <c r="U42" s="89"/>
      <c r="V42" s="89"/>
      <c r="W42" s="91"/>
      <c r="X42" s="92"/>
      <c r="Y42" s="99"/>
      <c r="Z42" s="93"/>
      <c r="AA42" s="47"/>
      <c r="AB42" s="47"/>
      <c r="AC42" s="47"/>
      <c r="AD42" s="47"/>
      <c r="AE42" s="47"/>
      <c r="AF42" s="47"/>
      <c r="AG42" s="47"/>
      <c r="AH42" s="47"/>
      <c r="AI42" s="47"/>
      <c r="AJ42" s="47"/>
    </row>
    <row r="43" spans="1:36" s="48" customFormat="1" ht="21" x14ac:dyDescent="0.35">
      <c r="A43" s="89"/>
      <c r="B43" s="86" t="str">
        <f>IF(OR(COUNTIF(C:C,C43)=1,$C43=""),"",COUNTIF($C$4:$C43,$C43))</f>
        <v/>
      </c>
      <c r="C43" s="89"/>
      <c r="D43" s="77" t="str">
        <f>IFERROR(IF(C43&lt;&gt;"",VLOOKUP(C43,BDDVH!$B:$C,2,FALSE),""),"")</f>
        <v/>
      </c>
      <c r="E43" s="89"/>
      <c r="F43" s="89"/>
      <c r="G43" s="90"/>
      <c r="H43" s="89"/>
      <c r="I43" s="91"/>
      <c r="J43" s="92"/>
      <c r="K43" s="99"/>
      <c r="L43" s="89"/>
      <c r="M43" s="110"/>
      <c r="N43" s="139"/>
      <c r="O43" s="139"/>
      <c r="P43" s="89"/>
      <c r="Q43" s="89"/>
      <c r="R43" s="91"/>
      <c r="S43" s="92"/>
      <c r="T43" s="92"/>
      <c r="U43" s="89"/>
      <c r="V43" s="89"/>
      <c r="W43" s="91"/>
      <c r="X43" s="92"/>
      <c r="Y43" s="99"/>
      <c r="Z43" s="93"/>
      <c r="AA43" s="47"/>
      <c r="AB43" s="47"/>
      <c r="AC43" s="47"/>
      <c r="AD43" s="47"/>
      <c r="AE43" s="47"/>
      <c r="AF43" s="47"/>
      <c r="AG43" s="47"/>
      <c r="AH43" s="47"/>
      <c r="AI43" s="47"/>
      <c r="AJ43" s="47"/>
    </row>
    <row r="44" spans="1:36" s="48" customFormat="1" ht="21" x14ac:dyDescent="0.35">
      <c r="A44" s="89"/>
      <c r="B44" s="86" t="str">
        <f>IF(OR(COUNTIF(C:C,C44)=1,$C44=""),"",COUNTIF($C$4:$C44,$C44))</f>
        <v/>
      </c>
      <c r="C44" s="89"/>
      <c r="D44" s="77" t="str">
        <f>IFERROR(IF(C44&lt;&gt;"",VLOOKUP(C44,BDDVH!$B:$C,2,FALSE),""),"")</f>
        <v/>
      </c>
      <c r="E44" s="89"/>
      <c r="F44" s="89"/>
      <c r="G44" s="90"/>
      <c r="H44" s="89"/>
      <c r="I44" s="91"/>
      <c r="J44" s="92"/>
      <c r="K44" s="99"/>
      <c r="L44" s="89"/>
      <c r="M44" s="110"/>
      <c r="N44" s="139"/>
      <c r="O44" s="139"/>
      <c r="P44" s="89"/>
      <c r="Q44" s="89"/>
      <c r="R44" s="91"/>
      <c r="S44" s="92"/>
      <c r="T44" s="92"/>
      <c r="U44" s="89"/>
      <c r="V44" s="89"/>
      <c r="W44" s="91"/>
      <c r="X44" s="92"/>
      <c r="Y44" s="99"/>
      <c r="Z44" s="93"/>
      <c r="AA44" s="47"/>
      <c r="AB44" s="47"/>
      <c r="AC44" s="47"/>
      <c r="AD44" s="47"/>
      <c r="AE44" s="47"/>
      <c r="AF44" s="47"/>
      <c r="AG44" s="47"/>
      <c r="AH44" s="47"/>
      <c r="AI44" s="47"/>
      <c r="AJ44" s="47"/>
    </row>
    <row r="45" spans="1:36" s="48" customFormat="1" ht="21" x14ac:dyDescent="0.35">
      <c r="A45" s="89"/>
      <c r="B45" s="86" t="str">
        <f>IF(OR(COUNTIF(C:C,C45)=1,$C45=""),"",COUNTIF($C$4:$C45,$C45))</f>
        <v/>
      </c>
      <c r="C45" s="89"/>
      <c r="D45" s="77" t="str">
        <f>IFERROR(IF(C45&lt;&gt;"",VLOOKUP(C45,BDDVH!$B:$C,2,FALSE),""),"")</f>
        <v/>
      </c>
      <c r="E45" s="89"/>
      <c r="F45" s="89"/>
      <c r="G45" s="90"/>
      <c r="H45" s="89"/>
      <c r="I45" s="91"/>
      <c r="J45" s="92"/>
      <c r="K45" s="99"/>
      <c r="L45" s="89"/>
      <c r="M45" s="110"/>
      <c r="N45" s="139"/>
      <c r="O45" s="139"/>
      <c r="P45" s="89"/>
      <c r="Q45" s="89"/>
      <c r="R45" s="91"/>
      <c r="S45" s="92"/>
      <c r="T45" s="92"/>
      <c r="U45" s="89"/>
      <c r="V45" s="89"/>
      <c r="W45" s="91"/>
      <c r="X45" s="92"/>
      <c r="Y45" s="99"/>
      <c r="Z45" s="93"/>
      <c r="AA45" s="47"/>
      <c r="AB45" s="47"/>
      <c r="AC45" s="47"/>
      <c r="AD45" s="47"/>
      <c r="AE45" s="47"/>
      <c r="AF45" s="47"/>
      <c r="AG45" s="47"/>
      <c r="AH45" s="47"/>
      <c r="AI45" s="47"/>
      <c r="AJ45" s="47"/>
    </row>
    <row r="46" spans="1:36" s="48" customFormat="1" ht="21" x14ac:dyDescent="0.35">
      <c r="A46" s="89"/>
      <c r="B46" s="86" t="str">
        <f>IF(OR(COUNTIF(C:C,C46)=1,$C46=""),"",COUNTIF($C$4:$C46,$C46))</f>
        <v/>
      </c>
      <c r="C46" s="89"/>
      <c r="D46" s="77" t="str">
        <f>IFERROR(IF(C46&lt;&gt;"",VLOOKUP(C46,BDDVH!$B:$C,2,FALSE),""),"")</f>
        <v/>
      </c>
      <c r="E46" s="89"/>
      <c r="F46" s="89"/>
      <c r="G46" s="90"/>
      <c r="H46" s="89"/>
      <c r="I46" s="91"/>
      <c r="J46" s="92"/>
      <c r="K46" s="99"/>
      <c r="L46" s="89"/>
      <c r="M46" s="110"/>
      <c r="N46" s="139"/>
      <c r="O46" s="139"/>
      <c r="P46" s="89"/>
      <c r="Q46" s="89"/>
      <c r="R46" s="91"/>
      <c r="S46" s="92"/>
      <c r="T46" s="92"/>
      <c r="U46" s="89"/>
      <c r="V46" s="89"/>
      <c r="W46" s="91"/>
      <c r="X46" s="92"/>
      <c r="Y46" s="99"/>
      <c r="Z46" s="93"/>
      <c r="AA46" s="47"/>
      <c r="AB46" s="47"/>
      <c r="AC46" s="47"/>
      <c r="AD46" s="47"/>
      <c r="AE46" s="47"/>
      <c r="AF46" s="47"/>
      <c r="AG46" s="47"/>
      <c r="AH46" s="47"/>
      <c r="AI46" s="47"/>
      <c r="AJ46" s="47"/>
    </row>
    <row r="47" spans="1:36" s="48" customFormat="1" ht="21" x14ac:dyDescent="0.35">
      <c r="A47" s="89"/>
      <c r="B47" s="86" t="str">
        <f>IF(OR(COUNTIF(C:C,C47)=1,$C47=""),"",COUNTIF($C$4:$C47,$C47))</f>
        <v/>
      </c>
      <c r="C47" s="89"/>
      <c r="D47" s="77" t="str">
        <f>IFERROR(IF(C47&lt;&gt;"",VLOOKUP(C47,BDDVH!$B:$C,2,FALSE),""),"")</f>
        <v/>
      </c>
      <c r="E47" s="89"/>
      <c r="F47" s="89"/>
      <c r="G47" s="90"/>
      <c r="H47" s="89"/>
      <c r="I47" s="91"/>
      <c r="J47" s="92"/>
      <c r="K47" s="99"/>
      <c r="L47" s="89"/>
      <c r="M47" s="110"/>
      <c r="N47" s="139"/>
      <c r="O47" s="139"/>
      <c r="P47" s="89"/>
      <c r="Q47" s="89"/>
      <c r="R47" s="91"/>
      <c r="S47" s="92"/>
      <c r="T47" s="92"/>
      <c r="U47" s="89"/>
      <c r="V47" s="89"/>
      <c r="W47" s="91"/>
      <c r="X47" s="92"/>
      <c r="Y47" s="99"/>
      <c r="Z47" s="93"/>
      <c r="AA47" s="47"/>
      <c r="AB47" s="47"/>
      <c r="AC47" s="47"/>
      <c r="AD47" s="47"/>
      <c r="AE47" s="47"/>
      <c r="AF47" s="47"/>
      <c r="AG47" s="47"/>
      <c r="AH47" s="47"/>
      <c r="AI47" s="47"/>
      <c r="AJ47" s="47"/>
    </row>
    <row r="48" spans="1:36" s="48" customFormat="1" ht="21" x14ac:dyDescent="0.35">
      <c r="A48" s="89"/>
      <c r="B48" s="86" t="str">
        <f>IF(OR(COUNTIF(C:C,C48)=1,$C48=""),"",COUNTIF($C$4:$C48,$C48))</f>
        <v/>
      </c>
      <c r="C48" s="89"/>
      <c r="D48" s="77" t="str">
        <f>IFERROR(IF(C48&lt;&gt;"",VLOOKUP(C48,BDDVH!$B:$C,2,FALSE),""),"")</f>
        <v/>
      </c>
      <c r="E48" s="89"/>
      <c r="F48" s="89"/>
      <c r="G48" s="90"/>
      <c r="H48" s="89"/>
      <c r="I48" s="91"/>
      <c r="J48" s="92"/>
      <c r="K48" s="99"/>
      <c r="L48" s="89"/>
      <c r="M48" s="110"/>
      <c r="N48" s="139"/>
      <c r="O48" s="139"/>
      <c r="P48" s="89"/>
      <c r="Q48" s="89"/>
      <c r="R48" s="91"/>
      <c r="S48" s="92"/>
      <c r="T48" s="92"/>
      <c r="U48" s="89"/>
      <c r="V48" s="89"/>
      <c r="W48" s="91"/>
      <c r="X48" s="92"/>
      <c r="Y48" s="99"/>
      <c r="Z48" s="93"/>
      <c r="AA48" s="47"/>
      <c r="AB48" s="47"/>
      <c r="AC48" s="47"/>
      <c r="AD48" s="47"/>
      <c r="AE48" s="47"/>
      <c r="AF48" s="47"/>
      <c r="AG48" s="47"/>
      <c r="AH48" s="47"/>
      <c r="AI48" s="47"/>
      <c r="AJ48" s="47"/>
    </row>
    <row r="49" spans="1:36" s="48" customFormat="1" ht="21" x14ac:dyDescent="0.35">
      <c r="A49" s="89"/>
      <c r="B49" s="86" t="str">
        <f>IF(OR(COUNTIF(C:C,C49)=1,$C49=""),"",COUNTIF($C$4:$C49,$C49))</f>
        <v/>
      </c>
      <c r="C49" s="89"/>
      <c r="D49" s="77" t="str">
        <f>IFERROR(IF(C49&lt;&gt;"",VLOOKUP(C49,BDDVH!$B:$C,2,FALSE),""),"")</f>
        <v/>
      </c>
      <c r="E49" s="89"/>
      <c r="F49" s="89"/>
      <c r="G49" s="90"/>
      <c r="H49" s="89"/>
      <c r="I49" s="91"/>
      <c r="J49" s="92"/>
      <c r="K49" s="99"/>
      <c r="L49" s="89"/>
      <c r="M49" s="110"/>
      <c r="N49" s="139"/>
      <c r="O49" s="139"/>
      <c r="P49" s="89"/>
      <c r="Q49" s="89"/>
      <c r="R49" s="91"/>
      <c r="S49" s="92"/>
      <c r="T49" s="92"/>
      <c r="U49" s="89"/>
      <c r="V49" s="89"/>
      <c r="W49" s="91"/>
      <c r="X49" s="92"/>
      <c r="Y49" s="99"/>
      <c r="Z49" s="93"/>
      <c r="AA49" s="47"/>
      <c r="AB49" s="47"/>
      <c r="AC49" s="47"/>
      <c r="AD49" s="47"/>
      <c r="AE49" s="47"/>
      <c r="AF49" s="47"/>
      <c r="AG49" s="47"/>
      <c r="AH49" s="47"/>
      <c r="AI49" s="47"/>
      <c r="AJ49" s="47"/>
    </row>
    <row r="50" spans="1:36" s="48" customFormat="1" ht="21" x14ac:dyDescent="0.35">
      <c r="A50" s="89"/>
      <c r="B50" s="86" t="str">
        <f>IF(OR(COUNTIF(C:C,C50)=1,$C50=""),"",COUNTIF($C$4:$C50,$C50))</f>
        <v/>
      </c>
      <c r="C50" s="89"/>
      <c r="D50" s="77" t="str">
        <f>IFERROR(IF(C50&lt;&gt;"",VLOOKUP(C50,BDDVH!$B:$C,2,FALSE),""),"")</f>
        <v/>
      </c>
      <c r="E50" s="89"/>
      <c r="F50" s="89"/>
      <c r="G50" s="90"/>
      <c r="H50" s="89"/>
      <c r="I50" s="91"/>
      <c r="J50" s="92"/>
      <c r="K50" s="99"/>
      <c r="L50" s="89"/>
      <c r="M50" s="110"/>
      <c r="N50" s="139"/>
      <c r="O50" s="139"/>
      <c r="P50" s="89"/>
      <c r="Q50" s="89"/>
      <c r="R50" s="91"/>
      <c r="S50" s="92"/>
      <c r="T50" s="92"/>
      <c r="U50" s="89"/>
      <c r="V50" s="89"/>
      <c r="W50" s="91"/>
      <c r="X50" s="92"/>
      <c r="Y50" s="99"/>
      <c r="Z50" s="93"/>
      <c r="AA50" s="47"/>
      <c r="AB50" s="47"/>
      <c r="AC50" s="47"/>
      <c r="AD50" s="47"/>
      <c r="AE50" s="47"/>
      <c r="AF50" s="47"/>
      <c r="AG50" s="47"/>
      <c r="AH50" s="47"/>
      <c r="AI50" s="47"/>
      <c r="AJ50" s="47"/>
    </row>
    <row r="51" spans="1:36" s="48" customFormat="1" ht="21" x14ac:dyDescent="0.35">
      <c r="A51" s="89"/>
      <c r="B51" s="86" t="str">
        <f>IF(OR(COUNTIF(C:C,C51)=1,$C51=""),"",COUNTIF($C$4:$C51,$C51))</f>
        <v/>
      </c>
      <c r="C51" s="89"/>
      <c r="D51" s="77" t="str">
        <f>IFERROR(IF(C51&lt;&gt;"",VLOOKUP(C51,BDDVH!$B:$C,2,FALSE),""),"")</f>
        <v/>
      </c>
      <c r="E51" s="89"/>
      <c r="F51" s="89"/>
      <c r="G51" s="90"/>
      <c r="H51" s="89"/>
      <c r="I51" s="91"/>
      <c r="J51" s="92"/>
      <c r="K51" s="99"/>
      <c r="L51" s="89"/>
      <c r="M51" s="110"/>
      <c r="N51" s="139"/>
      <c r="O51" s="139"/>
      <c r="P51" s="89"/>
      <c r="Q51" s="89"/>
      <c r="R51" s="91"/>
      <c r="S51" s="92"/>
      <c r="T51" s="92"/>
      <c r="U51" s="89"/>
      <c r="V51" s="89"/>
      <c r="W51" s="91"/>
      <c r="X51" s="92"/>
      <c r="Y51" s="99"/>
      <c r="Z51" s="93"/>
      <c r="AA51" s="47"/>
      <c r="AB51" s="47"/>
      <c r="AC51" s="47"/>
      <c r="AD51" s="47"/>
      <c r="AE51" s="47"/>
      <c r="AF51" s="47"/>
      <c r="AG51" s="47"/>
      <c r="AH51" s="47"/>
      <c r="AI51" s="47"/>
      <c r="AJ51" s="47"/>
    </row>
    <row r="52" spans="1:36" s="48" customFormat="1" ht="21" x14ac:dyDescent="0.35">
      <c r="A52" s="89"/>
      <c r="B52" s="86" t="str">
        <f>IF(OR(COUNTIF(C:C,C52)=1,$C52=""),"",COUNTIF($C$4:$C52,$C52))</f>
        <v/>
      </c>
      <c r="C52" s="89"/>
      <c r="D52" s="77" t="str">
        <f>IFERROR(IF(C52&lt;&gt;"",VLOOKUP(C52,BDDVH!$B:$C,2,FALSE),""),"")</f>
        <v/>
      </c>
      <c r="E52" s="89"/>
      <c r="F52" s="89"/>
      <c r="G52" s="90"/>
      <c r="H52" s="89"/>
      <c r="I52" s="91"/>
      <c r="J52" s="92"/>
      <c r="K52" s="99"/>
      <c r="L52" s="89"/>
      <c r="M52" s="110"/>
      <c r="N52" s="139"/>
      <c r="O52" s="139"/>
      <c r="P52" s="89"/>
      <c r="Q52" s="89"/>
      <c r="R52" s="91"/>
      <c r="S52" s="92"/>
      <c r="T52" s="92"/>
      <c r="U52" s="89"/>
      <c r="V52" s="89"/>
      <c r="W52" s="91"/>
      <c r="X52" s="92"/>
      <c r="Y52" s="99"/>
      <c r="Z52" s="93"/>
      <c r="AA52" s="47"/>
      <c r="AB52" s="47"/>
      <c r="AC52" s="47"/>
      <c r="AD52" s="47"/>
      <c r="AE52" s="47"/>
      <c r="AF52" s="47"/>
      <c r="AG52" s="47"/>
      <c r="AH52" s="47"/>
      <c r="AI52" s="47"/>
      <c r="AJ52" s="47"/>
    </row>
    <row r="53" spans="1:36" s="48" customFormat="1" ht="21" x14ac:dyDescent="0.35">
      <c r="A53" s="89"/>
      <c r="B53" s="86" t="str">
        <f>IF(OR(COUNTIF(C:C,C53)=1,$C53=""),"",COUNTIF($C$4:$C53,$C53))</f>
        <v/>
      </c>
      <c r="C53" s="89"/>
      <c r="D53" s="77" t="str">
        <f>IFERROR(IF(C53&lt;&gt;"",VLOOKUP(C53,BDDVH!$B:$C,2,FALSE),""),"")</f>
        <v/>
      </c>
      <c r="E53" s="89"/>
      <c r="F53" s="89"/>
      <c r="G53" s="90"/>
      <c r="H53" s="89"/>
      <c r="I53" s="91"/>
      <c r="J53" s="92"/>
      <c r="K53" s="99"/>
      <c r="L53" s="89"/>
      <c r="M53" s="110"/>
      <c r="N53" s="139"/>
      <c r="O53" s="139"/>
      <c r="P53" s="89"/>
      <c r="Q53" s="89"/>
      <c r="R53" s="91"/>
      <c r="S53" s="92"/>
      <c r="T53" s="92"/>
      <c r="U53" s="89"/>
      <c r="V53" s="89"/>
      <c r="W53" s="91"/>
      <c r="X53" s="92"/>
      <c r="Y53" s="99"/>
      <c r="Z53" s="93"/>
      <c r="AA53" s="47"/>
      <c r="AB53" s="47"/>
      <c r="AC53" s="47"/>
      <c r="AD53" s="47"/>
      <c r="AE53" s="47"/>
      <c r="AF53" s="47"/>
      <c r="AG53" s="47"/>
      <c r="AH53" s="47"/>
      <c r="AI53" s="47"/>
      <c r="AJ53" s="47"/>
    </row>
    <row r="54" spans="1:36" s="48" customFormat="1" ht="21" x14ac:dyDescent="0.35">
      <c r="A54" s="89"/>
      <c r="B54" s="86" t="str">
        <f>IF(OR(COUNTIF(C:C,C54)=1,$C54=""),"",COUNTIF($C$4:$C54,$C54))</f>
        <v/>
      </c>
      <c r="C54" s="89"/>
      <c r="D54" s="77" t="str">
        <f>IFERROR(IF(C54&lt;&gt;"",VLOOKUP(C54,BDDVH!$B:$C,2,FALSE),""),"")</f>
        <v/>
      </c>
      <c r="E54" s="89"/>
      <c r="F54" s="89"/>
      <c r="G54" s="90"/>
      <c r="H54" s="89"/>
      <c r="I54" s="91"/>
      <c r="J54" s="92"/>
      <c r="K54" s="99"/>
      <c r="L54" s="89"/>
      <c r="M54" s="110"/>
      <c r="N54" s="139"/>
      <c r="O54" s="139"/>
      <c r="P54" s="89"/>
      <c r="Q54" s="89"/>
      <c r="R54" s="91"/>
      <c r="S54" s="92"/>
      <c r="T54" s="92"/>
      <c r="U54" s="89"/>
      <c r="V54" s="89"/>
      <c r="W54" s="91"/>
      <c r="X54" s="92"/>
      <c r="Y54" s="99"/>
      <c r="Z54" s="93"/>
      <c r="AA54" s="47"/>
      <c r="AB54" s="47"/>
      <c r="AC54" s="47"/>
      <c r="AD54" s="47"/>
      <c r="AE54" s="47"/>
      <c r="AF54" s="47"/>
      <c r="AG54" s="47"/>
      <c r="AH54" s="47"/>
      <c r="AI54" s="47"/>
      <c r="AJ54" s="47"/>
    </row>
    <row r="55" spans="1:36" s="48" customFormat="1" ht="21" x14ac:dyDescent="0.35">
      <c r="A55" s="89"/>
      <c r="B55" s="86" t="str">
        <f>IF(OR(COUNTIF(C:C,C55)=1,$C55=""),"",COUNTIF($C$4:$C55,$C55))</f>
        <v/>
      </c>
      <c r="C55" s="89"/>
      <c r="D55" s="77" t="str">
        <f>IFERROR(IF(C55&lt;&gt;"",VLOOKUP(C55,BDDVH!$B:$C,2,FALSE),""),"")</f>
        <v/>
      </c>
      <c r="E55" s="89"/>
      <c r="F55" s="89"/>
      <c r="G55" s="90"/>
      <c r="H55" s="89"/>
      <c r="I55" s="91"/>
      <c r="J55" s="92"/>
      <c r="K55" s="99"/>
      <c r="L55" s="89"/>
      <c r="M55" s="110"/>
      <c r="N55" s="139"/>
      <c r="O55" s="139"/>
      <c r="P55" s="89"/>
      <c r="Q55" s="89"/>
      <c r="R55" s="91"/>
      <c r="S55" s="92"/>
      <c r="T55" s="92"/>
      <c r="U55" s="89"/>
      <c r="V55" s="89"/>
      <c r="W55" s="91"/>
      <c r="X55" s="92"/>
      <c r="Y55" s="99"/>
      <c r="Z55" s="93"/>
      <c r="AA55" s="47"/>
      <c r="AB55" s="47"/>
      <c r="AC55" s="47"/>
      <c r="AD55" s="47"/>
      <c r="AE55" s="47"/>
      <c r="AF55" s="47"/>
      <c r="AG55" s="47"/>
      <c r="AH55" s="47"/>
      <c r="AI55" s="47"/>
      <c r="AJ55" s="47"/>
    </row>
    <row r="56" spans="1:36" s="48" customFormat="1" ht="21" x14ac:dyDescent="0.35">
      <c r="A56" s="89"/>
      <c r="B56" s="86" t="str">
        <f>IF(OR(COUNTIF(C:C,C56)=1,$C56=""),"",COUNTIF($C$4:$C56,$C56))</f>
        <v/>
      </c>
      <c r="C56" s="89"/>
      <c r="D56" s="77" t="str">
        <f>IFERROR(IF(C56&lt;&gt;"",VLOOKUP(C56,BDDVH!$B:$C,2,FALSE),""),"")</f>
        <v/>
      </c>
      <c r="E56" s="89"/>
      <c r="F56" s="89"/>
      <c r="G56" s="90"/>
      <c r="H56" s="89"/>
      <c r="I56" s="91"/>
      <c r="J56" s="92"/>
      <c r="K56" s="99"/>
      <c r="L56" s="89"/>
      <c r="M56" s="110"/>
      <c r="N56" s="139"/>
      <c r="O56" s="139"/>
      <c r="P56" s="89"/>
      <c r="Q56" s="89"/>
      <c r="R56" s="91"/>
      <c r="S56" s="92"/>
      <c r="T56" s="92"/>
      <c r="U56" s="89"/>
      <c r="V56" s="89"/>
      <c r="W56" s="91"/>
      <c r="X56" s="92"/>
      <c r="Y56" s="99"/>
      <c r="Z56" s="93"/>
      <c r="AA56" s="47"/>
      <c r="AB56" s="47"/>
      <c r="AC56" s="47"/>
      <c r="AD56" s="47"/>
      <c r="AE56" s="47"/>
      <c r="AF56" s="47"/>
      <c r="AG56" s="47"/>
      <c r="AH56" s="47"/>
      <c r="AI56" s="47"/>
      <c r="AJ56" s="47"/>
    </row>
    <row r="57" spans="1:36" s="48" customFormat="1" ht="21" x14ac:dyDescent="0.35">
      <c r="A57" s="89"/>
      <c r="B57" s="86" t="str">
        <f>IF(OR(COUNTIF(C:C,C57)=1,$C57=""),"",COUNTIF($C$4:$C57,$C57))</f>
        <v/>
      </c>
      <c r="C57" s="89"/>
      <c r="D57" s="77" t="str">
        <f>IFERROR(IF(C57&lt;&gt;"",VLOOKUP(C57,BDDVH!$B:$C,2,FALSE),""),"")</f>
        <v/>
      </c>
      <c r="E57" s="89"/>
      <c r="F57" s="89"/>
      <c r="G57" s="90"/>
      <c r="H57" s="89"/>
      <c r="I57" s="91"/>
      <c r="J57" s="92"/>
      <c r="K57" s="99"/>
      <c r="L57" s="89"/>
      <c r="M57" s="110"/>
      <c r="N57" s="139"/>
      <c r="O57" s="139"/>
      <c r="P57" s="89"/>
      <c r="Q57" s="89"/>
      <c r="R57" s="91"/>
      <c r="S57" s="92"/>
      <c r="T57" s="92"/>
      <c r="U57" s="89"/>
      <c r="V57" s="89"/>
      <c r="W57" s="91"/>
      <c r="X57" s="92"/>
      <c r="Y57" s="99"/>
      <c r="Z57" s="93"/>
      <c r="AA57" s="47"/>
      <c r="AB57" s="47"/>
      <c r="AC57" s="47"/>
      <c r="AD57" s="47"/>
      <c r="AE57" s="47"/>
      <c r="AF57" s="47"/>
      <c r="AG57" s="47"/>
      <c r="AH57" s="47"/>
      <c r="AI57" s="47"/>
      <c r="AJ57" s="47"/>
    </row>
    <row r="58" spans="1:36" s="48" customFormat="1" ht="21" x14ac:dyDescent="0.35">
      <c r="A58" s="89"/>
      <c r="B58" s="86" t="str">
        <f>IF(OR(COUNTIF(C:C,C58)=1,$C58=""),"",COUNTIF($C$4:$C58,$C58))</f>
        <v/>
      </c>
      <c r="C58" s="89"/>
      <c r="D58" s="77" t="str">
        <f>IFERROR(IF(C58&lt;&gt;"",VLOOKUP(C58,BDDVH!$B:$C,2,FALSE),""),"")</f>
        <v/>
      </c>
      <c r="E58" s="89"/>
      <c r="F58" s="89"/>
      <c r="G58" s="90"/>
      <c r="H58" s="89"/>
      <c r="I58" s="91"/>
      <c r="J58" s="92"/>
      <c r="K58" s="99"/>
      <c r="L58" s="89"/>
      <c r="M58" s="110"/>
      <c r="N58" s="139"/>
      <c r="O58" s="139"/>
      <c r="P58" s="89"/>
      <c r="Q58" s="89"/>
      <c r="R58" s="91"/>
      <c r="S58" s="92"/>
      <c r="T58" s="92"/>
      <c r="U58" s="89"/>
      <c r="V58" s="89"/>
      <c r="W58" s="91"/>
      <c r="X58" s="92"/>
      <c r="Y58" s="99"/>
      <c r="Z58" s="93"/>
      <c r="AA58" s="47"/>
      <c r="AB58" s="47"/>
      <c r="AC58" s="47"/>
      <c r="AD58" s="47"/>
      <c r="AE58" s="47"/>
      <c r="AF58" s="47"/>
      <c r="AG58" s="47"/>
      <c r="AH58" s="47"/>
      <c r="AI58" s="47"/>
      <c r="AJ58" s="47"/>
    </row>
    <row r="59" spans="1:36" s="48" customFormat="1" ht="21" x14ac:dyDescent="0.35">
      <c r="A59" s="89"/>
      <c r="B59" s="86" t="str">
        <f>IF(OR(COUNTIF(C:C,C59)=1,$C59=""),"",COUNTIF($C$4:$C59,$C59))</f>
        <v/>
      </c>
      <c r="C59" s="89"/>
      <c r="D59" s="77" t="str">
        <f>IFERROR(IF(C59&lt;&gt;"",VLOOKUP(C59,BDDVH!$B:$C,2,FALSE),""),"")</f>
        <v/>
      </c>
      <c r="E59" s="89"/>
      <c r="F59" s="89"/>
      <c r="G59" s="90"/>
      <c r="H59" s="89"/>
      <c r="I59" s="91"/>
      <c r="J59" s="92"/>
      <c r="K59" s="99"/>
      <c r="L59" s="89"/>
      <c r="M59" s="110"/>
      <c r="N59" s="139"/>
      <c r="O59" s="139"/>
      <c r="P59" s="89"/>
      <c r="Q59" s="89"/>
      <c r="R59" s="91"/>
      <c r="S59" s="92"/>
      <c r="T59" s="92"/>
      <c r="U59" s="89"/>
      <c r="V59" s="89"/>
      <c r="W59" s="91"/>
      <c r="X59" s="92"/>
      <c r="Y59" s="99"/>
      <c r="Z59" s="93"/>
      <c r="AA59" s="47"/>
      <c r="AB59" s="47"/>
      <c r="AC59" s="47"/>
      <c r="AD59" s="47"/>
      <c r="AE59" s="47"/>
      <c r="AF59" s="47"/>
      <c r="AG59" s="47"/>
      <c r="AH59" s="47"/>
      <c r="AI59" s="47"/>
      <c r="AJ59" s="47"/>
    </row>
    <row r="60" spans="1:36" s="48" customFormat="1" ht="21" x14ac:dyDescent="0.35">
      <c r="A60" s="89"/>
      <c r="B60" s="86" t="str">
        <f>IF(OR(COUNTIF(C:C,C60)=1,$C60=""),"",COUNTIF($C$4:$C60,$C60))</f>
        <v/>
      </c>
      <c r="C60" s="89"/>
      <c r="D60" s="77" t="str">
        <f>IFERROR(IF(C60&lt;&gt;"",VLOOKUP(C60,BDDVH!$B:$C,2,FALSE),""),"")</f>
        <v/>
      </c>
      <c r="E60" s="89"/>
      <c r="F60" s="89"/>
      <c r="G60" s="90"/>
      <c r="H60" s="89"/>
      <c r="I60" s="91"/>
      <c r="J60" s="92"/>
      <c r="K60" s="99"/>
      <c r="L60" s="89"/>
      <c r="M60" s="110"/>
      <c r="N60" s="139"/>
      <c r="O60" s="139"/>
      <c r="P60" s="89"/>
      <c r="Q60" s="89"/>
      <c r="R60" s="91"/>
      <c r="S60" s="92"/>
      <c r="T60" s="92"/>
      <c r="U60" s="89"/>
      <c r="V60" s="89"/>
      <c r="W60" s="91"/>
      <c r="X60" s="92"/>
      <c r="Y60" s="99"/>
      <c r="Z60" s="93"/>
      <c r="AA60" s="47"/>
      <c r="AB60" s="47"/>
      <c r="AC60" s="47"/>
      <c r="AD60" s="47"/>
      <c r="AE60" s="47"/>
      <c r="AF60" s="47"/>
      <c r="AG60" s="47"/>
      <c r="AH60" s="47"/>
      <c r="AI60" s="47"/>
      <c r="AJ60" s="47"/>
    </row>
    <row r="61" spans="1:36" s="48" customFormat="1" ht="21" x14ac:dyDescent="0.35">
      <c r="A61" s="89"/>
      <c r="B61" s="86" t="str">
        <f>IF(OR(COUNTIF(C:C,C61)=1,$C61=""),"",COUNTIF($C$4:$C61,$C61))</f>
        <v/>
      </c>
      <c r="C61" s="89"/>
      <c r="D61" s="77" t="str">
        <f>IFERROR(IF(C61&lt;&gt;"",VLOOKUP(C61,BDDVH!$B:$C,2,FALSE),""),"")</f>
        <v/>
      </c>
      <c r="E61" s="89"/>
      <c r="F61" s="89"/>
      <c r="G61" s="90"/>
      <c r="H61" s="89"/>
      <c r="I61" s="91"/>
      <c r="J61" s="92"/>
      <c r="K61" s="99"/>
      <c r="L61" s="89"/>
      <c r="M61" s="110"/>
      <c r="N61" s="139"/>
      <c r="O61" s="139"/>
      <c r="P61" s="89"/>
      <c r="Q61" s="89"/>
      <c r="R61" s="91"/>
      <c r="S61" s="92"/>
      <c r="T61" s="92"/>
      <c r="U61" s="89"/>
      <c r="V61" s="89"/>
      <c r="W61" s="91"/>
      <c r="X61" s="92"/>
      <c r="Y61" s="99"/>
      <c r="Z61" s="93"/>
      <c r="AA61" s="47"/>
      <c r="AB61" s="47"/>
      <c r="AC61" s="47"/>
      <c r="AD61" s="47"/>
      <c r="AE61" s="47"/>
      <c r="AF61" s="47"/>
      <c r="AG61" s="47"/>
      <c r="AH61" s="47"/>
      <c r="AI61" s="47"/>
      <c r="AJ61" s="47"/>
    </row>
    <row r="62" spans="1:36" s="48" customFormat="1" ht="21" x14ac:dyDescent="0.35">
      <c r="A62" s="89"/>
      <c r="B62" s="86" t="str">
        <f>IF(OR(COUNTIF(C:C,C62)=1,$C62=""),"",COUNTIF($C$4:$C62,$C62))</f>
        <v/>
      </c>
      <c r="C62" s="89"/>
      <c r="D62" s="77" t="str">
        <f>IFERROR(IF(C62&lt;&gt;"",VLOOKUP(C62,BDDVH!$B:$C,2,FALSE),""),"")</f>
        <v/>
      </c>
      <c r="E62" s="89"/>
      <c r="F62" s="89"/>
      <c r="G62" s="90"/>
      <c r="H62" s="89"/>
      <c r="I62" s="91"/>
      <c r="J62" s="92"/>
      <c r="K62" s="99"/>
      <c r="L62" s="89"/>
      <c r="M62" s="110"/>
      <c r="N62" s="139"/>
      <c r="O62" s="139"/>
      <c r="P62" s="89"/>
      <c r="Q62" s="89"/>
      <c r="R62" s="91"/>
      <c r="S62" s="92"/>
      <c r="T62" s="92"/>
      <c r="U62" s="89"/>
      <c r="V62" s="89"/>
      <c r="W62" s="91"/>
      <c r="X62" s="92"/>
      <c r="Y62" s="99"/>
      <c r="Z62" s="93"/>
      <c r="AA62" s="47"/>
      <c r="AB62" s="47"/>
      <c r="AC62" s="47"/>
      <c r="AD62" s="47"/>
      <c r="AE62" s="47"/>
      <c r="AF62" s="47"/>
      <c r="AG62" s="47"/>
      <c r="AH62" s="47"/>
      <c r="AI62" s="47"/>
      <c r="AJ62" s="47"/>
    </row>
    <row r="63" spans="1:36" s="48" customFormat="1" ht="21" x14ac:dyDescent="0.35">
      <c r="A63" s="89"/>
      <c r="B63" s="86" t="str">
        <f>IF(OR(COUNTIF(C:C,C63)=1,$C63=""),"",COUNTIF($C$4:$C63,$C63))</f>
        <v/>
      </c>
      <c r="C63" s="89"/>
      <c r="D63" s="77" t="str">
        <f>IFERROR(IF(C63&lt;&gt;"",VLOOKUP(C63,BDDVH!$B:$C,2,FALSE),""),"")</f>
        <v/>
      </c>
      <c r="E63" s="89"/>
      <c r="F63" s="89"/>
      <c r="G63" s="90"/>
      <c r="H63" s="89"/>
      <c r="I63" s="91"/>
      <c r="J63" s="92"/>
      <c r="K63" s="99"/>
      <c r="L63" s="89"/>
      <c r="M63" s="110"/>
      <c r="N63" s="139"/>
      <c r="O63" s="139"/>
      <c r="P63" s="89"/>
      <c r="Q63" s="89"/>
      <c r="R63" s="91"/>
      <c r="S63" s="92"/>
      <c r="T63" s="92"/>
      <c r="U63" s="89"/>
      <c r="V63" s="89"/>
      <c r="W63" s="91"/>
      <c r="X63" s="92"/>
      <c r="Y63" s="99"/>
      <c r="Z63" s="93"/>
      <c r="AA63" s="47"/>
      <c r="AB63" s="47"/>
      <c r="AC63" s="47"/>
      <c r="AD63" s="47"/>
      <c r="AE63" s="47"/>
      <c r="AF63" s="47"/>
      <c r="AG63" s="47"/>
      <c r="AH63" s="47"/>
      <c r="AI63" s="47"/>
      <c r="AJ63" s="47"/>
    </row>
    <row r="64" spans="1:36" s="48" customFormat="1" ht="21" x14ac:dyDescent="0.35">
      <c r="A64" s="89"/>
      <c r="B64" s="86" t="str">
        <f>IF(OR(COUNTIF(C:C,C64)=1,$C64=""),"",COUNTIF($C$4:$C64,$C64))</f>
        <v/>
      </c>
      <c r="C64" s="89"/>
      <c r="D64" s="77" t="str">
        <f>IFERROR(IF(C64&lt;&gt;"",VLOOKUP(C64,BDDVH!$B:$C,2,FALSE),""),"")</f>
        <v/>
      </c>
      <c r="E64" s="89"/>
      <c r="F64" s="89"/>
      <c r="G64" s="90"/>
      <c r="H64" s="89"/>
      <c r="I64" s="91"/>
      <c r="J64" s="92"/>
      <c r="K64" s="99"/>
      <c r="L64" s="89"/>
      <c r="M64" s="110"/>
      <c r="N64" s="139"/>
      <c r="O64" s="139"/>
      <c r="P64" s="89"/>
      <c r="Q64" s="89"/>
      <c r="R64" s="91"/>
      <c r="S64" s="92"/>
      <c r="T64" s="92"/>
      <c r="U64" s="89"/>
      <c r="V64" s="89"/>
      <c r="W64" s="91"/>
      <c r="X64" s="92"/>
      <c r="Y64" s="99"/>
      <c r="Z64" s="93"/>
      <c r="AA64" s="47"/>
      <c r="AB64" s="47"/>
      <c r="AC64" s="47"/>
      <c r="AD64" s="47"/>
      <c r="AE64" s="47"/>
      <c r="AF64" s="47"/>
      <c r="AG64" s="47"/>
      <c r="AH64" s="47"/>
      <c r="AI64" s="47"/>
      <c r="AJ64" s="47"/>
    </row>
    <row r="65" spans="1:36" s="48" customFormat="1" ht="21" x14ac:dyDescent="0.35">
      <c r="A65" s="89"/>
      <c r="B65" s="86" t="str">
        <f>IF(OR(COUNTIF(C:C,C65)=1,$C65=""),"",COUNTIF($C$4:$C65,$C65))</f>
        <v/>
      </c>
      <c r="C65" s="89"/>
      <c r="D65" s="77" t="str">
        <f>IFERROR(IF(C65&lt;&gt;"",VLOOKUP(C65,BDDVH!$B:$C,2,FALSE),""),"")</f>
        <v/>
      </c>
      <c r="E65" s="89"/>
      <c r="F65" s="89"/>
      <c r="G65" s="90"/>
      <c r="H65" s="89"/>
      <c r="I65" s="91"/>
      <c r="J65" s="92"/>
      <c r="K65" s="99"/>
      <c r="L65" s="89"/>
      <c r="M65" s="110"/>
      <c r="N65" s="139"/>
      <c r="O65" s="139"/>
      <c r="P65" s="89"/>
      <c r="Q65" s="89"/>
      <c r="R65" s="91"/>
      <c r="S65" s="92"/>
      <c r="T65" s="92"/>
      <c r="U65" s="89"/>
      <c r="V65" s="89"/>
      <c r="W65" s="91"/>
      <c r="X65" s="92"/>
      <c r="Y65" s="99"/>
      <c r="Z65" s="93"/>
      <c r="AA65" s="47"/>
      <c r="AB65" s="47"/>
      <c r="AC65" s="47"/>
      <c r="AD65" s="47"/>
      <c r="AE65" s="47"/>
      <c r="AF65" s="47"/>
      <c r="AG65" s="47"/>
      <c r="AH65" s="47"/>
      <c r="AI65" s="47"/>
      <c r="AJ65" s="47"/>
    </row>
    <row r="66" spans="1:36" s="48" customFormat="1" ht="21" x14ac:dyDescent="0.35">
      <c r="A66" s="89"/>
      <c r="B66" s="86" t="str">
        <f>IF(OR(COUNTIF(C:C,C66)=1,$C66=""),"",COUNTIF($C$4:$C66,$C66))</f>
        <v/>
      </c>
      <c r="C66" s="89"/>
      <c r="D66" s="77" t="str">
        <f>IFERROR(IF(C66&lt;&gt;"",VLOOKUP(C66,BDDVH!$B:$C,2,FALSE),""),"")</f>
        <v/>
      </c>
      <c r="E66" s="89"/>
      <c r="F66" s="89"/>
      <c r="G66" s="90"/>
      <c r="H66" s="89"/>
      <c r="I66" s="91"/>
      <c r="J66" s="92"/>
      <c r="K66" s="99"/>
      <c r="L66" s="89"/>
      <c r="M66" s="110"/>
      <c r="N66" s="139"/>
      <c r="O66" s="139"/>
      <c r="P66" s="89"/>
      <c r="Q66" s="89"/>
      <c r="R66" s="91"/>
      <c r="S66" s="92"/>
      <c r="T66" s="92"/>
      <c r="U66" s="89"/>
      <c r="V66" s="89"/>
      <c r="W66" s="91"/>
      <c r="X66" s="92"/>
      <c r="Y66" s="99"/>
      <c r="Z66" s="93"/>
      <c r="AA66" s="47"/>
      <c r="AB66" s="47"/>
      <c r="AC66" s="47"/>
      <c r="AD66" s="47"/>
      <c r="AE66" s="47"/>
      <c r="AF66" s="47"/>
      <c r="AG66" s="47"/>
      <c r="AH66" s="47"/>
      <c r="AI66" s="47"/>
      <c r="AJ66" s="47"/>
    </row>
    <row r="67" spans="1:36" s="48" customFormat="1" ht="21" x14ac:dyDescent="0.35">
      <c r="A67" s="89"/>
      <c r="B67" s="86" t="str">
        <f>IF(OR(COUNTIF(C:C,C67)=1,$C67=""),"",COUNTIF($C$4:$C67,$C67))</f>
        <v/>
      </c>
      <c r="C67" s="89"/>
      <c r="D67" s="77" t="str">
        <f>IFERROR(IF(C67&lt;&gt;"",VLOOKUP(C67,BDDVH!$B:$C,2,FALSE),""),"")</f>
        <v/>
      </c>
      <c r="E67" s="89"/>
      <c r="F67" s="89"/>
      <c r="G67" s="90"/>
      <c r="H67" s="89"/>
      <c r="I67" s="91"/>
      <c r="J67" s="92"/>
      <c r="K67" s="99"/>
      <c r="L67" s="89"/>
      <c r="M67" s="110"/>
      <c r="N67" s="139"/>
      <c r="O67" s="139"/>
      <c r="P67" s="89"/>
      <c r="Q67" s="89"/>
      <c r="R67" s="91"/>
      <c r="S67" s="92"/>
      <c r="T67" s="92"/>
      <c r="U67" s="89"/>
      <c r="V67" s="89"/>
      <c r="W67" s="91"/>
      <c r="X67" s="92"/>
      <c r="Y67" s="99"/>
      <c r="Z67" s="93"/>
      <c r="AA67" s="47"/>
      <c r="AB67" s="47"/>
      <c r="AC67" s="47"/>
      <c r="AD67" s="47"/>
      <c r="AE67" s="47"/>
      <c r="AF67" s="47"/>
      <c r="AG67" s="47"/>
      <c r="AH67" s="47"/>
      <c r="AI67" s="47"/>
      <c r="AJ67" s="47"/>
    </row>
    <row r="68" spans="1:36" s="48" customFormat="1" ht="21" x14ac:dyDescent="0.35">
      <c r="A68" s="89"/>
      <c r="B68" s="86" t="str">
        <f>IF(OR(COUNTIF(C:C,C68)=1,$C68=""),"",COUNTIF($C$4:$C68,$C68))</f>
        <v/>
      </c>
      <c r="C68" s="89"/>
      <c r="D68" s="77" t="str">
        <f>IFERROR(IF(C68&lt;&gt;"",VLOOKUP(C68,BDDVH!$B:$C,2,FALSE),""),"")</f>
        <v/>
      </c>
      <c r="E68" s="89"/>
      <c r="F68" s="89"/>
      <c r="G68" s="90"/>
      <c r="H68" s="89"/>
      <c r="I68" s="91"/>
      <c r="J68" s="92"/>
      <c r="K68" s="99"/>
      <c r="L68" s="89"/>
      <c r="M68" s="110"/>
      <c r="N68" s="139"/>
      <c r="O68" s="139"/>
      <c r="P68" s="89"/>
      <c r="Q68" s="89"/>
      <c r="R68" s="91"/>
      <c r="S68" s="92"/>
      <c r="T68" s="92"/>
      <c r="U68" s="89"/>
      <c r="V68" s="89"/>
      <c r="W68" s="91"/>
      <c r="X68" s="92"/>
      <c r="Y68" s="99"/>
      <c r="Z68" s="93"/>
      <c r="AA68" s="47"/>
      <c r="AB68" s="47"/>
      <c r="AC68" s="47"/>
      <c r="AD68" s="47"/>
      <c r="AE68" s="47"/>
      <c r="AF68" s="47"/>
      <c r="AG68" s="47"/>
      <c r="AH68" s="47"/>
      <c r="AI68" s="47"/>
      <c r="AJ68" s="47"/>
    </row>
    <row r="69" spans="1:36" s="48" customFormat="1" ht="21" x14ac:dyDescent="0.35">
      <c r="A69" s="89"/>
      <c r="B69" s="86" t="str">
        <f>IF(OR(COUNTIF(C:C,C69)=1,$C69=""),"",COUNTIF($C$4:$C69,$C69))</f>
        <v/>
      </c>
      <c r="C69" s="89"/>
      <c r="D69" s="77" t="str">
        <f>IFERROR(IF(C69&lt;&gt;"",VLOOKUP(C69,BDDVH!$B:$C,2,FALSE),""),"")</f>
        <v/>
      </c>
      <c r="E69" s="89"/>
      <c r="F69" s="89"/>
      <c r="G69" s="90"/>
      <c r="H69" s="89"/>
      <c r="I69" s="91"/>
      <c r="J69" s="92"/>
      <c r="K69" s="99"/>
      <c r="L69" s="89"/>
      <c r="M69" s="110"/>
      <c r="N69" s="139"/>
      <c r="O69" s="139"/>
      <c r="P69" s="89"/>
      <c r="Q69" s="89"/>
      <c r="R69" s="91"/>
      <c r="S69" s="92"/>
      <c r="T69" s="92"/>
      <c r="U69" s="89"/>
      <c r="V69" s="89"/>
      <c r="W69" s="91"/>
      <c r="X69" s="92"/>
      <c r="Y69" s="99"/>
      <c r="Z69" s="93"/>
      <c r="AA69" s="47"/>
      <c r="AB69" s="47"/>
      <c r="AC69" s="47"/>
      <c r="AD69" s="47"/>
      <c r="AE69" s="47"/>
      <c r="AF69" s="47"/>
      <c r="AG69" s="47"/>
      <c r="AH69" s="47"/>
      <c r="AI69" s="47"/>
      <c r="AJ69" s="47"/>
    </row>
    <row r="70" spans="1:36" s="48" customFormat="1" ht="21" x14ac:dyDescent="0.35">
      <c r="A70" s="89"/>
      <c r="B70" s="86" t="str">
        <f>IF(OR(COUNTIF(C:C,C70)=1,$C70=""),"",COUNTIF($C$4:$C70,$C70))</f>
        <v/>
      </c>
      <c r="C70" s="89"/>
      <c r="D70" s="77" t="str">
        <f>IFERROR(IF(C70&lt;&gt;"",VLOOKUP(C70,BDDVH!$B:$C,2,FALSE),""),"")</f>
        <v/>
      </c>
      <c r="E70" s="89"/>
      <c r="F70" s="89"/>
      <c r="G70" s="90"/>
      <c r="H70" s="89"/>
      <c r="I70" s="91"/>
      <c r="J70" s="92"/>
      <c r="K70" s="99"/>
      <c r="L70" s="89"/>
      <c r="M70" s="110"/>
      <c r="N70" s="139"/>
      <c r="O70" s="139"/>
      <c r="P70" s="89"/>
      <c r="Q70" s="89"/>
      <c r="R70" s="91"/>
      <c r="S70" s="92"/>
      <c r="T70" s="92"/>
      <c r="U70" s="89"/>
      <c r="V70" s="89"/>
      <c r="W70" s="91"/>
      <c r="X70" s="92"/>
      <c r="Y70" s="99"/>
      <c r="Z70" s="93"/>
      <c r="AA70" s="47"/>
      <c r="AB70" s="47"/>
      <c r="AC70" s="47"/>
      <c r="AD70" s="47"/>
      <c r="AE70" s="47"/>
      <c r="AF70" s="47"/>
      <c r="AG70" s="47"/>
      <c r="AH70" s="47"/>
      <c r="AI70" s="47"/>
      <c r="AJ70" s="47"/>
    </row>
    <row r="71" spans="1:36" s="48" customFormat="1" ht="21" x14ac:dyDescent="0.35">
      <c r="A71" s="89"/>
      <c r="B71" s="86" t="str">
        <f>IF(OR(COUNTIF(C:C,C71)=1,$C71=""),"",COUNTIF($C$4:$C71,$C71))</f>
        <v/>
      </c>
      <c r="C71" s="89"/>
      <c r="D71" s="77" t="str">
        <f>IFERROR(IF(C71&lt;&gt;"",VLOOKUP(C71,BDDVH!$B:$C,2,FALSE),""),"")</f>
        <v/>
      </c>
      <c r="E71" s="89"/>
      <c r="F71" s="89"/>
      <c r="G71" s="90"/>
      <c r="H71" s="89"/>
      <c r="I71" s="91"/>
      <c r="J71" s="92"/>
      <c r="K71" s="99"/>
      <c r="L71" s="89"/>
      <c r="M71" s="110"/>
      <c r="N71" s="139"/>
      <c r="O71" s="139"/>
      <c r="P71" s="89"/>
      <c r="Q71" s="89"/>
      <c r="R71" s="91"/>
      <c r="S71" s="92"/>
      <c r="T71" s="92"/>
      <c r="U71" s="89"/>
      <c r="V71" s="89"/>
      <c r="W71" s="91"/>
      <c r="X71" s="92"/>
      <c r="Y71" s="99"/>
      <c r="Z71" s="93"/>
      <c r="AA71" s="47"/>
      <c r="AB71" s="47"/>
      <c r="AC71" s="47"/>
      <c r="AD71" s="47"/>
      <c r="AE71" s="47"/>
      <c r="AF71" s="47"/>
      <c r="AG71" s="47"/>
      <c r="AH71" s="47"/>
      <c r="AI71" s="47"/>
      <c r="AJ71" s="47"/>
    </row>
    <row r="72" spans="1:36" s="48" customFormat="1" ht="21" x14ac:dyDescent="0.35">
      <c r="A72" s="89"/>
      <c r="B72" s="86" t="str">
        <f>IF(OR(COUNTIF(C:C,C72)=1,$C72=""),"",COUNTIF($C$4:$C72,$C72))</f>
        <v/>
      </c>
      <c r="C72" s="89"/>
      <c r="D72" s="77" t="str">
        <f>IFERROR(IF(C72&lt;&gt;"",VLOOKUP(C72,BDDVH!$B:$C,2,FALSE),""),"")</f>
        <v/>
      </c>
      <c r="E72" s="89"/>
      <c r="F72" s="89"/>
      <c r="G72" s="90"/>
      <c r="H72" s="89"/>
      <c r="I72" s="91"/>
      <c r="J72" s="92"/>
      <c r="K72" s="99"/>
      <c r="L72" s="89"/>
      <c r="M72" s="110"/>
      <c r="N72" s="139"/>
      <c r="O72" s="139"/>
      <c r="P72" s="89"/>
      <c r="Q72" s="89"/>
      <c r="R72" s="91"/>
      <c r="S72" s="92"/>
      <c r="T72" s="92"/>
      <c r="U72" s="89"/>
      <c r="V72" s="89"/>
      <c r="W72" s="91"/>
      <c r="X72" s="92"/>
      <c r="Y72" s="99"/>
      <c r="Z72" s="93"/>
      <c r="AA72" s="47"/>
      <c r="AB72" s="47"/>
      <c r="AC72" s="47"/>
      <c r="AD72" s="47"/>
      <c r="AE72" s="47"/>
      <c r="AF72" s="47"/>
      <c r="AG72" s="47"/>
      <c r="AH72" s="47"/>
      <c r="AI72" s="47"/>
      <c r="AJ72" s="47"/>
    </row>
    <row r="73" spans="1:36" s="48" customFormat="1" ht="21" x14ac:dyDescent="0.35">
      <c r="A73" s="89"/>
      <c r="B73" s="86" t="str">
        <f>IF(OR(COUNTIF(C:C,C73)=1,$C73=""),"",COUNTIF($C$4:$C73,$C73))</f>
        <v/>
      </c>
      <c r="C73" s="89"/>
      <c r="D73" s="77" t="str">
        <f>IFERROR(IF(C73&lt;&gt;"",VLOOKUP(C73,BDDVH!$B:$C,2,FALSE),""),"")</f>
        <v/>
      </c>
      <c r="E73" s="89"/>
      <c r="F73" s="89"/>
      <c r="G73" s="90"/>
      <c r="H73" s="89"/>
      <c r="I73" s="91"/>
      <c r="J73" s="92"/>
      <c r="K73" s="99"/>
      <c r="L73" s="89"/>
      <c r="M73" s="110"/>
      <c r="N73" s="139"/>
      <c r="O73" s="139"/>
      <c r="P73" s="89"/>
      <c r="Q73" s="89"/>
      <c r="R73" s="91"/>
      <c r="S73" s="92"/>
      <c r="T73" s="92"/>
      <c r="U73" s="89"/>
      <c r="V73" s="89"/>
      <c r="W73" s="91"/>
      <c r="X73" s="92"/>
      <c r="Y73" s="99"/>
      <c r="Z73" s="93"/>
      <c r="AA73" s="47"/>
      <c r="AB73" s="47"/>
      <c r="AC73" s="47"/>
      <c r="AD73" s="47"/>
      <c r="AE73" s="47"/>
      <c r="AF73" s="47"/>
      <c r="AG73" s="47"/>
      <c r="AH73" s="47"/>
      <c r="AI73" s="47"/>
      <c r="AJ73" s="47"/>
    </row>
    <row r="74" spans="1:36" s="48" customFormat="1" ht="21" x14ac:dyDescent="0.35">
      <c r="A74" s="89"/>
      <c r="B74" s="86" t="str">
        <f>IF(OR(COUNTIF(C:C,C74)=1,$C74=""),"",COUNTIF($C$4:$C74,$C74))</f>
        <v/>
      </c>
      <c r="C74" s="89"/>
      <c r="D74" s="77" t="str">
        <f>IFERROR(IF(C74&lt;&gt;"",VLOOKUP(C74,BDDVH!$B:$C,2,FALSE),""),"")</f>
        <v/>
      </c>
      <c r="E74" s="89"/>
      <c r="F74" s="89"/>
      <c r="G74" s="90"/>
      <c r="H74" s="89"/>
      <c r="I74" s="91"/>
      <c r="J74" s="92"/>
      <c r="K74" s="99"/>
      <c r="L74" s="89"/>
      <c r="M74" s="110"/>
      <c r="N74" s="139"/>
      <c r="O74" s="139"/>
      <c r="P74" s="89"/>
      <c r="Q74" s="89"/>
      <c r="R74" s="91"/>
      <c r="S74" s="92"/>
      <c r="T74" s="92"/>
      <c r="U74" s="89"/>
      <c r="V74" s="89"/>
      <c r="W74" s="91"/>
      <c r="X74" s="92"/>
      <c r="Y74" s="99"/>
      <c r="Z74" s="93"/>
      <c r="AA74" s="47"/>
      <c r="AB74" s="47"/>
      <c r="AC74" s="47"/>
      <c r="AD74" s="47"/>
      <c r="AE74" s="47"/>
      <c r="AF74" s="47"/>
      <c r="AG74" s="47"/>
      <c r="AH74" s="47"/>
      <c r="AI74" s="47"/>
      <c r="AJ74" s="47"/>
    </row>
    <row r="75" spans="1:36" s="48" customFormat="1" ht="21" x14ac:dyDescent="0.35">
      <c r="A75" s="89"/>
      <c r="B75" s="86" t="str">
        <f>IF(OR(COUNTIF(C:C,C75)=1,$C75=""),"",COUNTIF($C$4:$C75,$C75))</f>
        <v/>
      </c>
      <c r="C75" s="89"/>
      <c r="D75" s="77" t="str">
        <f>IFERROR(IF(C75&lt;&gt;"",VLOOKUP(C75,BDDVH!$B:$C,2,FALSE),""),"")</f>
        <v/>
      </c>
      <c r="E75" s="89"/>
      <c r="F75" s="89"/>
      <c r="G75" s="90"/>
      <c r="H75" s="89"/>
      <c r="I75" s="91"/>
      <c r="J75" s="92"/>
      <c r="K75" s="99"/>
      <c r="L75" s="89"/>
      <c r="M75" s="110"/>
      <c r="N75" s="139"/>
      <c r="O75" s="139"/>
      <c r="P75" s="89"/>
      <c r="Q75" s="89"/>
      <c r="R75" s="91"/>
      <c r="S75" s="92"/>
      <c r="T75" s="92"/>
      <c r="U75" s="89"/>
      <c r="V75" s="89"/>
      <c r="W75" s="91"/>
      <c r="X75" s="92"/>
      <c r="Y75" s="99"/>
      <c r="Z75" s="93"/>
      <c r="AA75" s="47"/>
      <c r="AB75" s="47"/>
      <c r="AC75" s="47"/>
      <c r="AD75" s="47"/>
      <c r="AE75" s="47"/>
      <c r="AF75" s="47"/>
      <c r="AG75" s="47"/>
      <c r="AH75" s="47"/>
      <c r="AI75" s="47"/>
      <c r="AJ75" s="47"/>
    </row>
    <row r="76" spans="1:36" s="48" customFormat="1" ht="21" x14ac:dyDescent="0.35">
      <c r="A76" s="89"/>
      <c r="B76" s="86" t="str">
        <f>IF(OR(COUNTIF(C:C,C76)=1,$C76=""),"",COUNTIF($C$4:$C76,$C76))</f>
        <v/>
      </c>
      <c r="C76" s="89"/>
      <c r="D76" s="77" t="str">
        <f>IFERROR(IF(C76&lt;&gt;"",VLOOKUP(C76,BDDVH!$B:$C,2,FALSE),""),"")</f>
        <v/>
      </c>
      <c r="E76" s="89"/>
      <c r="F76" s="89"/>
      <c r="G76" s="90"/>
      <c r="H76" s="89"/>
      <c r="I76" s="91"/>
      <c r="J76" s="92"/>
      <c r="K76" s="99"/>
      <c r="L76" s="89"/>
      <c r="M76" s="110"/>
      <c r="N76" s="139"/>
      <c r="O76" s="139"/>
      <c r="P76" s="89"/>
      <c r="Q76" s="89"/>
      <c r="R76" s="91"/>
      <c r="S76" s="92"/>
      <c r="T76" s="92"/>
      <c r="U76" s="89"/>
      <c r="V76" s="89"/>
      <c r="W76" s="91"/>
      <c r="X76" s="92"/>
      <c r="Y76" s="99"/>
      <c r="Z76" s="93"/>
      <c r="AA76" s="47"/>
      <c r="AB76" s="47"/>
      <c r="AC76" s="47"/>
      <c r="AD76" s="47"/>
      <c r="AE76" s="47"/>
      <c r="AF76" s="47"/>
      <c r="AG76" s="47"/>
      <c r="AH76" s="47"/>
      <c r="AI76" s="47"/>
      <c r="AJ76" s="47"/>
    </row>
    <row r="77" spans="1:36" s="48" customFormat="1" ht="21" x14ac:dyDescent="0.35">
      <c r="A77" s="89"/>
      <c r="B77" s="86" t="str">
        <f>IF(OR(COUNTIF(C:C,C77)=1,$C77=""),"",COUNTIF($C$4:$C77,$C77))</f>
        <v/>
      </c>
      <c r="C77" s="89"/>
      <c r="D77" s="77" t="str">
        <f>IFERROR(IF(C77&lt;&gt;"",VLOOKUP(C77,BDDVH!$B:$C,2,FALSE),""),"")</f>
        <v/>
      </c>
      <c r="E77" s="89"/>
      <c r="F77" s="89"/>
      <c r="G77" s="90"/>
      <c r="H77" s="89"/>
      <c r="I77" s="91"/>
      <c r="J77" s="92"/>
      <c r="K77" s="99"/>
      <c r="L77" s="89"/>
      <c r="M77" s="110"/>
      <c r="N77" s="139"/>
      <c r="O77" s="139"/>
      <c r="P77" s="89"/>
      <c r="Q77" s="89"/>
      <c r="R77" s="91"/>
      <c r="S77" s="92"/>
      <c r="T77" s="92"/>
      <c r="U77" s="89"/>
      <c r="V77" s="89"/>
      <c r="W77" s="91"/>
      <c r="X77" s="92"/>
      <c r="Y77" s="99"/>
      <c r="Z77" s="93"/>
      <c r="AA77" s="47"/>
      <c r="AB77" s="47"/>
      <c r="AC77" s="47"/>
      <c r="AD77" s="47"/>
      <c r="AE77" s="47"/>
      <c r="AF77" s="47"/>
      <c r="AG77" s="47"/>
      <c r="AH77" s="47"/>
      <c r="AI77" s="47"/>
      <c r="AJ77" s="47"/>
    </row>
    <row r="78" spans="1:36" s="48" customFormat="1" ht="21" x14ac:dyDescent="0.35">
      <c r="A78" s="89"/>
      <c r="B78" s="86" t="str">
        <f>IF(OR(COUNTIF(C:C,C78)=1,$C78=""),"",COUNTIF($C$4:$C78,$C78))</f>
        <v/>
      </c>
      <c r="C78" s="89"/>
      <c r="D78" s="77" t="str">
        <f>IFERROR(IF(C78&lt;&gt;"",VLOOKUP(C78,BDDVH!$B:$C,2,FALSE),""),"")</f>
        <v/>
      </c>
      <c r="E78" s="89"/>
      <c r="F78" s="89"/>
      <c r="G78" s="90"/>
      <c r="H78" s="89"/>
      <c r="I78" s="91"/>
      <c r="J78" s="92"/>
      <c r="K78" s="99"/>
      <c r="L78" s="89"/>
      <c r="M78" s="110"/>
      <c r="N78" s="139"/>
      <c r="O78" s="139"/>
      <c r="P78" s="89"/>
      <c r="Q78" s="89"/>
      <c r="R78" s="91"/>
      <c r="S78" s="92"/>
      <c r="T78" s="92"/>
      <c r="U78" s="89"/>
      <c r="V78" s="89"/>
      <c r="W78" s="91"/>
      <c r="X78" s="92"/>
      <c r="Y78" s="99"/>
      <c r="Z78" s="93"/>
      <c r="AA78" s="47"/>
      <c r="AB78" s="47"/>
      <c r="AC78" s="47"/>
      <c r="AD78" s="47"/>
      <c r="AE78" s="47"/>
      <c r="AF78" s="47"/>
      <c r="AG78" s="47"/>
      <c r="AH78" s="47"/>
      <c r="AI78" s="47"/>
      <c r="AJ78" s="47"/>
    </row>
    <row r="79" spans="1:36" s="48" customFormat="1" ht="21" x14ac:dyDescent="0.35">
      <c r="A79" s="89"/>
      <c r="B79" s="86" t="str">
        <f>IF(OR(COUNTIF(C:C,C79)=1,$C79=""),"",COUNTIF($C$4:$C79,$C79))</f>
        <v/>
      </c>
      <c r="C79" s="89"/>
      <c r="D79" s="77" t="str">
        <f>IFERROR(IF(C79&lt;&gt;"",VLOOKUP(C79,BDDVH!$B:$C,2,FALSE),""),"")</f>
        <v/>
      </c>
      <c r="E79" s="89"/>
      <c r="F79" s="89"/>
      <c r="G79" s="90"/>
      <c r="H79" s="89"/>
      <c r="I79" s="91"/>
      <c r="J79" s="92"/>
      <c r="K79" s="99"/>
      <c r="L79" s="89"/>
      <c r="M79" s="110"/>
      <c r="N79" s="139"/>
      <c r="O79" s="139"/>
      <c r="P79" s="89"/>
      <c r="Q79" s="89"/>
      <c r="R79" s="91"/>
      <c r="S79" s="92"/>
      <c r="T79" s="92"/>
      <c r="U79" s="89"/>
      <c r="V79" s="89"/>
      <c r="W79" s="91"/>
      <c r="X79" s="92"/>
      <c r="Y79" s="99"/>
      <c r="Z79" s="93"/>
      <c r="AA79" s="47"/>
      <c r="AB79" s="47"/>
      <c r="AC79" s="47"/>
      <c r="AD79" s="47"/>
      <c r="AE79" s="47"/>
      <c r="AF79" s="47"/>
      <c r="AG79" s="47"/>
      <c r="AH79" s="47"/>
      <c r="AI79" s="47"/>
      <c r="AJ79" s="47"/>
    </row>
    <row r="80" spans="1:36" s="48" customFormat="1" ht="21" x14ac:dyDescent="0.35">
      <c r="A80" s="89"/>
      <c r="B80" s="86" t="str">
        <f>IF(OR(COUNTIF(C:C,C80)=1,$C80=""),"",COUNTIF($C$4:$C80,$C80))</f>
        <v/>
      </c>
      <c r="C80" s="89"/>
      <c r="D80" s="77" t="str">
        <f>IFERROR(IF(C80&lt;&gt;"",VLOOKUP(C80,BDDVH!$B:$C,2,FALSE),""),"")</f>
        <v/>
      </c>
      <c r="E80" s="89"/>
      <c r="F80" s="89"/>
      <c r="G80" s="90"/>
      <c r="H80" s="89"/>
      <c r="I80" s="91"/>
      <c r="J80" s="92"/>
      <c r="K80" s="99"/>
      <c r="L80" s="89"/>
      <c r="M80" s="110"/>
      <c r="N80" s="139"/>
      <c r="O80" s="139"/>
      <c r="P80" s="89"/>
      <c r="Q80" s="89"/>
      <c r="R80" s="91"/>
      <c r="S80" s="92"/>
      <c r="T80" s="92"/>
      <c r="U80" s="89"/>
      <c r="V80" s="89"/>
      <c r="W80" s="91"/>
      <c r="X80" s="92"/>
      <c r="Y80" s="99"/>
      <c r="Z80" s="93"/>
      <c r="AA80" s="47"/>
      <c r="AB80" s="47"/>
      <c r="AC80" s="47"/>
      <c r="AD80" s="47"/>
      <c r="AE80" s="47"/>
      <c r="AF80" s="47"/>
      <c r="AG80" s="47"/>
      <c r="AH80" s="47"/>
      <c r="AI80" s="47"/>
      <c r="AJ80" s="47"/>
    </row>
    <row r="81" spans="1:36" s="48" customFormat="1" ht="21" x14ac:dyDescent="0.35">
      <c r="A81" s="89"/>
      <c r="B81" s="86" t="str">
        <f>IF(OR(COUNTIF(C:C,C81)=1,$C81=""),"",COUNTIF($C$4:$C81,$C81))</f>
        <v/>
      </c>
      <c r="C81" s="89"/>
      <c r="D81" s="77" t="str">
        <f>IFERROR(IF(C81&lt;&gt;"",VLOOKUP(C81,BDDVH!$B:$C,2,FALSE),""),"")</f>
        <v/>
      </c>
      <c r="E81" s="89"/>
      <c r="F81" s="89"/>
      <c r="G81" s="90"/>
      <c r="H81" s="89"/>
      <c r="I81" s="91"/>
      <c r="J81" s="92"/>
      <c r="K81" s="99"/>
      <c r="L81" s="89"/>
      <c r="M81" s="110"/>
      <c r="N81" s="139"/>
      <c r="O81" s="139"/>
      <c r="P81" s="89"/>
      <c r="Q81" s="89"/>
      <c r="R81" s="91"/>
      <c r="S81" s="92"/>
      <c r="T81" s="92"/>
      <c r="U81" s="89"/>
      <c r="V81" s="89"/>
      <c r="W81" s="91"/>
      <c r="X81" s="92"/>
      <c r="Y81" s="99"/>
      <c r="Z81" s="93"/>
      <c r="AA81" s="47"/>
      <c r="AB81" s="47"/>
      <c r="AC81" s="47"/>
      <c r="AD81" s="47"/>
      <c r="AE81" s="47"/>
      <c r="AF81" s="47"/>
      <c r="AG81" s="47"/>
      <c r="AH81" s="47"/>
      <c r="AI81" s="47"/>
      <c r="AJ81" s="47"/>
    </row>
    <row r="82" spans="1:36" s="48" customFormat="1" ht="21" x14ac:dyDescent="0.35">
      <c r="A82" s="89"/>
      <c r="B82" s="86" t="str">
        <f>IF(OR(COUNTIF(C:C,C82)=1,$C82=""),"",COUNTIF($C$4:$C82,$C82))</f>
        <v/>
      </c>
      <c r="C82" s="89"/>
      <c r="D82" s="77" t="str">
        <f>IFERROR(IF(C82&lt;&gt;"",VLOOKUP(C82,BDDVH!$B:$C,2,FALSE),""),"")</f>
        <v/>
      </c>
      <c r="E82" s="89"/>
      <c r="F82" s="89"/>
      <c r="G82" s="90"/>
      <c r="H82" s="89"/>
      <c r="I82" s="91"/>
      <c r="J82" s="92"/>
      <c r="K82" s="99"/>
      <c r="L82" s="89"/>
      <c r="M82" s="110"/>
      <c r="N82" s="139"/>
      <c r="O82" s="139"/>
      <c r="P82" s="89"/>
      <c r="Q82" s="89"/>
      <c r="R82" s="91"/>
      <c r="S82" s="92"/>
      <c r="T82" s="92"/>
      <c r="U82" s="89"/>
      <c r="V82" s="89"/>
      <c r="W82" s="91"/>
      <c r="X82" s="92"/>
      <c r="Y82" s="99"/>
      <c r="Z82" s="93"/>
      <c r="AA82" s="47"/>
      <c r="AB82" s="47"/>
      <c r="AC82" s="47"/>
      <c r="AD82" s="47"/>
      <c r="AE82" s="47"/>
      <c r="AF82" s="47"/>
      <c r="AG82" s="47"/>
      <c r="AH82" s="47"/>
      <c r="AI82" s="47"/>
      <c r="AJ82" s="47"/>
    </row>
    <row r="83" spans="1:36" s="48" customFormat="1" ht="21" x14ac:dyDescent="0.35">
      <c r="A83" s="89"/>
      <c r="B83" s="86" t="str">
        <f>IF(OR(COUNTIF(C:C,C83)=1,$C83=""),"",COUNTIF($C$4:$C83,$C83))</f>
        <v/>
      </c>
      <c r="C83" s="89"/>
      <c r="D83" s="77" t="str">
        <f>IFERROR(IF(C83&lt;&gt;"",VLOOKUP(C83,BDDVH!$B:$C,2,FALSE),""),"")</f>
        <v/>
      </c>
      <c r="E83" s="89"/>
      <c r="F83" s="89"/>
      <c r="G83" s="90"/>
      <c r="H83" s="89"/>
      <c r="I83" s="91"/>
      <c r="J83" s="92"/>
      <c r="K83" s="99"/>
      <c r="L83" s="89"/>
      <c r="M83" s="110"/>
      <c r="N83" s="139"/>
      <c r="O83" s="139"/>
      <c r="P83" s="89"/>
      <c r="Q83" s="89"/>
      <c r="R83" s="91"/>
      <c r="S83" s="92"/>
      <c r="T83" s="92"/>
      <c r="U83" s="89"/>
      <c r="V83" s="89"/>
      <c r="W83" s="91"/>
      <c r="X83" s="92"/>
      <c r="Y83" s="99"/>
      <c r="Z83" s="93"/>
      <c r="AA83" s="47"/>
      <c r="AB83" s="47"/>
      <c r="AC83" s="47"/>
      <c r="AD83" s="47"/>
      <c r="AE83" s="47"/>
      <c r="AF83" s="47"/>
      <c r="AG83" s="47"/>
      <c r="AH83" s="47"/>
      <c r="AI83" s="47"/>
      <c r="AJ83" s="47"/>
    </row>
    <row r="84" spans="1:36" s="48" customFormat="1" ht="21" x14ac:dyDescent="0.35">
      <c r="A84" s="89"/>
      <c r="B84" s="86" t="str">
        <f>IF(OR(COUNTIF(C:C,C84)=1,$C84=""),"",COUNTIF($C$4:$C84,$C84))</f>
        <v/>
      </c>
      <c r="C84" s="89"/>
      <c r="D84" s="77" t="str">
        <f>IFERROR(IF(C84&lt;&gt;"",VLOOKUP(C84,BDDVH!$B:$C,2,FALSE),""),"")</f>
        <v/>
      </c>
      <c r="E84" s="89"/>
      <c r="F84" s="89"/>
      <c r="G84" s="90"/>
      <c r="H84" s="89"/>
      <c r="I84" s="91"/>
      <c r="J84" s="92"/>
      <c r="K84" s="99"/>
      <c r="L84" s="89"/>
      <c r="M84" s="110"/>
      <c r="N84" s="139"/>
      <c r="O84" s="139"/>
      <c r="P84" s="89"/>
      <c r="Q84" s="89"/>
      <c r="R84" s="91"/>
      <c r="S84" s="92"/>
      <c r="T84" s="92"/>
      <c r="U84" s="89"/>
      <c r="V84" s="89"/>
      <c r="W84" s="91"/>
      <c r="X84" s="92"/>
      <c r="Y84" s="99"/>
      <c r="Z84" s="93"/>
      <c r="AA84" s="47"/>
      <c r="AB84" s="47"/>
      <c r="AC84" s="47"/>
      <c r="AD84" s="47"/>
      <c r="AE84" s="47"/>
      <c r="AF84" s="47"/>
      <c r="AG84" s="47"/>
      <c r="AH84" s="47"/>
      <c r="AI84" s="47"/>
      <c r="AJ84" s="47"/>
    </row>
    <row r="85" spans="1:36" s="48" customFormat="1" ht="21" x14ac:dyDescent="0.35">
      <c r="A85" s="89"/>
      <c r="B85" s="86" t="str">
        <f>IF(OR(COUNTIF(C:C,C85)=1,$C85=""),"",COUNTIF($C$4:$C85,$C85))</f>
        <v/>
      </c>
      <c r="C85" s="89"/>
      <c r="D85" s="77" t="str">
        <f>IFERROR(IF(C85&lt;&gt;"",VLOOKUP(C85,BDDVH!$B:$C,2,FALSE),""),"")</f>
        <v/>
      </c>
      <c r="E85" s="89"/>
      <c r="F85" s="89"/>
      <c r="G85" s="90"/>
      <c r="H85" s="89"/>
      <c r="I85" s="91"/>
      <c r="J85" s="92"/>
      <c r="K85" s="99"/>
      <c r="L85" s="89"/>
      <c r="M85" s="110"/>
      <c r="N85" s="139"/>
      <c r="O85" s="139"/>
      <c r="P85" s="89"/>
      <c r="Q85" s="89"/>
      <c r="R85" s="91"/>
      <c r="S85" s="92"/>
      <c r="T85" s="92"/>
      <c r="U85" s="89"/>
      <c r="V85" s="89"/>
      <c r="W85" s="91"/>
      <c r="X85" s="92"/>
      <c r="Y85" s="99"/>
      <c r="Z85" s="93"/>
      <c r="AA85" s="47"/>
      <c r="AB85" s="47"/>
      <c r="AC85" s="47"/>
      <c r="AD85" s="47"/>
      <c r="AE85" s="47"/>
      <c r="AF85" s="47"/>
      <c r="AG85" s="47"/>
      <c r="AH85" s="47"/>
      <c r="AI85" s="47"/>
      <c r="AJ85" s="47"/>
    </row>
    <row r="86" spans="1:36" s="48" customFormat="1" ht="21" x14ac:dyDescent="0.35">
      <c r="A86" s="89"/>
      <c r="B86" s="86" t="str">
        <f>IF(OR(COUNTIF(C:C,C86)=1,$C86=""),"",COUNTIF($C$4:$C86,$C86))</f>
        <v/>
      </c>
      <c r="C86" s="89"/>
      <c r="D86" s="77" t="str">
        <f>IFERROR(IF(C86&lt;&gt;"",VLOOKUP(C86,BDDVH!$B:$C,2,FALSE),""),"")</f>
        <v/>
      </c>
      <c r="E86" s="89"/>
      <c r="F86" s="89"/>
      <c r="G86" s="90"/>
      <c r="H86" s="89"/>
      <c r="I86" s="91"/>
      <c r="J86" s="92"/>
      <c r="K86" s="99"/>
      <c r="L86" s="89"/>
      <c r="M86" s="110"/>
      <c r="N86" s="139"/>
      <c r="O86" s="139"/>
      <c r="P86" s="89"/>
      <c r="Q86" s="89"/>
      <c r="R86" s="91"/>
      <c r="S86" s="92"/>
      <c r="T86" s="92"/>
      <c r="U86" s="89"/>
      <c r="V86" s="89"/>
      <c r="W86" s="91"/>
      <c r="X86" s="92"/>
      <c r="Y86" s="99"/>
      <c r="Z86" s="93"/>
      <c r="AA86" s="47"/>
      <c r="AB86" s="47"/>
      <c r="AC86" s="47"/>
      <c r="AD86" s="47"/>
      <c r="AE86" s="47"/>
      <c r="AF86" s="47"/>
      <c r="AG86" s="47"/>
      <c r="AH86" s="47"/>
      <c r="AI86" s="47"/>
      <c r="AJ86" s="47"/>
    </row>
    <row r="87" spans="1:36" s="48" customFormat="1" ht="21" x14ac:dyDescent="0.35">
      <c r="A87" s="89"/>
      <c r="B87" s="86" t="str">
        <f>IF(OR(COUNTIF(C:C,C87)=1,$C87=""),"",COUNTIF($C$4:$C87,$C87))</f>
        <v/>
      </c>
      <c r="C87" s="89"/>
      <c r="D87" s="77" t="str">
        <f>IFERROR(IF(C87&lt;&gt;"",VLOOKUP(C87,BDDVH!$B:$C,2,FALSE),""),"")</f>
        <v/>
      </c>
      <c r="E87" s="89"/>
      <c r="F87" s="89"/>
      <c r="G87" s="90"/>
      <c r="H87" s="89"/>
      <c r="I87" s="91"/>
      <c r="J87" s="92"/>
      <c r="K87" s="99"/>
      <c r="L87" s="89"/>
      <c r="M87" s="110"/>
      <c r="N87" s="139"/>
      <c r="O87" s="139"/>
      <c r="P87" s="89"/>
      <c r="Q87" s="89"/>
      <c r="R87" s="91"/>
      <c r="S87" s="92"/>
      <c r="T87" s="92"/>
      <c r="U87" s="89"/>
      <c r="V87" s="89"/>
      <c r="W87" s="91"/>
      <c r="X87" s="92"/>
      <c r="Y87" s="99"/>
      <c r="Z87" s="93"/>
      <c r="AA87" s="47"/>
      <c r="AB87" s="47"/>
      <c r="AC87" s="47"/>
      <c r="AD87" s="47"/>
      <c r="AE87" s="47"/>
      <c r="AF87" s="47"/>
      <c r="AG87" s="47"/>
      <c r="AH87" s="47"/>
      <c r="AI87" s="47"/>
      <c r="AJ87" s="47"/>
    </row>
    <row r="88" spans="1:36" s="48" customFormat="1" ht="21" x14ac:dyDescent="0.35">
      <c r="A88" s="89"/>
      <c r="B88" s="86" t="str">
        <f>IF(OR(COUNTIF(C:C,C88)=1,$C88=""),"",COUNTIF($C$4:$C88,$C88))</f>
        <v/>
      </c>
      <c r="C88" s="89"/>
      <c r="D88" s="77" t="str">
        <f>IFERROR(IF(C88&lt;&gt;"",VLOOKUP(C88,BDDVH!$B:$C,2,FALSE),""),"")</f>
        <v/>
      </c>
      <c r="E88" s="89"/>
      <c r="F88" s="89"/>
      <c r="G88" s="90"/>
      <c r="H88" s="89"/>
      <c r="I88" s="91"/>
      <c r="J88" s="92"/>
      <c r="K88" s="99"/>
      <c r="L88" s="89"/>
      <c r="M88" s="110"/>
      <c r="N88" s="139"/>
      <c r="O88" s="139"/>
      <c r="P88" s="89"/>
      <c r="Q88" s="89"/>
      <c r="R88" s="91"/>
      <c r="S88" s="92"/>
      <c r="T88" s="92"/>
      <c r="U88" s="89"/>
      <c r="V88" s="89"/>
      <c r="W88" s="91"/>
      <c r="X88" s="92"/>
      <c r="Y88" s="99"/>
      <c r="Z88" s="93"/>
      <c r="AA88" s="47"/>
      <c r="AB88" s="47"/>
      <c r="AC88" s="47"/>
      <c r="AD88" s="47"/>
      <c r="AE88" s="47"/>
      <c r="AF88" s="47"/>
      <c r="AG88" s="47"/>
      <c r="AH88" s="47"/>
      <c r="AI88" s="47"/>
      <c r="AJ88" s="47"/>
    </row>
    <row r="89" spans="1:36" s="48" customFormat="1" ht="21" x14ac:dyDescent="0.35">
      <c r="A89" s="89"/>
      <c r="B89" s="86" t="str">
        <f>IF(OR(COUNTIF(C:C,C89)=1,$C89=""),"",COUNTIF($C$4:$C89,$C89))</f>
        <v/>
      </c>
      <c r="C89" s="89"/>
      <c r="D89" s="77" t="str">
        <f>IFERROR(IF(C89&lt;&gt;"",VLOOKUP(C89,BDDVH!$B:$C,2,FALSE),""),"")</f>
        <v/>
      </c>
      <c r="E89" s="89"/>
      <c r="F89" s="89"/>
      <c r="G89" s="90"/>
      <c r="H89" s="89"/>
      <c r="I89" s="91"/>
      <c r="J89" s="92"/>
      <c r="K89" s="99"/>
      <c r="L89" s="89"/>
      <c r="M89" s="110"/>
      <c r="N89" s="139"/>
      <c r="O89" s="139"/>
      <c r="P89" s="89"/>
      <c r="Q89" s="89"/>
      <c r="R89" s="91"/>
      <c r="S89" s="92"/>
      <c r="T89" s="92"/>
      <c r="U89" s="89"/>
      <c r="V89" s="89"/>
      <c r="W89" s="91"/>
      <c r="X89" s="92"/>
      <c r="Y89" s="99"/>
      <c r="Z89" s="93"/>
      <c r="AA89" s="47"/>
      <c r="AB89" s="47"/>
      <c r="AC89" s="47"/>
      <c r="AD89" s="47"/>
      <c r="AE89" s="47"/>
      <c r="AF89" s="47"/>
      <c r="AG89" s="47"/>
      <c r="AH89" s="47"/>
      <c r="AI89" s="47"/>
      <c r="AJ89" s="47"/>
    </row>
    <row r="90" spans="1:36" s="48" customFormat="1" ht="21" x14ac:dyDescent="0.35">
      <c r="A90" s="89"/>
      <c r="B90" s="86" t="str">
        <f>IF(OR(COUNTIF(C:C,C90)=1,$C90=""),"",COUNTIF($C$4:$C90,$C90))</f>
        <v/>
      </c>
      <c r="C90" s="89"/>
      <c r="D90" s="77" t="str">
        <f>IFERROR(IF(C90&lt;&gt;"",VLOOKUP(C90,BDDVH!$B:$C,2,FALSE),""),"")</f>
        <v/>
      </c>
      <c r="E90" s="89"/>
      <c r="F90" s="89"/>
      <c r="G90" s="90"/>
      <c r="H90" s="89"/>
      <c r="I90" s="91"/>
      <c r="J90" s="92"/>
      <c r="K90" s="99"/>
      <c r="L90" s="89"/>
      <c r="M90" s="110"/>
      <c r="N90" s="139"/>
      <c r="O90" s="139"/>
      <c r="P90" s="89"/>
      <c r="Q90" s="89"/>
      <c r="R90" s="91"/>
      <c r="S90" s="92"/>
      <c r="T90" s="92"/>
      <c r="U90" s="89"/>
      <c r="V90" s="89"/>
      <c r="W90" s="91"/>
      <c r="X90" s="92"/>
      <c r="Y90" s="99"/>
      <c r="Z90" s="93"/>
      <c r="AA90" s="47"/>
      <c r="AB90" s="47"/>
      <c r="AC90" s="47"/>
      <c r="AD90" s="47"/>
      <c r="AE90" s="47"/>
      <c r="AF90" s="47"/>
      <c r="AG90" s="47"/>
      <c r="AH90" s="47"/>
      <c r="AI90" s="47"/>
      <c r="AJ90" s="47"/>
    </row>
    <row r="91" spans="1:36" s="48" customFormat="1" ht="21" x14ac:dyDescent="0.35">
      <c r="A91" s="89"/>
      <c r="B91" s="86" t="str">
        <f>IF(OR(COUNTIF(C:C,C91)=1,$C91=""),"",COUNTIF($C$4:$C91,$C91))</f>
        <v/>
      </c>
      <c r="C91" s="89"/>
      <c r="D91" s="77" t="str">
        <f>IFERROR(IF(C91&lt;&gt;"",VLOOKUP(C91,BDDVH!$B:$C,2,FALSE),""),"")</f>
        <v/>
      </c>
      <c r="E91" s="89"/>
      <c r="F91" s="89"/>
      <c r="G91" s="90"/>
      <c r="H91" s="89"/>
      <c r="I91" s="91"/>
      <c r="J91" s="92"/>
      <c r="K91" s="99"/>
      <c r="L91" s="89"/>
      <c r="M91" s="110"/>
      <c r="N91" s="139"/>
      <c r="O91" s="139"/>
      <c r="P91" s="89"/>
      <c r="Q91" s="89"/>
      <c r="R91" s="91"/>
      <c r="S91" s="92"/>
      <c r="T91" s="92"/>
      <c r="U91" s="89"/>
      <c r="V91" s="89"/>
      <c r="W91" s="91"/>
      <c r="X91" s="92"/>
      <c r="Y91" s="99"/>
      <c r="Z91" s="93"/>
      <c r="AA91" s="47"/>
      <c r="AB91" s="47"/>
      <c r="AC91" s="47"/>
      <c r="AD91" s="47"/>
      <c r="AE91" s="47"/>
      <c r="AF91" s="47"/>
      <c r="AG91" s="47"/>
      <c r="AH91" s="47"/>
      <c r="AI91" s="47"/>
      <c r="AJ91" s="47"/>
    </row>
    <row r="92" spans="1:36" s="48" customFormat="1" ht="21" x14ac:dyDescent="0.35">
      <c r="A92" s="89"/>
      <c r="B92" s="86" t="str">
        <f>IF(OR(COUNTIF(C:C,C92)=1,$C92=""),"",COUNTIF($C$4:$C92,$C92))</f>
        <v/>
      </c>
      <c r="C92" s="89"/>
      <c r="D92" s="77" t="str">
        <f>IFERROR(IF(C92&lt;&gt;"",VLOOKUP(C92,BDDVH!$B:$C,2,FALSE),""),"")</f>
        <v/>
      </c>
      <c r="E92" s="89"/>
      <c r="F92" s="89"/>
      <c r="G92" s="90"/>
      <c r="H92" s="89"/>
      <c r="I92" s="91"/>
      <c r="J92" s="92"/>
      <c r="K92" s="99"/>
      <c r="L92" s="89"/>
      <c r="M92" s="110"/>
      <c r="N92" s="139"/>
      <c r="O92" s="139"/>
      <c r="P92" s="89"/>
      <c r="Q92" s="89"/>
      <c r="R92" s="91"/>
      <c r="S92" s="92"/>
      <c r="T92" s="92"/>
      <c r="U92" s="89"/>
      <c r="V92" s="89"/>
      <c r="W92" s="91"/>
      <c r="X92" s="92"/>
      <c r="Y92" s="99"/>
      <c r="Z92" s="93"/>
      <c r="AA92" s="47"/>
      <c r="AB92" s="47"/>
      <c r="AC92" s="47"/>
      <c r="AD92" s="47"/>
      <c r="AE92" s="47"/>
      <c r="AF92" s="47"/>
      <c r="AG92" s="47"/>
      <c r="AH92" s="47"/>
      <c r="AI92" s="47"/>
      <c r="AJ92" s="47"/>
    </row>
    <row r="93" spans="1:36" s="48" customFormat="1" ht="21" x14ac:dyDescent="0.35">
      <c r="A93" s="89"/>
      <c r="B93" s="86" t="str">
        <f>IF(OR(COUNTIF(C:C,C93)=1,$C93=""),"",COUNTIF($C$4:$C93,$C93))</f>
        <v/>
      </c>
      <c r="C93" s="89"/>
      <c r="D93" s="77" t="str">
        <f>IFERROR(IF(C93&lt;&gt;"",VLOOKUP(C93,BDDVH!$B:$C,2,FALSE),""),"")</f>
        <v/>
      </c>
      <c r="E93" s="89"/>
      <c r="F93" s="89"/>
      <c r="G93" s="90"/>
      <c r="H93" s="89"/>
      <c r="I93" s="91"/>
      <c r="J93" s="92"/>
      <c r="K93" s="99"/>
      <c r="L93" s="89"/>
      <c r="M93" s="110"/>
      <c r="N93" s="139"/>
      <c r="O93" s="139"/>
      <c r="P93" s="89"/>
      <c r="Q93" s="89"/>
      <c r="R93" s="91"/>
      <c r="S93" s="92"/>
      <c r="T93" s="92"/>
      <c r="U93" s="89"/>
      <c r="V93" s="89"/>
      <c r="W93" s="91"/>
      <c r="X93" s="92"/>
      <c r="Y93" s="99"/>
      <c r="Z93" s="93"/>
      <c r="AA93" s="47"/>
      <c r="AB93" s="47"/>
      <c r="AC93" s="47"/>
      <c r="AD93" s="47"/>
      <c r="AE93" s="47"/>
      <c r="AF93" s="47"/>
      <c r="AG93" s="47"/>
      <c r="AH93" s="47"/>
      <c r="AI93" s="47"/>
      <c r="AJ93" s="47"/>
    </row>
    <row r="94" spans="1:36" s="48" customFormat="1" ht="21" x14ac:dyDescent="0.35">
      <c r="A94" s="89"/>
      <c r="B94" s="86" t="str">
        <f>IF(OR(COUNTIF(C:C,C94)=1,$C94=""),"",COUNTIF($C$4:$C94,$C94))</f>
        <v/>
      </c>
      <c r="C94" s="89"/>
      <c r="D94" s="77" t="str">
        <f>IFERROR(IF(C94&lt;&gt;"",VLOOKUP(C94,BDDVH!$B:$C,2,FALSE),""),"")</f>
        <v/>
      </c>
      <c r="E94" s="89"/>
      <c r="F94" s="89"/>
      <c r="G94" s="90"/>
      <c r="H94" s="89"/>
      <c r="I94" s="91"/>
      <c r="J94" s="92"/>
      <c r="K94" s="99"/>
      <c r="L94" s="89"/>
      <c r="M94" s="110"/>
      <c r="N94" s="139"/>
      <c r="O94" s="139"/>
      <c r="P94" s="89"/>
      <c r="Q94" s="89"/>
      <c r="R94" s="91"/>
      <c r="S94" s="92"/>
      <c r="T94" s="92"/>
      <c r="U94" s="89"/>
      <c r="V94" s="89"/>
      <c r="W94" s="91"/>
      <c r="X94" s="92"/>
      <c r="Y94" s="99"/>
      <c r="Z94" s="93"/>
      <c r="AA94" s="47"/>
      <c r="AB94" s="47"/>
      <c r="AC94" s="47"/>
      <c r="AD94" s="47"/>
      <c r="AE94" s="47"/>
      <c r="AF94" s="47"/>
      <c r="AG94" s="47"/>
      <c r="AH94" s="47"/>
      <c r="AI94" s="47"/>
      <c r="AJ94" s="47"/>
    </row>
    <row r="95" spans="1:36" s="48" customFormat="1" ht="21" x14ac:dyDescent="0.35">
      <c r="A95" s="89"/>
      <c r="B95" s="86" t="str">
        <f>IF(OR(COUNTIF(C:C,C95)=1,$C95=""),"",COUNTIF($C$4:$C95,$C95))</f>
        <v/>
      </c>
      <c r="C95" s="89"/>
      <c r="D95" s="77" t="str">
        <f>IFERROR(IF(C95&lt;&gt;"",VLOOKUP(C95,BDDVH!$B:$C,2,FALSE),""),"")</f>
        <v/>
      </c>
      <c r="E95" s="89"/>
      <c r="F95" s="89"/>
      <c r="G95" s="90"/>
      <c r="H95" s="89"/>
      <c r="I95" s="91"/>
      <c r="J95" s="92"/>
      <c r="K95" s="99"/>
      <c r="L95" s="89"/>
      <c r="M95" s="110"/>
      <c r="N95" s="139"/>
      <c r="O95" s="139"/>
      <c r="P95" s="89"/>
      <c r="Q95" s="89"/>
      <c r="R95" s="91"/>
      <c r="S95" s="92"/>
      <c r="T95" s="92"/>
      <c r="U95" s="89"/>
      <c r="V95" s="89"/>
      <c r="W95" s="91"/>
      <c r="X95" s="92"/>
      <c r="Y95" s="99"/>
      <c r="Z95" s="93"/>
      <c r="AA95" s="47"/>
      <c r="AB95" s="47"/>
      <c r="AC95" s="47"/>
      <c r="AD95" s="47"/>
      <c r="AE95" s="47"/>
      <c r="AF95" s="47"/>
      <c r="AG95" s="47"/>
      <c r="AH95" s="47"/>
      <c r="AI95" s="47"/>
      <c r="AJ95" s="47"/>
    </row>
    <row r="96" spans="1:36" s="48" customFormat="1" ht="21" x14ac:dyDescent="0.35">
      <c r="A96" s="89"/>
      <c r="B96" s="86" t="str">
        <f>IF(OR(COUNTIF(C:C,C96)=1,$C96=""),"",COUNTIF($C$4:$C96,$C96))</f>
        <v/>
      </c>
      <c r="C96" s="89"/>
      <c r="D96" s="77" t="str">
        <f>IFERROR(IF(C96&lt;&gt;"",VLOOKUP(C96,BDDVH!$B:$C,2,FALSE),""),"")</f>
        <v/>
      </c>
      <c r="E96" s="89"/>
      <c r="F96" s="89"/>
      <c r="G96" s="90"/>
      <c r="H96" s="89"/>
      <c r="I96" s="91"/>
      <c r="J96" s="92"/>
      <c r="K96" s="99"/>
      <c r="L96" s="89"/>
      <c r="M96" s="110"/>
      <c r="N96" s="139"/>
      <c r="O96" s="139"/>
      <c r="P96" s="89"/>
      <c r="Q96" s="89"/>
      <c r="R96" s="91"/>
      <c r="S96" s="92"/>
      <c r="T96" s="92"/>
      <c r="U96" s="89"/>
      <c r="V96" s="89"/>
      <c r="W96" s="91"/>
      <c r="X96" s="92"/>
      <c r="Y96" s="99"/>
      <c r="Z96" s="93"/>
      <c r="AA96" s="47"/>
      <c r="AB96" s="47"/>
      <c r="AC96" s="47"/>
      <c r="AD96" s="47"/>
      <c r="AE96" s="47"/>
      <c r="AF96" s="47"/>
      <c r="AG96" s="47"/>
      <c r="AH96" s="47"/>
      <c r="AI96" s="47"/>
      <c r="AJ96" s="47"/>
    </row>
    <row r="97" spans="1:36" s="48" customFormat="1" ht="21" x14ac:dyDescent="0.35">
      <c r="A97" s="89"/>
      <c r="B97" s="86" t="str">
        <f>IF(OR(COUNTIF(C:C,C97)=1,$C97=""),"",COUNTIF($C$4:$C97,$C97))</f>
        <v/>
      </c>
      <c r="C97" s="89"/>
      <c r="D97" s="77" t="str">
        <f>IFERROR(IF(C97&lt;&gt;"",VLOOKUP(C97,BDDVH!$B:$C,2,FALSE),""),"")</f>
        <v/>
      </c>
      <c r="E97" s="89"/>
      <c r="F97" s="89"/>
      <c r="G97" s="90"/>
      <c r="H97" s="89"/>
      <c r="I97" s="91"/>
      <c r="J97" s="92"/>
      <c r="K97" s="99"/>
      <c r="L97" s="89"/>
      <c r="M97" s="110"/>
      <c r="N97" s="139"/>
      <c r="O97" s="139"/>
      <c r="P97" s="89"/>
      <c r="Q97" s="89"/>
      <c r="R97" s="91"/>
      <c r="S97" s="92"/>
      <c r="T97" s="92"/>
      <c r="U97" s="89"/>
      <c r="V97" s="89"/>
      <c r="W97" s="91"/>
      <c r="X97" s="92"/>
      <c r="Y97" s="99"/>
      <c r="Z97" s="93"/>
      <c r="AA97" s="47"/>
      <c r="AB97" s="47"/>
      <c r="AC97" s="47"/>
      <c r="AD97" s="47"/>
      <c r="AE97" s="47"/>
      <c r="AF97" s="47"/>
      <c r="AG97" s="47"/>
      <c r="AH97" s="47"/>
      <c r="AI97" s="47"/>
      <c r="AJ97" s="47"/>
    </row>
    <row r="98" spans="1:36" s="48" customFormat="1" ht="21" x14ac:dyDescent="0.35">
      <c r="A98" s="89"/>
      <c r="B98" s="86" t="str">
        <f>IF(OR(COUNTIF(C:C,C98)=1,$C98=""),"",COUNTIF($C$4:$C98,$C98))</f>
        <v/>
      </c>
      <c r="C98" s="89"/>
      <c r="D98" s="77" t="str">
        <f>IFERROR(IF(C98&lt;&gt;"",VLOOKUP(C98,BDDVH!$B:$C,2,FALSE),""),"")</f>
        <v/>
      </c>
      <c r="E98" s="89"/>
      <c r="F98" s="89"/>
      <c r="G98" s="90"/>
      <c r="H98" s="89"/>
      <c r="I98" s="91"/>
      <c r="J98" s="92"/>
      <c r="K98" s="99"/>
      <c r="L98" s="89"/>
      <c r="M98" s="110"/>
      <c r="N98" s="139"/>
      <c r="O98" s="139"/>
      <c r="P98" s="89"/>
      <c r="Q98" s="89"/>
      <c r="R98" s="91"/>
      <c r="S98" s="92"/>
      <c r="T98" s="92"/>
      <c r="U98" s="89"/>
      <c r="V98" s="89"/>
      <c r="W98" s="91"/>
      <c r="X98" s="92"/>
      <c r="Y98" s="99"/>
      <c r="Z98" s="93"/>
      <c r="AA98" s="47"/>
      <c r="AB98" s="47"/>
      <c r="AC98" s="47"/>
      <c r="AD98" s="47"/>
      <c r="AE98" s="47"/>
      <c r="AF98" s="47"/>
      <c r="AG98" s="47"/>
      <c r="AH98" s="47"/>
      <c r="AI98" s="47"/>
      <c r="AJ98" s="47"/>
    </row>
    <row r="99" spans="1:36" s="48" customFormat="1" ht="21" x14ac:dyDescent="0.35">
      <c r="A99" s="89"/>
      <c r="B99" s="86" t="str">
        <f>IF(OR(COUNTIF(C:C,C99)=1,$C99=""),"",COUNTIF($C$4:$C99,$C99))</f>
        <v/>
      </c>
      <c r="C99" s="89"/>
      <c r="D99" s="77" t="str">
        <f>IFERROR(IF(C99&lt;&gt;"",VLOOKUP(C99,BDDVH!$B:$C,2,FALSE),""),"")</f>
        <v/>
      </c>
      <c r="E99" s="89"/>
      <c r="F99" s="89"/>
      <c r="G99" s="90"/>
      <c r="H99" s="89"/>
      <c r="I99" s="91"/>
      <c r="J99" s="92"/>
      <c r="K99" s="99"/>
      <c r="L99" s="89"/>
      <c r="M99" s="110"/>
      <c r="N99" s="139"/>
      <c r="O99" s="139"/>
      <c r="P99" s="89"/>
      <c r="Q99" s="89"/>
      <c r="R99" s="91"/>
      <c r="S99" s="92"/>
      <c r="T99" s="92"/>
      <c r="U99" s="89"/>
      <c r="V99" s="89"/>
      <c r="W99" s="91"/>
      <c r="X99" s="92"/>
      <c r="Y99" s="99"/>
      <c r="Z99" s="93"/>
      <c r="AA99" s="47"/>
      <c r="AB99" s="47"/>
      <c r="AC99" s="47"/>
      <c r="AD99" s="47"/>
      <c r="AE99" s="47"/>
      <c r="AF99" s="47"/>
      <c r="AG99" s="47"/>
      <c r="AH99" s="47"/>
      <c r="AI99" s="47"/>
      <c r="AJ99" s="47"/>
    </row>
    <row r="100" spans="1:36" s="48" customFormat="1" ht="21" x14ac:dyDescent="0.35">
      <c r="A100" s="89"/>
      <c r="B100" s="86" t="str">
        <f>IF(OR(COUNTIF(C:C,C100)=1,$C100=""),"",COUNTIF($C$4:$C100,$C100))</f>
        <v/>
      </c>
      <c r="C100" s="89"/>
      <c r="D100" s="77" t="str">
        <f>IFERROR(IF(C100&lt;&gt;"",VLOOKUP(C100,BDDVH!$B:$C,2,FALSE),""),"")</f>
        <v/>
      </c>
      <c r="E100" s="89"/>
      <c r="F100" s="89"/>
      <c r="G100" s="90"/>
      <c r="H100" s="89"/>
      <c r="I100" s="91"/>
      <c r="J100" s="92"/>
      <c r="K100" s="99"/>
      <c r="L100" s="89"/>
      <c r="M100" s="110"/>
      <c r="N100" s="139"/>
      <c r="O100" s="139"/>
      <c r="P100" s="89"/>
      <c r="Q100" s="89"/>
      <c r="R100" s="91"/>
      <c r="S100" s="92"/>
      <c r="T100" s="92"/>
      <c r="U100" s="89"/>
      <c r="V100" s="89"/>
      <c r="W100" s="91"/>
      <c r="X100" s="92"/>
      <c r="Y100" s="99"/>
      <c r="Z100" s="93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</row>
    <row r="101" spans="1:36" s="48" customFormat="1" ht="21" x14ac:dyDescent="0.35">
      <c r="A101" s="89"/>
      <c r="B101" s="86" t="str">
        <f>IF(OR(COUNTIF(C:C,C101)=1,$C101=""),"",COUNTIF($C$4:$C101,$C101))</f>
        <v/>
      </c>
      <c r="C101" s="89"/>
      <c r="D101" s="77" t="str">
        <f>IFERROR(IF(C101&lt;&gt;"",VLOOKUP(C101,BDDVH!$B:$C,2,FALSE),""),"")</f>
        <v/>
      </c>
      <c r="E101" s="89"/>
      <c r="F101" s="89"/>
      <c r="G101" s="90"/>
      <c r="H101" s="89"/>
      <c r="I101" s="91"/>
      <c r="J101" s="92"/>
      <c r="K101" s="99"/>
      <c r="L101" s="89"/>
      <c r="M101" s="110"/>
      <c r="N101" s="139"/>
      <c r="O101" s="139"/>
      <c r="P101" s="89"/>
      <c r="Q101" s="89"/>
      <c r="R101" s="91"/>
      <c r="S101" s="92"/>
      <c r="T101" s="92"/>
      <c r="U101" s="89"/>
      <c r="V101" s="89"/>
      <c r="W101" s="91"/>
      <c r="X101" s="92"/>
      <c r="Y101" s="99"/>
      <c r="Z101" s="93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</row>
    <row r="102" spans="1:36" s="48" customFormat="1" ht="21" x14ac:dyDescent="0.35">
      <c r="A102" s="89"/>
      <c r="B102" s="86" t="str">
        <f>IF(OR(COUNTIF(C:C,C102)=1,$C102=""),"",COUNTIF($C$4:$C102,$C102))</f>
        <v/>
      </c>
      <c r="C102" s="89"/>
      <c r="D102" s="77" t="str">
        <f>IFERROR(IF(C102&lt;&gt;"",VLOOKUP(C102,BDDVH!$B:$C,2,FALSE),""),"")</f>
        <v/>
      </c>
      <c r="E102" s="89"/>
      <c r="F102" s="89"/>
      <c r="G102" s="90"/>
      <c r="H102" s="89"/>
      <c r="I102" s="91"/>
      <c r="J102" s="92"/>
      <c r="K102" s="99"/>
      <c r="L102" s="89"/>
      <c r="M102" s="110"/>
      <c r="N102" s="139"/>
      <c r="O102" s="139"/>
      <c r="P102" s="89"/>
      <c r="Q102" s="89"/>
      <c r="R102" s="91"/>
      <c r="S102" s="92"/>
      <c r="T102" s="92"/>
      <c r="U102" s="89"/>
      <c r="V102" s="89"/>
      <c r="W102" s="91"/>
      <c r="X102" s="92"/>
      <c r="Y102" s="99"/>
      <c r="Z102" s="93"/>
      <c r="AA102" s="47"/>
      <c r="AB102" s="47"/>
      <c r="AC102" s="47"/>
      <c r="AD102" s="47"/>
      <c r="AE102" s="47"/>
      <c r="AF102" s="47"/>
      <c r="AG102" s="47"/>
      <c r="AH102" s="47"/>
      <c r="AI102" s="47"/>
      <c r="AJ102" s="47"/>
    </row>
    <row r="103" spans="1:36" s="48" customFormat="1" ht="21" x14ac:dyDescent="0.35">
      <c r="A103" s="89"/>
      <c r="B103" s="86" t="str">
        <f>IF(OR(COUNTIF(C:C,C103)=1,$C103=""),"",COUNTIF($C$4:$C103,$C103))</f>
        <v/>
      </c>
      <c r="C103" s="89"/>
      <c r="D103" s="77" t="str">
        <f>IFERROR(IF(C103&lt;&gt;"",VLOOKUP(C103,BDDVH!$B:$C,2,FALSE),""),"")</f>
        <v/>
      </c>
      <c r="E103" s="89"/>
      <c r="F103" s="89"/>
      <c r="G103" s="90"/>
      <c r="H103" s="89"/>
      <c r="I103" s="91"/>
      <c r="J103" s="92"/>
      <c r="K103" s="99"/>
      <c r="L103" s="89"/>
      <c r="M103" s="110"/>
      <c r="N103" s="139"/>
      <c r="O103" s="139"/>
      <c r="P103" s="89"/>
      <c r="Q103" s="89"/>
      <c r="R103" s="91"/>
      <c r="S103" s="92"/>
      <c r="T103" s="92"/>
      <c r="U103" s="89"/>
      <c r="V103" s="89"/>
      <c r="W103" s="91"/>
      <c r="X103" s="92"/>
      <c r="Y103" s="99"/>
      <c r="Z103" s="93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</row>
    <row r="104" spans="1:36" s="48" customFormat="1" ht="21" x14ac:dyDescent="0.35">
      <c r="A104" s="89"/>
      <c r="B104" s="86" t="str">
        <f>IF(OR(COUNTIF(C:C,C104)=1,$C104=""),"",COUNTIF($C$4:$C104,$C104))</f>
        <v/>
      </c>
      <c r="C104" s="89"/>
      <c r="D104" s="77" t="str">
        <f>IFERROR(IF(C104&lt;&gt;"",VLOOKUP(C104,BDDVH!$B:$C,2,FALSE),""),"")</f>
        <v/>
      </c>
      <c r="E104" s="89"/>
      <c r="F104" s="89"/>
      <c r="G104" s="90"/>
      <c r="H104" s="89"/>
      <c r="I104" s="91"/>
      <c r="J104" s="92"/>
      <c r="K104" s="99"/>
      <c r="L104" s="89"/>
      <c r="M104" s="110"/>
      <c r="N104" s="139"/>
      <c r="O104" s="139"/>
      <c r="P104" s="89"/>
      <c r="Q104" s="89"/>
      <c r="R104" s="91"/>
      <c r="S104" s="92"/>
      <c r="T104" s="92"/>
      <c r="U104" s="89"/>
      <c r="V104" s="89"/>
      <c r="W104" s="91"/>
      <c r="X104" s="92"/>
      <c r="Y104" s="99"/>
      <c r="Z104" s="93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</row>
    <row r="105" spans="1:36" s="48" customFormat="1" ht="21" x14ac:dyDescent="0.35">
      <c r="A105" s="89"/>
      <c r="B105" s="86" t="str">
        <f>IF(OR(COUNTIF(C:C,C105)=1,$C105=""),"",COUNTIF($C$4:$C105,$C105))</f>
        <v/>
      </c>
      <c r="C105" s="89"/>
      <c r="D105" s="77" t="str">
        <f>IFERROR(IF(C105&lt;&gt;"",VLOOKUP(C105,BDDVH!$B:$C,2,FALSE),""),"")</f>
        <v/>
      </c>
      <c r="E105" s="89"/>
      <c r="F105" s="89"/>
      <c r="G105" s="90"/>
      <c r="H105" s="89"/>
      <c r="I105" s="91"/>
      <c r="J105" s="92"/>
      <c r="K105" s="99"/>
      <c r="L105" s="89"/>
      <c r="M105" s="110"/>
      <c r="N105" s="139"/>
      <c r="O105" s="139"/>
      <c r="P105" s="89"/>
      <c r="Q105" s="89"/>
      <c r="R105" s="91"/>
      <c r="S105" s="92"/>
      <c r="T105" s="92"/>
      <c r="U105" s="89"/>
      <c r="V105" s="89"/>
      <c r="W105" s="91"/>
      <c r="X105" s="92"/>
      <c r="Y105" s="99"/>
      <c r="Z105" s="93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</row>
    <row r="106" spans="1:36" s="48" customFormat="1" ht="21" x14ac:dyDescent="0.35">
      <c r="A106" s="89"/>
      <c r="B106" s="86" t="str">
        <f>IF(OR(COUNTIF(C:C,C106)=1,$C106=""),"",COUNTIF($C$4:$C106,$C106))</f>
        <v/>
      </c>
      <c r="C106" s="89"/>
      <c r="D106" s="77" t="str">
        <f>IFERROR(IF(C106&lt;&gt;"",VLOOKUP(C106,BDDVH!$B:$C,2,FALSE),""),"")</f>
        <v/>
      </c>
      <c r="E106" s="89"/>
      <c r="F106" s="89"/>
      <c r="G106" s="90"/>
      <c r="H106" s="89"/>
      <c r="I106" s="91"/>
      <c r="J106" s="92"/>
      <c r="K106" s="99"/>
      <c r="L106" s="89"/>
      <c r="M106" s="110"/>
      <c r="N106" s="139"/>
      <c r="O106" s="139"/>
      <c r="P106" s="89"/>
      <c r="Q106" s="89"/>
      <c r="R106" s="91"/>
      <c r="S106" s="92"/>
      <c r="T106" s="92"/>
      <c r="U106" s="89"/>
      <c r="V106" s="89"/>
      <c r="W106" s="91"/>
      <c r="X106" s="92"/>
      <c r="Y106" s="99"/>
      <c r="Z106" s="93"/>
      <c r="AA106" s="47"/>
      <c r="AB106" s="47"/>
      <c r="AC106" s="47"/>
      <c r="AD106" s="47"/>
      <c r="AE106" s="47"/>
      <c r="AF106" s="47"/>
      <c r="AG106" s="47"/>
      <c r="AH106" s="47"/>
      <c r="AI106" s="47"/>
      <c r="AJ106" s="47"/>
    </row>
    <row r="107" spans="1:36" s="48" customFormat="1" ht="21" x14ac:dyDescent="0.35">
      <c r="A107" s="89"/>
      <c r="B107" s="86" t="str">
        <f>IF(OR(COUNTIF(C:C,C107)=1,$C107=""),"",COUNTIF($C$4:$C107,$C107))</f>
        <v/>
      </c>
      <c r="C107" s="89"/>
      <c r="D107" s="77" t="str">
        <f>IFERROR(IF(C107&lt;&gt;"",VLOOKUP(C107,BDDVH!$B:$C,2,FALSE),""),"")</f>
        <v/>
      </c>
      <c r="E107" s="89"/>
      <c r="F107" s="89"/>
      <c r="G107" s="90"/>
      <c r="H107" s="89"/>
      <c r="I107" s="91"/>
      <c r="J107" s="92"/>
      <c r="K107" s="99"/>
      <c r="L107" s="89"/>
      <c r="M107" s="110"/>
      <c r="N107" s="139"/>
      <c r="O107" s="139"/>
      <c r="P107" s="89"/>
      <c r="Q107" s="89"/>
      <c r="R107" s="91"/>
      <c r="S107" s="92"/>
      <c r="T107" s="92"/>
      <c r="U107" s="89"/>
      <c r="V107" s="89"/>
      <c r="W107" s="91"/>
      <c r="X107" s="92"/>
      <c r="Y107" s="99"/>
      <c r="Z107" s="93"/>
      <c r="AA107" s="47"/>
      <c r="AB107" s="47"/>
      <c r="AC107" s="47"/>
      <c r="AD107" s="47"/>
      <c r="AE107" s="47"/>
      <c r="AF107" s="47"/>
      <c r="AG107" s="47"/>
      <c r="AH107" s="47"/>
      <c r="AI107" s="47"/>
      <c r="AJ107" s="47"/>
    </row>
    <row r="108" spans="1:36" s="48" customFormat="1" ht="21" x14ac:dyDescent="0.35">
      <c r="A108" s="89"/>
      <c r="B108" s="86" t="str">
        <f>IF(OR(COUNTIF(C:C,C108)=1,$C108=""),"",COUNTIF($C$4:$C108,$C108))</f>
        <v/>
      </c>
      <c r="C108" s="89"/>
      <c r="D108" s="77" t="str">
        <f>IFERROR(IF(C108&lt;&gt;"",VLOOKUP(C108,BDDVH!$B:$C,2,FALSE),""),"")</f>
        <v/>
      </c>
      <c r="E108" s="89"/>
      <c r="F108" s="89"/>
      <c r="G108" s="90"/>
      <c r="H108" s="89"/>
      <c r="I108" s="91"/>
      <c r="J108" s="92"/>
      <c r="K108" s="99"/>
      <c r="L108" s="89"/>
      <c r="M108" s="110"/>
      <c r="N108" s="139"/>
      <c r="O108" s="139"/>
      <c r="P108" s="89"/>
      <c r="Q108" s="89"/>
      <c r="R108" s="91"/>
      <c r="S108" s="92"/>
      <c r="T108" s="92"/>
      <c r="U108" s="89"/>
      <c r="V108" s="89"/>
      <c r="W108" s="91"/>
      <c r="X108" s="92"/>
      <c r="Y108" s="99"/>
      <c r="Z108" s="93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</row>
    <row r="109" spans="1:36" s="48" customFormat="1" ht="21" x14ac:dyDescent="0.35">
      <c r="A109" s="89"/>
      <c r="B109" s="86" t="str">
        <f>IF(OR(COUNTIF(C:C,C109)=1,$C109=""),"",COUNTIF($C$4:$C109,$C109))</f>
        <v/>
      </c>
      <c r="C109" s="89"/>
      <c r="D109" s="77" t="str">
        <f>IFERROR(IF(C109&lt;&gt;"",VLOOKUP(C109,BDDVH!$B:$C,2,FALSE),""),"")</f>
        <v/>
      </c>
      <c r="E109" s="89"/>
      <c r="F109" s="89"/>
      <c r="G109" s="90"/>
      <c r="H109" s="89"/>
      <c r="I109" s="91"/>
      <c r="J109" s="92"/>
      <c r="K109" s="99"/>
      <c r="L109" s="89"/>
      <c r="M109" s="110"/>
      <c r="N109" s="139"/>
      <c r="O109" s="139"/>
      <c r="P109" s="89"/>
      <c r="Q109" s="89"/>
      <c r="R109" s="91"/>
      <c r="S109" s="92"/>
      <c r="T109" s="92"/>
      <c r="U109" s="89"/>
      <c r="V109" s="89"/>
      <c r="W109" s="91"/>
      <c r="X109" s="92"/>
      <c r="Y109" s="99"/>
      <c r="Z109" s="93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</row>
    <row r="110" spans="1:36" s="48" customFormat="1" ht="21" x14ac:dyDescent="0.35">
      <c r="A110" s="89"/>
      <c r="B110" s="86" t="str">
        <f>IF(OR(COUNTIF(C:C,C110)=1,$C110=""),"",COUNTIF($C$4:$C110,$C110))</f>
        <v/>
      </c>
      <c r="C110" s="89"/>
      <c r="D110" s="77" t="str">
        <f>IFERROR(IF(C110&lt;&gt;"",VLOOKUP(C110,BDDVH!$B:$C,2,FALSE),""),"")</f>
        <v/>
      </c>
      <c r="E110" s="89"/>
      <c r="F110" s="89"/>
      <c r="G110" s="90"/>
      <c r="H110" s="89"/>
      <c r="I110" s="91"/>
      <c r="J110" s="92"/>
      <c r="K110" s="99"/>
      <c r="L110" s="89"/>
      <c r="M110" s="110"/>
      <c r="N110" s="139"/>
      <c r="O110" s="139"/>
      <c r="P110" s="89"/>
      <c r="Q110" s="89"/>
      <c r="R110" s="91"/>
      <c r="S110" s="92"/>
      <c r="T110" s="92"/>
      <c r="U110" s="89"/>
      <c r="V110" s="89"/>
      <c r="W110" s="91"/>
      <c r="X110" s="92"/>
      <c r="Y110" s="99"/>
      <c r="Z110" s="93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</row>
    <row r="111" spans="1:36" s="48" customFormat="1" ht="21" x14ac:dyDescent="0.35">
      <c r="A111" s="89"/>
      <c r="B111" s="86" t="str">
        <f>IF(OR(COUNTIF(C:C,C111)=1,$C111=""),"",COUNTIF($C$4:$C111,$C111))</f>
        <v/>
      </c>
      <c r="C111" s="89"/>
      <c r="D111" s="77" t="str">
        <f>IFERROR(IF(C111&lt;&gt;"",VLOOKUP(C111,BDDVH!$B:$C,2,FALSE),""),"")</f>
        <v/>
      </c>
      <c r="E111" s="89"/>
      <c r="F111" s="89"/>
      <c r="G111" s="90"/>
      <c r="H111" s="89"/>
      <c r="I111" s="91"/>
      <c r="J111" s="92"/>
      <c r="K111" s="99"/>
      <c r="L111" s="89"/>
      <c r="M111" s="110"/>
      <c r="N111" s="139"/>
      <c r="O111" s="139"/>
      <c r="P111" s="89"/>
      <c r="Q111" s="89"/>
      <c r="R111" s="91"/>
      <c r="S111" s="92"/>
      <c r="T111" s="92"/>
      <c r="U111" s="89"/>
      <c r="V111" s="89"/>
      <c r="W111" s="91"/>
      <c r="X111" s="92"/>
      <c r="Y111" s="99"/>
      <c r="Z111" s="93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</row>
    <row r="112" spans="1:36" s="48" customFormat="1" ht="21" x14ac:dyDescent="0.35">
      <c r="A112" s="89"/>
      <c r="B112" s="86" t="str">
        <f>IF(OR(COUNTIF(C:C,C112)=1,$C112=""),"",COUNTIF($C$4:$C112,$C112))</f>
        <v/>
      </c>
      <c r="C112" s="89"/>
      <c r="D112" s="77" t="str">
        <f>IFERROR(IF(C112&lt;&gt;"",VLOOKUP(C112,BDDVH!$B:$C,2,FALSE),""),"")</f>
        <v/>
      </c>
      <c r="E112" s="89"/>
      <c r="F112" s="89"/>
      <c r="G112" s="90"/>
      <c r="H112" s="89"/>
      <c r="I112" s="91"/>
      <c r="J112" s="92"/>
      <c r="K112" s="99"/>
      <c r="L112" s="89"/>
      <c r="M112" s="110"/>
      <c r="N112" s="139"/>
      <c r="O112" s="139"/>
      <c r="P112" s="89"/>
      <c r="Q112" s="89"/>
      <c r="R112" s="91"/>
      <c r="S112" s="92"/>
      <c r="T112" s="92"/>
      <c r="U112" s="89"/>
      <c r="V112" s="89"/>
      <c r="W112" s="91"/>
      <c r="X112" s="92"/>
      <c r="Y112" s="99"/>
      <c r="Z112" s="93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</row>
    <row r="113" spans="1:36" s="48" customFormat="1" ht="21" x14ac:dyDescent="0.35">
      <c r="A113" s="89"/>
      <c r="B113" s="86" t="str">
        <f>IF(OR(COUNTIF(C:C,C113)=1,$C113=""),"",COUNTIF($C$4:$C113,$C113))</f>
        <v/>
      </c>
      <c r="C113" s="89"/>
      <c r="D113" s="77" t="str">
        <f>IFERROR(IF(C113&lt;&gt;"",VLOOKUP(C113,BDDVH!$B:$C,2,FALSE),""),"")</f>
        <v/>
      </c>
      <c r="E113" s="89"/>
      <c r="F113" s="89"/>
      <c r="G113" s="90"/>
      <c r="H113" s="89"/>
      <c r="I113" s="91"/>
      <c r="J113" s="92"/>
      <c r="K113" s="99"/>
      <c r="L113" s="89"/>
      <c r="M113" s="110"/>
      <c r="N113" s="139"/>
      <c r="O113" s="139"/>
      <c r="P113" s="89"/>
      <c r="Q113" s="89"/>
      <c r="R113" s="91"/>
      <c r="S113" s="92"/>
      <c r="T113" s="92"/>
      <c r="U113" s="89"/>
      <c r="V113" s="89"/>
      <c r="W113" s="91"/>
      <c r="X113" s="92"/>
      <c r="Y113" s="99"/>
      <c r="Z113" s="93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</row>
    <row r="114" spans="1:36" s="48" customFormat="1" ht="21" x14ac:dyDescent="0.35">
      <c r="A114" s="89"/>
      <c r="B114" s="86" t="str">
        <f>IF(OR(COUNTIF(C:C,C114)=1,$C114=""),"",COUNTIF($C$4:$C114,$C114))</f>
        <v/>
      </c>
      <c r="C114" s="89"/>
      <c r="D114" s="77" t="str">
        <f>IFERROR(IF(C114&lt;&gt;"",VLOOKUP(C114,BDDVH!$B:$C,2,FALSE),""),"")</f>
        <v/>
      </c>
      <c r="E114" s="89"/>
      <c r="F114" s="89"/>
      <c r="G114" s="90"/>
      <c r="H114" s="89"/>
      <c r="I114" s="91"/>
      <c r="J114" s="92"/>
      <c r="K114" s="99"/>
      <c r="L114" s="89"/>
      <c r="M114" s="110"/>
      <c r="N114" s="139"/>
      <c r="O114" s="139"/>
      <c r="P114" s="89"/>
      <c r="Q114" s="89"/>
      <c r="R114" s="91"/>
      <c r="S114" s="92"/>
      <c r="T114" s="92"/>
      <c r="U114" s="89"/>
      <c r="V114" s="89"/>
      <c r="W114" s="91"/>
      <c r="X114" s="92"/>
      <c r="Y114" s="99"/>
      <c r="Z114" s="93"/>
      <c r="AA114" s="47"/>
      <c r="AB114" s="47"/>
      <c r="AC114" s="47"/>
      <c r="AD114" s="47"/>
      <c r="AE114" s="47"/>
      <c r="AF114" s="47"/>
      <c r="AG114" s="47"/>
      <c r="AH114" s="47"/>
      <c r="AI114" s="47"/>
      <c r="AJ114" s="47"/>
    </row>
    <row r="115" spans="1:36" s="48" customFormat="1" ht="21" x14ac:dyDescent="0.35">
      <c r="A115" s="89"/>
      <c r="B115" s="86" t="str">
        <f>IF(OR(COUNTIF(C:C,C115)=1,$C115=""),"",COUNTIF($C$4:$C115,$C115))</f>
        <v/>
      </c>
      <c r="C115" s="89"/>
      <c r="D115" s="77" t="str">
        <f>IFERROR(IF(C115&lt;&gt;"",VLOOKUP(C115,BDDVH!$B:$C,2,FALSE),""),"")</f>
        <v/>
      </c>
      <c r="E115" s="89"/>
      <c r="F115" s="89"/>
      <c r="G115" s="90"/>
      <c r="H115" s="89"/>
      <c r="I115" s="91"/>
      <c r="J115" s="92"/>
      <c r="K115" s="99"/>
      <c r="L115" s="89"/>
      <c r="M115" s="110"/>
      <c r="N115" s="139"/>
      <c r="O115" s="139"/>
      <c r="P115" s="89"/>
      <c r="Q115" s="89"/>
      <c r="R115" s="91"/>
      <c r="S115" s="92"/>
      <c r="T115" s="92"/>
      <c r="U115" s="89"/>
      <c r="V115" s="89"/>
      <c r="W115" s="91"/>
      <c r="X115" s="92"/>
      <c r="Y115" s="99"/>
      <c r="Z115" s="93"/>
      <c r="AA115" s="47"/>
      <c r="AB115" s="47"/>
      <c r="AC115" s="47"/>
      <c r="AD115" s="47"/>
      <c r="AE115" s="47"/>
      <c r="AF115" s="47"/>
      <c r="AG115" s="47"/>
      <c r="AH115" s="47"/>
      <c r="AI115" s="47"/>
      <c r="AJ115" s="47"/>
    </row>
    <row r="116" spans="1:36" s="48" customFormat="1" ht="21" x14ac:dyDescent="0.35">
      <c r="A116" s="89"/>
      <c r="B116" s="86" t="str">
        <f>IF(OR(COUNTIF(C:C,C116)=1,$C116=""),"",COUNTIF($C$4:$C116,$C116))</f>
        <v/>
      </c>
      <c r="C116" s="89"/>
      <c r="D116" s="77" t="str">
        <f>IFERROR(IF(C116&lt;&gt;"",VLOOKUP(C116,BDDVH!$B:$C,2,FALSE),""),"")</f>
        <v/>
      </c>
      <c r="E116" s="89"/>
      <c r="F116" s="89"/>
      <c r="G116" s="90"/>
      <c r="H116" s="89"/>
      <c r="I116" s="91"/>
      <c r="J116" s="92"/>
      <c r="K116" s="99"/>
      <c r="L116" s="89"/>
      <c r="M116" s="110"/>
      <c r="N116" s="139"/>
      <c r="O116" s="139"/>
      <c r="P116" s="89"/>
      <c r="Q116" s="89"/>
      <c r="R116" s="91"/>
      <c r="S116" s="92"/>
      <c r="T116" s="92"/>
      <c r="U116" s="89"/>
      <c r="V116" s="89"/>
      <c r="W116" s="91"/>
      <c r="X116" s="92"/>
      <c r="Y116" s="99"/>
      <c r="Z116" s="93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</row>
    <row r="117" spans="1:36" s="48" customFormat="1" ht="21" x14ac:dyDescent="0.35">
      <c r="A117" s="89"/>
      <c r="B117" s="86" t="str">
        <f>IF(OR(COUNTIF(C:C,C117)=1,$C117=""),"",COUNTIF($C$4:$C117,$C117))</f>
        <v/>
      </c>
      <c r="C117" s="89"/>
      <c r="D117" s="77" t="str">
        <f>IFERROR(IF(C117&lt;&gt;"",VLOOKUP(C117,BDDVH!$B:$C,2,FALSE),""),"")</f>
        <v/>
      </c>
      <c r="E117" s="89"/>
      <c r="F117" s="89"/>
      <c r="G117" s="90"/>
      <c r="H117" s="89"/>
      <c r="I117" s="91"/>
      <c r="J117" s="92"/>
      <c r="K117" s="99"/>
      <c r="L117" s="89"/>
      <c r="M117" s="110"/>
      <c r="N117" s="139"/>
      <c r="O117" s="139"/>
      <c r="P117" s="89"/>
      <c r="Q117" s="89"/>
      <c r="R117" s="91"/>
      <c r="S117" s="92"/>
      <c r="T117" s="92"/>
      <c r="U117" s="89"/>
      <c r="V117" s="89"/>
      <c r="W117" s="91"/>
      <c r="X117" s="92"/>
      <c r="Y117" s="99"/>
      <c r="Z117" s="93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</row>
    <row r="118" spans="1:36" s="48" customFormat="1" ht="21" x14ac:dyDescent="0.35">
      <c r="A118" s="89"/>
      <c r="B118" s="86" t="str">
        <f>IF(OR(COUNTIF(C:C,C118)=1,$C118=""),"",COUNTIF($C$4:$C118,$C118))</f>
        <v/>
      </c>
      <c r="C118" s="89"/>
      <c r="D118" s="77" t="str">
        <f>IFERROR(IF(C118&lt;&gt;"",VLOOKUP(C118,BDDVH!$B:$C,2,FALSE),""),"")</f>
        <v/>
      </c>
      <c r="E118" s="89"/>
      <c r="F118" s="89"/>
      <c r="G118" s="90"/>
      <c r="H118" s="89"/>
      <c r="I118" s="91"/>
      <c r="J118" s="92"/>
      <c r="K118" s="99"/>
      <c r="L118" s="89"/>
      <c r="M118" s="110"/>
      <c r="N118" s="139"/>
      <c r="O118" s="139"/>
      <c r="P118" s="89"/>
      <c r="Q118" s="89"/>
      <c r="R118" s="91"/>
      <c r="S118" s="92"/>
      <c r="T118" s="92"/>
      <c r="U118" s="89"/>
      <c r="V118" s="89"/>
      <c r="W118" s="91"/>
      <c r="X118" s="92"/>
      <c r="Y118" s="99"/>
      <c r="Z118" s="93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</row>
    <row r="119" spans="1:36" s="48" customFormat="1" ht="21" x14ac:dyDescent="0.35">
      <c r="A119" s="89"/>
      <c r="B119" s="86" t="str">
        <f>IF(OR(COUNTIF(C:C,C119)=1,$C119=""),"",COUNTIF($C$4:$C119,$C119))</f>
        <v/>
      </c>
      <c r="C119" s="89"/>
      <c r="D119" s="77" t="str">
        <f>IFERROR(IF(C119&lt;&gt;"",VLOOKUP(C119,BDDVH!$B:$C,2,FALSE),""),"")</f>
        <v/>
      </c>
      <c r="E119" s="89"/>
      <c r="F119" s="89"/>
      <c r="G119" s="90"/>
      <c r="H119" s="89"/>
      <c r="I119" s="91"/>
      <c r="J119" s="92"/>
      <c r="K119" s="99"/>
      <c r="L119" s="89"/>
      <c r="M119" s="110"/>
      <c r="N119" s="139"/>
      <c r="O119" s="139"/>
      <c r="P119" s="89"/>
      <c r="Q119" s="89"/>
      <c r="R119" s="91"/>
      <c r="S119" s="92"/>
      <c r="T119" s="92"/>
      <c r="U119" s="89"/>
      <c r="V119" s="89"/>
      <c r="W119" s="91"/>
      <c r="X119" s="92"/>
      <c r="Y119" s="99"/>
      <c r="Z119" s="93"/>
      <c r="AA119" s="47"/>
      <c r="AB119" s="47"/>
      <c r="AC119" s="47"/>
      <c r="AD119" s="47"/>
      <c r="AE119" s="47"/>
      <c r="AF119" s="47"/>
      <c r="AG119" s="47"/>
      <c r="AH119" s="47"/>
      <c r="AI119" s="47"/>
      <c r="AJ119" s="47"/>
    </row>
    <row r="120" spans="1:36" s="48" customFormat="1" ht="21" x14ac:dyDescent="0.35">
      <c r="A120" s="89"/>
      <c r="B120" s="86" t="str">
        <f>IF(OR(COUNTIF(C:C,C120)=1,$C120=""),"",COUNTIF($C$4:$C120,$C120))</f>
        <v/>
      </c>
      <c r="C120" s="89"/>
      <c r="D120" s="77" t="str">
        <f>IFERROR(IF(C120&lt;&gt;"",VLOOKUP(C120,BDDVH!$B:$C,2,FALSE),""),"")</f>
        <v/>
      </c>
      <c r="E120" s="89"/>
      <c r="F120" s="89"/>
      <c r="G120" s="90"/>
      <c r="H120" s="89"/>
      <c r="I120" s="91"/>
      <c r="J120" s="92"/>
      <c r="K120" s="99"/>
      <c r="L120" s="89"/>
      <c r="M120" s="110"/>
      <c r="N120" s="139"/>
      <c r="O120" s="139"/>
      <c r="P120" s="89"/>
      <c r="Q120" s="89"/>
      <c r="R120" s="91"/>
      <c r="S120" s="92"/>
      <c r="T120" s="92"/>
      <c r="U120" s="89"/>
      <c r="V120" s="89"/>
      <c r="W120" s="91"/>
      <c r="X120" s="92"/>
      <c r="Y120" s="99"/>
      <c r="Z120" s="93"/>
      <c r="AA120" s="47"/>
      <c r="AB120" s="47"/>
      <c r="AC120" s="47"/>
      <c r="AD120" s="47"/>
      <c r="AE120" s="47"/>
      <c r="AF120" s="47"/>
      <c r="AG120" s="47"/>
      <c r="AH120" s="47"/>
      <c r="AI120" s="47"/>
      <c r="AJ120" s="47"/>
    </row>
    <row r="121" spans="1:36" s="48" customFormat="1" ht="21" x14ac:dyDescent="0.35">
      <c r="A121" s="89"/>
      <c r="B121" s="86" t="str">
        <f>IF(OR(COUNTIF(C:C,C121)=1,$C121=""),"",COUNTIF($C$4:$C121,$C121))</f>
        <v/>
      </c>
      <c r="C121" s="89"/>
      <c r="D121" s="77" t="str">
        <f>IFERROR(IF(C121&lt;&gt;"",VLOOKUP(C121,BDDVH!$B:$C,2,FALSE),""),"")</f>
        <v/>
      </c>
      <c r="E121" s="89"/>
      <c r="F121" s="89"/>
      <c r="G121" s="90"/>
      <c r="H121" s="89"/>
      <c r="I121" s="91"/>
      <c r="J121" s="92"/>
      <c r="K121" s="99"/>
      <c r="L121" s="89"/>
      <c r="M121" s="110"/>
      <c r="N121" s="139"/>
      <c r="O121" s="139"/>
      <c r="P121" s="89"/>
      <c r="Q121" s="89"/>
      <c r="R121" s="91"/>
      <c r="S121" s="92"/>
      <c r="T121" s="92"/>
      <c r="U121" s="89"/>
      <c r="V121" s="89"/>
      <c r="W121" s="91"/>
      <c r="X121" s="92"/>
      <c r="Y121" s="99"/>
      <c r="Z121" s="93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</row>
    <row r="122" spans="1:36" s="48" customFormat="1" ht="21" x14ac:dyDescent="0.35">
      <c r="A122" s="89"/>
      <c r="B122" s="86" t="str">
        <f>IF(OR(COUNTIF(C:C,C122)=1,$C122=""),"",COUNTIF($C$4:$C122,$C122))</f>
        <v/>
      </c>
      <c r="C122" s="89"/>
      <c r="D122" s="77" t="str">
        <f>IFERROR(IF(C122&lt;&gt;"",VLOOKUP(C122,BDDVH!$B:$C,2,FALSE),""),"")</f>
        <v/>
      </c>
      <c r="E122" s="89"/>
      <c r="F122" s="89"/>
      <c r="G122" s="90"/>
      <c r="H122" s="89"/>
      <c r="I122" s="91"/>
      <c r="J122" s="92"/>
      <c r="K122" s="99"/>
      <c r="L122" s="89"/>
      <c r="M122" s="110"/>
      <c r="N122" s="139"/>
      <c r="O122" s="139"/>
      <c r="P122" s="89"/>
      <c r="Q122" s="89"/>
      <c r="R122" s="91"/>
      <c r="S122" s="92"/>
      <c r="T122" s="92"/>
      <c r="U122" s="89"/>
      <c r="V122" s="89"/>
      <c r="W122" s="91"/>
      <c r="X122" s="92"/>
      <c r="Y122" s="99"/>
      <c r="Z122" s="93"/>
      <c r="AA122" s="47"/>
      <c r="AB122" s="47"/>
      <c r="AC122" s="47"/>
      <c r="AD122" s="47"/>
      <c r="AE122" s="47"/>
      <c r="AF122" s="47"/>
      <c r="AG122" s="47"/>
      <c r="AH122" s="47"/>
      <c r="AI122" s="47"/>
      <c r="AJ122" s="47"/>
    </row>
    <row r="123" spans="1:36" s="48" customFormat="1" ht="21" x14ac:dyDescent="0.35">
      <c r="A123" s="89"/>
      <c r="B123" s="86" t="str">
        <f>IF(OR(COUNTIF(C:C,C123)=1,$C123=""),"",COUNTIF($C$4:$C123,$C123))</f>
        <v/>
      </c>
      <c r="C123" s="89"/>
      <c r="D123" s="77" t="str">
        <f>IFERROR(IF(C123&lt;&gt;"",VLOOKUP(C123,BDDVH!$B:$C,2,FALSE),""),"")</f>
        <v/>
      </c>
      <c r="E123" s="89"/>
      <c r="F123" s="89"/>
      <c r="G123" s="90"/>
      <c r="H123" s="89"/>
      <c r="I123" s="91"/>
      <c r="J123" s="92"/>
      <c r="K123" s="99"/>
      <c r="L123" s="89"/>
      <c r="M123" s="110"/>
      <c r="N123" s="139"/>
      <c r="O123" s="139"/>
      <c r="P123" s="89"/>
      <c r="Q123" s="89"/>
      <c r="R123" s="91"/>
      <c r="S123" s="92"/>
      <c r="T123" s="92"/>
      <c r="U123" s="89"/>
      <c r="V123" s="89"/>
      <c r="W123" s="91"/>
      <c r="X123" s="92"/>
      <c r="Y123" s="99"/>
      <c r="Z123" s="93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</row>
    <row r="124" spans="1:36" s="48" customFormat="1" ht="21" x14ac:dyDescent="0.35">
      <c r="A124" s="89"/>
      <c r="B124" s="86" t="str">
        <f>IF(OR(COUNTIF(C:C,C124)=1,$C124=""),"",COUNTIF($C$4:$C124,$C124))</f>
        <v/>
      </c>
      <c r="C124" s="89"/>
      <c r="D124" s="77" t="str">
        <f>IFERROR(IF(C124&lt;&gt;"",VLOOKUP(C124,BDDVH!$B:$C,2,FALSE),""),"")</f>
        <v/>
      </c>
      <c r="E124" s="89"/>
      <c r="F124" s="89"/>
      <c r="G124" s="90"/>
      <c r="H124" s="89"/>
      <c r="I124" s="91"/>
      <c r="J124" s="92"/>
      <c r="K124" s="99"/>
      <c r="L124" s="89"/>
      <c r="M124" s="110"/>
      <c r="N124" s="139"/>
      <c r="O124" s="139"/>
      <c r="P124" s="89"/>
      <c r="Q124" s="89"/>
      <c r="R124" s="91"/>
      <c r="S124" s="92"/>
      <c r="T124" s="92"/>
      <c r="U124" s="89"/>
      <c r="V124" s="89"/>
      <c r="W124" s="91"/>
      <c r="X124" s="92"/>
      <c r="Y124" s="99"/>
      <c r="Z124" s="93"/>
      <c r="AA124" s="47"/>
      <c r="AB124" s="47"/>
      <c r="AC124" s="47"/>
      <c r="AD124" s="47"/>
      <c r="AE124" s="47"/>
      <c r="AF124" s="47"/>
      <c r="AG124" s="47"/>
      <c r="AH124" s="47"/>
      <c r="AI124" s="47"/>
      <c r="AJ124" s="47"/>
    </row>
    <row r="125" spans="1:36" s="48" customFormat="1" ht="21" x14ac:dyDescent="0.35">
      <c r="A125" s="89"/>
      <c r="B125" s="86" t="str">
        <f>IF(OR(COUNTIF(C:C,C125)=1,$C125=""),"",COUNTIF($C$4:$C125,$C125))</f>
        <v/>
      </c>
      <c r="C125" s="89"/>
      <c r="D125" s="77" t="str">
        <f>IFERROR(IF(C125&lt;&gt;"",VLOOKUP(C125,BDDVH!$B:$C,2,FALSE),""),"")</f>
        <v/>
      </c>
      <c r="E125" s="89"/>
      <c r="F125" s="89"/>
      <c r="G125" s="90"/>
      <c r="H125" s="89"/>
      <c r="I125" s="91"/>
      <c r="J125" s="92"/>
      <c r="K125" s="99"/>
      <c r="L125" s="89"/>
      <c r="M125" s="110"/>
      <c r="N125" s="139"/>
      <c r="O125" s="139"/>
      <c r="P125" s="89"/>
      <c r="Q125" s="89"/>
      <c r="R125" s="91"/>
      <c r="S125" s="92"/>
      <c r="T125" s="92"/>
      <c r="U125" s="89"/>
      <c r="V125" s="89"/>
      <c r="W125" s="91"/>
      <c r="X125" s="92"/>
      <c r="Y125" s="99"/>
      <c r="Z125" s="93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</row>
    <row r="126" spans="1:36" s="48" customFormat="1" ht="21" x14ac:dyDescent="0.35">
      <c r="A126" s="89"/>
      <c r="B126" s="86" t="str">
        <f>IF(OR(COUNTIF(C:C,C126)=1,$C126=""),"",COUNTIF($C$4:$C126,$C126))</f>
        <v/>
      </c>
      <c r="C126" s="89"/>
      <c r="D126" s="77" t="str">
        <f>IFERROR(IF(C126&lt;&gt;"",VLOOKUP(C126,BDDVH!$B:$C,2,FALSE),""),"")</f>
        <v/>
      </c>
      <c r="E126" s="89"/>
      <c r="F126" s="89"/>
      <c r="G126" s="90"/>
      <c r="H126" s="89"/>
      <c r="I126" s="91"/>
      <c r="J126" s="92"/>
      <c r="K126" s="99"/>
      <c r="L126" s="89"/>
      <c r="M126" s="110"/>
      <c r="N126" s="139"/>
      <c r="O126" s="139"/>
      <c r="P126" s="89"/>
      <c r="Q126" s="89"/>
      <c r="R126" s="91"/>
      <c r="S126" s="92"/>
      <c r="T126" s="92"/>
      <c r="U126" s="89"/>
      <c r="V126" s="89"/>
      <c r="W126" s="91"/>
      <c r="X126" s="92"/>
      <c r="Y126" s="99"/>
      <c r="Z126" s="93"/>
      <c r="AA126" s="47"/>
      <c r="AB126" s="47"/>
      <c r="AC126" s="47"/>
      <c r="AD126" s="47"/>
      <c r="AE126" s="47"/>
      <c r="AF126" s="47"/>
      <c r="AG126" s="47"/>
      <c r="AH126" s="47"/>
      <c r="AI126" s="47"/>
      <c r="AJ126" s="47"/>
    </row>
    <row r="127" spans="1:36" s="48" customFormat="1" ht="21" x14ac:dyDescent="0.35">
      <c r="A127" s="89"/>
      <c r="B127" s="86" t="str">
        <f>IF(OR(COUNTIF(C:C,C127)=1,$C127=""),"",COUNTIF($C$4:$C127,$C127))</f>
        <v/>
      </c>
      <c r="C127" s="89"/>
      <c r="D127" s="77" t="str">
        <f>IFERROR(IF(C127&lt;&gt;"",VLOOKUP(C127,BDDVH!$B:$C,2,FALSE),""),"")</f>
        <v/>
      </c>
      <c r="E127" s="89"/>
      <c r="F127" s="89"/>
      <c r="G127" s="90"/>
      <c r="H127" s="89"/>
      <c r="I127" s="91"/>
      <c r="J127" s="92"/>
      <c r="K127" s="99"/>
      <c r="L127" s="89"/>
      <c r="M127" s="110"/>
      <c r="N127" s="139"/>
      <c r="O127" s="139"/>
      <c r="P127" s="89"/>
      <c r="Q127" s="89"/>
      <c r="R127" s="91"/>
      <c r="S127" s="92"/>
      <c r="T127" s="92"/>
      <c r="U127" s="89"/>
      <c r="V127" s="89"/>
      <c r="W127" s="91"/>
      <c r="X127" s="92"/>
      <c r="Y127" s="99"/>
      <c r="Z127" s="93"/>
      <c r="AA127" s="47"/>
      <c r="AB127" s="47"/>
      <c r="AC127" s="47"/>
      <c r="AD127" s="47"/>
      <c r="AE127" s="47"/>
      <c r="AF127" s="47"/>
      <c r="AG127" s="47"/>
      <c r="AH127" s="47"/>
      <c r="AI127" s="47"/>
      <c r="AJ127" s="47"/>
    </row>
    <row r="128" spans="1:36" s="48" customFormat="1" ht="21" x14ac:dyDescent="0.35">
      <c r="A128" s="89"/>
      <c r="B128" s="86" t="str">
        <f>IF(OR(COUNTIF(C:C,C128)=1,$C128=""),"",COUNTIF($C$4:$C128,$C128))</f>
        <v/>
      </c>
      <c r="C128" s="89"/>
      <c r="D128" s="77" t="str">
        <f>IFERROR(IF(C128&lt;&gt;"",VLOOKUP(C128,BDDVH!$B:$C,2,FALSE),""),"")</f>
        <v/>
      </c>
      <c r="E128" s="89"/>
      <c r="F128" s="89"/>
      <c r="G128" s="90"/>
      <c r="H128" s="89"/>
      <c r="I128" s="91"/>
      <c r="J128" s="92"/>
      <c r="K128" s="99"/>
      <c r="L128" s="89"/>
      <c r="M128" s="110"/>
      <c r="N128" s="139"/>
      <c r="O128" s="139"/>
      <c r="P128" s="89"/>
      <c r="Q128" s="89"/>
      <c r="R128" s="91"/>
      <c r="S128" s="92"/>
      <c r="T128" s="92"/>
      <c r="U128" s="89"/>
      <c r="V128" s="89"/>
      <c r="W128" s="91"/>
      <c r="X128" s="92"/>
      <c r="Y128" s="99"/>
      <c r="Z128" s="93"/>
      <c r="AA128" s="47"/>
      <c r="AB128" s="47"/>
      <c r="AC128" s="47"/>
      <c r="AD128" s="47"/>
      <c r="AE128" s="47"/>
      <c r="AF128" s="47"/>
      <c r="AG128" s="47"/>
      <c r="AH128" s="47"/>
      <c r="AI128" s="47"/>
      <c r="AJ128" s="47"/>
    </row>
    <row r="129" spans="1:36" s="48" customFormat="1" ht="21" x14ac:dyDescent="0.35">
      <c r="A129" s="89"/>
      <c r="B129" s="86" t="str">
        <f>IF(OR(COUNTIF(C:C,C129)=1,$C129=""),"",COUNTIF($C$4:$C129,$C129))</f>
        <v/>
      </c>
      <c r="C129" s="89"/>
      <c r="D129" s="77" t="str">
        <f>IFERROR(IF(C129&lt;&gt;"",VLOOKUP(C129,BDDVH!$B:$C,2,FALSE),""),"")</f>
        <v/>
      </c>
      <c r="E129" s="89"/>
      <c r="F129" s="89"/>
      <c r="G129" s="90"/>
      <c r="H129" s="89"/>
      <c r="I129" s="91"/>
      <c r="J129" s="92"/>
      <c r="K129" s="99"/>
      <c r="L129" s="89"/>
      <c r="M129" s="110"/>
      <c r="N129" s="139"/>
      <c r="O129" s="139"/>
      <c r="P129" s="89"/>
      <c r="Q129" s="89"/>
      <c r="R129" s="91"/>
      <c r="S129" s="92"/>
      <c r="T129" s="92"/>
      <c r="U129" s="89"/>
      <c r="V129" s="89"/>
      <c r="W129" s="91"/>
      <c r="X129" s="92"/>
      <c r="Y129" s="99"/>
      <c r="Z129" s="93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</row>
    <row r="130" spans="1:36" s="48" customFormat="1" ht="21" x14ac:dyDescent="0.35">
      <c r="A130" s="89"/>
      <c r="B130" s="86" t="str">
        <f>IF(OR(COUNTIF(C:C,C130)=1,$C130=""),"",COUNTIF($C$4:$C130,$C130))</f>
        <v/>
      </c>
      <c r="C130" s="89"/>
      <c r="D130" s="77" t="str">
        <f>IFERROR(IF(C130&lt;&gt;"",VLOOKUP(C130,BDDVH!$B:$C,2,FALSE),""),"")</f>
        <v/>
      </c>
      <c r="E130" s="89"/>
      <c r="F130" s="89"/>
      <c r="G130" s="90"/>
      <c r="H130" s="89"/>
      <c r="I130" s="91"/>
      <c r="J130" s="92"/>
      <c r="K130" s="99"/>
      <c r="L130" s="89"/>
      <c r="M130" s="110"/>
      <c r="N130" s="139"/>
      <c r="O130" s="139"/>
      <c r="P130" s="89"/>
      <c r="Q130" s="89"/>
      <c r="R130" s="91"/>
      <c r="S130" s="92"/>
      <c r="T130" s="92"/>
      <c r="U130" s="89"/>
      <c r="V130" s="89"/>
      <c r="W130" s="91"/>
      <c r="X130" s="92"/>
      <c r="Y130" s="99"/>
      <c r="Z130" s="93"/>
      <c r="AA130" s="47"/>
      <c r="AB130" s="47"/>
      <c r="AC130" s="47"/>
      <c r="AD130" s="47"/>
      <c r="AE130" s="47"/>
      <c r="AF130" s="47"/>
      <c r="AG130" s="47"/>
      <c r="AH130" s="47"/>
      <c r="AI130" s="47"/>
      <c r="AJ130" s="47"/>
    </row>
    <row r="131" spans="1:36" s="48" customFormat="1" ht="21" x14ac:dyDescent="0.35">
      <c r="A131" s="89"/>
      <c r="B131" s="86" t="str">
        <f>IF(OR(COUNTIF(C:C,C131)=1,$C131=""),"",COUNTIF($C$4:$C131,$C131))</f>
        <v/>
      </c>
      <c r="C131" s="89"/>
      <c r="D131" s="77" t="str">
        <f>IFERROR(IF(C131&lt;&gt;"",VLOOKUP(C131,BDDVH!$B:$C,2,FALSE),""),"")</f>
        <v/>
      </c>
      <c r="E131" s="89"/>
      <c r="F131" s="89"/>
      <c r="G131" s="90"/>
      <c r="H131" s="89"/>
      <c r="I131" s="91"/>
      <c r="J131" s="92"/>
      <c r="K131" s="99"/>
      <c r="L131" s="89"/>
      <c r="M131" s="110"/>
      <c r="N131" s="139"/>
      <c r="O131" s="139"/>
      <c r="P131" s="89"/>
      <c r="Q131" s="89"/>
      <c r="R131" s="91"/>
      <c r="S131" s="92"/>
      <c r="T131" s="92"/>
      <c r="U131" s="89"/>
      <c r="V131" s="89"/>
      <c r="W131" s="91"/>
      <c r="X131" s="92"/>
      <c r="Y131" s="99"/>
      <c r="Z131" s="93"/>
      <c r="AA131" s="47"/>
      <c r="AB131" s="47"/>
      <c r="AC131" s="47"/>
      <c r="AD131" s="47"/>
      <c r="AE131" s="47"/>
      <c r="AF131" s="47"/>
      <c r="AG131" s="47"/>
      <c r="AH131" s="47"/>
      <c r="AI131" s="47"/>
      <c r="AJ131" s="47"/>
    </row>
    <row r="132" spans="1:36" s="48" customFormat="1" ht="21" x14ac:dyDescent="0.35">
      <c r="A132" s="89"/>
      <c r="B132" s="86" t="str">
        <f>IF(OR(COUNTIF(C:C,C132)=1,$C132=""),"",COUNTIF($C$4:$C132,$C132))</f>
        <v/>
      </c>
      <c r="C132" s="89"/>
      <c r="D132" s="77" t="str">
        <f>IFERROR(IF(C132&lt;&gt;"",VLOOKUP(C132,BDDVH!$B:$C,2,FALSE),""),"")</f>
        <v/>
      </c>
      <c r="E132" s="89"/>
      <c r="F132" s="89"/>
      <c r="G132" s="90"/>
      <c r="H132" s="89"/>
      <c r="I132" s="91"/>
      <c r="J132" s="92"/>
      <c r="K132" s="99"/>
      <c r="L132" s="89"/>
      <c r="M132" s="110"/>
      <c r="N132" s="139"/>
      <c r="O132" s="139"/>
      <c r="P132" s="89"/>
      <c r="Q132" s="89"/>
      <c r="R132" s="91"/>
      <c r="S132" s="92"/>
      <c r="T132" s="92"/>
      <c r="U132" s="89"/>
      <c r="V132" s="89"/>
      <c r="W132" s="91"/>
      <c r="X132" s="92"/>
      <c r="Y132" s="99"/>
      <c r="Z132" s="93"/>
      <c r="AA132" s="47"/>
      <c r="AB132" s="47"/>
      <c r="AC132" s="47"/>
      <c r="AD132" s="47"/>
      <c r="AE132" s="47"/>
      <c r="AF132" s="47"/>
      <c r="AG132" s="47"/>
      <c r="AH132" s="47"/>
      <c r="AI132" s="47"/>
      <c r="AJ132" s="47"/>
    </row>
    <row r="133" spans="1:36" s="48" customFormat="1" ht="21" x14ac:dyDescent="0.35">
      <c r="A133" s="89"/>
      <c r="B133" s="86" t="str">
        <f>IF(OR(COUNTIF(C:C,C133)=1,$C133=""),"",COUNTIF($C$4:$C133,$C133))</f>
        <v/>
      </c>
      <c r="C133" s="89"/>
      <c r="D133" s="77" t="str">
        <f>IFERROR(IF(C133&lt;&gt;"",VLOOKUP(C133,BDDVH!$B:$C,2,FALSE),""),"")</f>
        <v/>
      </c>
      <c r="E133" s="89"/>
      <c r="F133" s="89"/>
      <c r="G133" s="90"/>
      <c r="H133" s="89"/>
      <c r="I133" s="91"/>
      <c r="J133" s="92"/>
      <c r="K133" s="99"/>
      <c r="L133" s="89"/>
      <c r="M133" s="110"/>
      <c r="N133" s="139"/>
      <c r="O133" s="139"/>
      <c r="P133" s="89"/>
      <c r="Q133" s="89"/>
      <c r="R133" s="91"/>
      <c r="S133" s="92"/>
      <c r="T133" s="92"/>
      <c r="U133" s="89"/>
      <c r="V133" s="89"/>
      <c r="W133" s="91"/>
      <c r="X133" s="92"/>
      <c r="Y133" s="99"/>
      <c r="Z133" s="93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</row>
    <row r="134" spans="1:36" s="48" customFormat="1" ht="21" x14ac:dyDescent="0.35">
      <c r="A134" s="89"/>
      <c r="B134" s="86" t="str">
        <f>IF(OR(COUNTIF(C:C,C134)=1,$C134=""),"",COUNTIF($C$4:$C134,$C134))</f>
        <v/>
      </c>
      <c r="C134" s="89"/>
      <c r="D134" s="77" t="str">
        <f>IFERROR(IF(C134&lt;&gt;"",VLOOKUP(C134,BDDVH!$B:$C,2,FALSE),""),"")</f>
        <v/>
      </c>
      <c r="E134" s="89"/>
      <c r="F134" s="89"/>
      <c r="G134" s="90"/>
      <c r="H134" s="89"/>
      <c r="I134" s="91"/>
      <c r="J134" s="92"/>
      <c r="K134" s="99"/>
      <c r="L134" s="89"/>
      <c r="M134" s="110"/>
      <c r="N134" s="139"/>
      <c r="O134" s="139"/>
      <c r="P134" s="89"/>
      <c r="Q134" s="89"/>
      <c r="R134" s="91"/>
      <c r="S134" s="92"/>
      <c r="T134" s="92"/>
      <c r="U134" s="89"/>
      <c r="V134" s="89"/>
      <c r="W134" s="91"/>
      <c r="X134" s="92"/>
      <c r="Y134" s="99"/>
      <c r="Z134" s="93"/>
      <c r="AA134" s="47"/>
      <c r="AB134" s="47"/>
      <c r="AC134" s="47"/>
      <c r="AD134" s="47"/>
      <c r="AE134" s="47"/>
      <c r="AF134" s="47"/>
      <c r="AG134" s="47"/>
      <c r="AH134" s="47"/>
      <c r="AI134" s="47"/>
      <c r="AJ134" s="47"/>
    </row>
    <row r="135" spans="1:36" s="48" customFormat="1" ht="21" x14ac:dyDescent="0.35">
      <c r="A135" s="89"/>
      <c r="B135" s="86" t="str">
        <f>IF(OR(COUNTIF(C:C,C135)=1,$C135=""),"",COUNTIF($C$4:$C135,$C135))</f>
        <v/>
      </c>
      <c r="C135" s="89"/>
      <c r="D135" s="77" t="str">
        <f>IFERROR(IF(C135&lt;&gt;"",VLOOKUP(C135,BDDVH!$B:$C,2,FALSE),""),"")</f>
        <v/>
      </c>
      <c r="E135" s="89"/>
      <c r="F135" s="89"/>
      <c r="G135" s="90"/>
      <c r="H135" s="89"/>
      <c r="I135" s="91"/>
      <c r="J135" s="92"/>
      <c r="K135" s="99"/>
      <c r="L135" s="89"/>
      <c r="M135" s="110"/>
      <c r="N135" s="139"/>
      <c r="O135" s="139"/>
      <c r="P135" s="89"/>
      <c r="Q135" s="89"/>
      <c r="R135" s="91"/>
      <c r="S135" s="92"/>
      <c r="T135" s="92"/>
      <c r="U135" s="89"/>
      <c r="V135" s="89"/>
      <c r="W135" s="91"/>
      <c r="X135" s="92"/>
      <c r="Y135" s="99"/>
      <c r="Z135" s="93"/>
      <c r="AA135" s="47"/>
      <c r="AB135" s="47"/>
      <c r="AC135" s="47"/>
      <c r="AD135" s="47"/>
      <c r="AE135" s="47"/>
      <c r="AF135" s="47"/>
      <c r="AG135" s="47"/>
      <c r="AH135" s="47"/>
      <c r="AI135" s="47"/>
      <c r="AJ135" s="47"/>
    </row>
    <row r="136" spans="1:36" s="48" customFormat="1" ht="21" x14ac:dyDescent="0.35">
      <c r="A136" s="89"/>
      <c r="B136" s="86" t="str">
        <f>IF(OR(COUNTIF(C:C,C136)=1,$C136=""),"",COUNTIF($C$4:$C136,$C136))</f>
        <v/>
      </c>
      <c r="C136" s="89"/>
      <c r="D136" s="77" t="str">
        <f>IFERROR(IF(C136&lt;&gt;"",VLOOKUP(C136,BDDVH!$B:$C,2,FALSE),""),"")</f>
        <v/>
      </c>
      <c r="E136" s="89"/>
      <c r="F136" s="89"/>
      <c r="G136" s="90"/>
      <c r="H136" s="89"/>
      <c r="I136" s="91"/>
      <c r="J136" s="92"/>
      <c r="K136" s="99"/>
      <c r="L136" s="89"/>
      <c r="M136" s="110"/>
      <c r="N136" s="139"/>
      <c r="O136" s="139"/>
      <c r="P136" s="89"/>
      <c r="Q136" s="89"/>
      <c r="R136" s="91"/>
      <c r="S136" s="92"/>
      <c r="T136" s="92"/>
      <c r="U136" s="89"/>
      <c r="V136" s="89"/>
      <c r="W136" s="91"/>
      <c r="X136" s="92"/>
      <c r="Y136" s="99"/>
      <c r="Z136" s="93"/>
      <c r="AA136" s="47"/>
      <c r="AB136" s="47"/>
      <c r="AC136" s="47"/>
      <c r="AD136" s="47"/>
      <c r="AE136" s="47"/>
      <c r="AF136" s="47"/>
      <c r="AG136" s="47"/>
      <c r="AH136" s="47"/>
      <c r="AI136" s="47"/>
      <c r="AJ136" s="47"/>
    </row>
    <row r="137" spans="1:36" s="48" customFormat="1" ht="21" x14ac:dyDescent="0.35">
      <c r="A137" s="89"/>
      <c r="B137" s="86" t="str">
        <f>IF(OR(COUNTIF(C:C,C137)=1,$C137=""),"",COUNTIF($C$4:$C137,$C137))</f>
        <v/>
      </c>
      <c r="C137" s="89"/>
      <c r="D137" s="77" t="str">
        <f>IFERROR(IF(C137&lt;&gt;"",VLOOKUP(C137,BDDVH!$B:$C,2,FALSE),""),"")</f>
        <v/>
      </c>
      <c r="E137" s="89"/>
      <c r="F137" s="89"/>
      <c r="G137" s="90"/>
      <c r="H137" s="89"/>
      <c r="I137" s="91"/>
      <c r="J137" s="92"/>
      <c r="K137" s="99"/>
      <c r="L137" s="89"/>
      <c r="M137" s="110"/>
      <c r="N137" s="139"/>
      <c r="O137" s="139"/>
      <c r="P137" s="89"/>
      <c r="Q137" s="89"/>
      <c r="R137" s="91"/>
      <c r="S137" s="92"/>
      <c r="T137" s="92"/>
      <c r="U137" s="89"/>
      <c r="V137" s="89"/>
      <c r="W137" s="91"/>
      <c r="X137" s="92"/>
      <c r="Y137" s="99"/>
      <c r="Z137" s="93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</row>
    <row r="138" spans="1:36" s="48" customFormat="1" ht="21" x14ac:dyDescent="0.35">
      <c r="A138" s="89"/>
      <c r="B138" s="86" t="str">
        <f>IF(OR(COUNTIF(C:C,C138)=1,$C138=""),"",COUNTIF($C$4:$C138,$C138))</f>
        <v/>
      </c>
      <c r="C138" s="89"/>
      <c r="D138" s="77" t="str">
        <f>IFERROR(IF(C138&lt;&gt;"",VLOOKUP(C138,BDDVH!$B:$C,2,FALSE),""),"")</f>
        <v/>
      </c>
      <c r="E138" s="89"/>
      <c r="F138" s="89"/>
      <c r="G138" s="90"/>
      <c r="H138" s="89"/>
      <c r="I138" s="91"/>
      <c r="J138" s="92"/>
      <c r="K138" s="99"/>
      <c r="L138" s="89"/>
      <c r="M138" s="110"/>
      <c r="N138" s="139"/>
      <c r="O138" s="139"/>
      <c r="P138" s="89"/>
      <c r="Q138" s="89"/>
      <c r="R138" s="91"/>
      <c r="S138" s="92"/>
      <c r="T138" s="92"/>
      <c r="U138" s="89"/>
      <c r="V138" s="89"/>
      <c r="W138" s="91"/>
      <c r="X138" s="92"/>
      <c r="Y138" s="99"/>
      <c r="Z138" s="93"/>
      <c r="AA138" s="47"/>
      <c r="AB138" s="47"/>
      <c r="AC138" s="47"/>
      <c r="AD138" s="47"/>
      <c r="AE138" s="47"/>
      <c r="AF138" s="47"/>
      <c r="AG138" s="47"/>
      <c r="AH138" s="47"/>
      <c r="AI138" s="47"/>
      <c r="AJ138" s="47"/>
    </row>
    <row r="139" spans="1:36" s="48" customFormat="1" ht="21" x14ac:dyDescent="0.35">
      <c r="A139" s="89"/>
      <c r="B139" s="86" t="str">
        <f>IF(OR(COUNTIF(C:C,C139)=1,$C139=""),"",COUNTIF($C$4:$C139,$C139))</f>
        <v/>
      </c>
      <c r="C139" s="89"/>
      <c r="D139" s="77" t="str">
        <f>IFERROR(IF(C139&lt;&gt;"",VLOOKUP(C139,BDDVH!$B:$C,2,FALSE),""),"")</f>
        <v/>
      </c>
      <c r="E139" s="89"/>
      <c r="F139" s="89"/>
      <c r="G139" s="90"/>
      <c r="H139" s="89"/>
      <c r="I139" s="91"/>
      <c r="J139" s="92"/>
      <c r="K139" s="99"/>
      <c r="L139" s="89"/>
      <c r="M139" s="110"/>
      <c r="N139" s="139"/>
      <c r="O139" s="139"/>
      <c r="P139" s="89"/>
      <c r="Q139" s="89"/>
      <c r="R139" s="91"/>
      <c r="S139" s="92"/>
      <c r="T139" s="92"/>
      <c r="U139" s="89"/>
      <c r="V139" s="89"/>
      <c r="W139" s="91"/>
      <c r="X139" s="92"/>
      <c r="Y139" s="99"/>
      <c r="Z139" s="93"/>
      <c r="AA139" s="47"/>
      <c r="AB139" s="47"/>
      <c r="AC139" s="47"/>
      <c r="AD139" s="47"/>
      <c r="AE139" s="47"/>
      <c r="AF139" s="47"/>
      <c r="AG139" s="47"/>
      <c r="AH139" s="47"/>
      <c r="AI139" s="47"/>
      <c r="AJ139" s="47"/>
    </row>
    <row r="140" spans="1:36" s="48" customFormat="1" ht="21" x14ac:dyDescent="0.35">
      <c r="A140" s="89"/>
      <c r="B140" s="86" t="str">
        <f>IF(OR(COUNTIF(C:C,C140)=1,$C140=""),"",COUNTIF($C$4:$C140,$C140))</f>
        <v/>
      </c>
      <c r="C140" s="89"/>
      <c r="D140" s="77" t="str">
        <f>IFERROR(IF(C140&lt;&gt;"",VLOOKUP(C140,BDDVH!$B:$C,2,FALSE),""),"")</f>
        <v/>
      </c>
      <c r="E140" s="89"/>
      <c r="F140" s="89"/>
      <c r="G140" s="90"/>
      <c r="H140" s="89"/>
      <c r="I140" s="91"/>
      <c r="J140" s="92"/>
      <c r="K140" s="99"/>
      <c r="L140" s="89"/>
      <c r="M140" s="110"/>
      <c r="N140" s="139"/>
      <c r="O140" s="139"/>
      <c r="P140" s="89"/>
      <c r="Q140" s="89"/>
      <c r="R140" s="91"/>
      <c r="S140" s="92"/>
      <c r="T140" s="92"/>
      <c r="U140" s="89"/>
      <c r="V140" s="89"/>
      <c r="W140" s="91"/>
      <c r="X140" s="92"/>
      <c r="Y140" s="99"/>
      <c r="Z140" s="93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</row>
    <row r="141" spans="1:36" s="48" customFormat="1" ht="21" x14ac:dyDescent="0.35">
      <c r="A141" s="89"/>
      <c r="B141" s="86" t="str">
        <f>IF(OR(COUNTIF(C:C,C141)=1,$C141=""),"",COUNTIF($C$4:$C141,$C141))</f>
        <v/>
      </c>
      <c r="C141" s="89"/>
      <c r="D141" s="77" t="str">
        <f>IFERROR(IF(C141&lt;&gt;"",VLOOKUP(C141,BDDVH!$B:$C,2,FALSE),""),"")</f>
        <v/>
      </c>
      <c r="E141" s="89"/>
      <c r="F141" s="89"/>
      <c r="G141" s="90"/>
      <c r="H141" s="89"/>
      <c r="I141" s="91"/>
      <c r="J141" s="92"/>
      <c r="K141" s="99"/>
      <c r="L141" s="89"/>
      <c r="M141" s="110"/>
      <c r="N141" s="139"/>
      <c r="O141" s="139"/>
      <c r="P141" s="89"/>
      <c r="Q141" s="89"/>
      <c r="R141" s="91"/>
      <c r="S141" s="92"/>
      <c r="T141" s="92"/>
      <c r="U141" s="89"/>
      <c r="V141" s="89"/>
      <c r="W141" s="91"/>
      <c r="X141" s="92"/>
      <c r="Y141" s="99"/>
      <c r="Z141" s="93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</row>
    <row r="142" spans="1:36" s="48" customFormat="1" ht="21" x14ac:dyDescent="0.35">
      <c r="A142" s="89"/>
      <c r="B142" s="86" t="str">
        <f>IF(OR(COUNTIF(C:C,C142)=1,$C142=""),"",COUNTIF($C$4:$C142,$C142))</f>
        <v/>
      </c>
      <c r="C142" s="89"/>
      <c r="D142" s="77" t="str">
        <f>IFERROR(IF(C142&lt;&gt;"",VLOOKUP(C142,BDDVH!$B:$C,2,FALSE),""),"")</f>
        <v/>
      </c>
      <c r="E142" s="89"/>
      <c r="F142" s="89"/>
      <c r="G142" s="90"/>
      <c r="H142" s="89"/>
      <c r="I142" s="91"/>
      <c r="J142" s="92"/>
      <c r="K142" s="99"/>
      <c r="L142" s="89"/>
      <c r="M142" s="110"/>
      <c r="N142" s="139"/>
      <c r="O142" s="139"/>
      <c r="P142" s="89"/>
      <c r="Q142" s="89"/>
      <c r="R142" s="91"/>
      <c r="S142" s="92"/>
      <c r="T142" s="92"/>
      <c r="U142" s="89"/>
      <c r="V142" s="89"/>
      <c r="W142" s="91"/>
      <c r="X142" s="92"/>
      <c r="Y142" s="99"/>
      <c r="Z142" s="93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</row>
    <row r="143" spans="1:36" s="48" customFormat="1" ht="21" x14ac:dyDescent="0.35">
      <c r="A143" s="89"/>
      <c r="B143" s="86" t="str">
        <f>IF(OR(COUNTIF(C:C,C143)=1,$C143=""),"",COUNTIF($C$4:$C143,$C143))</f>
        <v/>
      </c>
      <c r="C143" s="89"/>
      <c r="D143" s="77" t="str">
        <f>IFERROR(IF(C143&lt;&gt;"",VLOOKUP(C143,BDDVH!$B:$C,2,FALSE),""),"")</f>
        <v/>
      </c>
      <c r="E143" s="89"/>
      <c r="F143" s="89"/>
      <c r="G143" s="90"/>
      <c r="H143" s="89"/>
      <c r="I143" s="91"/>
      <c r="J143" s="92"/>
      <c r="K143" s="99"/>
      <c r="L143" s="89"/>
      <c r="M143" s="110"/>
      <c r="N143" s="139"/>
      <c r="O143" s="139"/>
      <c r="P143" s="89"/>
      <c r="Q143" s="89"/>
      <c r="R143" s="91"/>
      <c r="S143" s="92"/>
      <c r="T143" s="92"/>
      <c r="U143" s="89"/>
      <c r="V143" s="89"/>
      <c r="W143" s="91"/>
      <c r="X143" s="92"/>
      <c r="Y143" s="99"/>
      <c r="Z143" s="93"/>
      <c r="AA143" s="47"/>
      <c r="AB143" s="47"/>
      <c r="AC143" s="47"/>
      <c r="AD143" s="47"/>
      <c r="AE143" s="47"/>
      <c r="AF143" s="47"/>
      <c r="AG143" s="47"/>
      <c r="AH143" s="47"/>
      <c r="AI143" s="47"/>
      <c r="AJ143" s="47"/>
    </row>
    <row r="144" spans="1:36" s="48" customFormat="1" ht="21" x14ac:dyDescent="0.35">
      <c r="A144" s="89"/>
      <c r="B144" s="86" t="str">
        <f>IF(OR(COUNTIF(C:C,C144)=1,$C144=""),"",COUNTIF($C$4:$C144,$C144))</f>
        <v/>
      </c>
      <c r="C144" s="89"/>
      <c r="D144" s="77" t="str">
        <f>IFERROR(IF(C144&lt;&gt;"",VLOOKUP(C144,BDDVH!$B:$C,2,FALSE),""),"")</f>
        <v/>
      </c>
      <c r="E144" s="89"/>
      <c r="F144" s="89"/>
      <c r="G144" s="90"/>
      <c r="H144" s="89"/>
      <c r="I144" s="91"/>
      <c r="J144" s="92"/>
      <c r="K144" s="99"/>
      <c r="L144" s="89"/>
      <c r="M144" s="110"/>
      <c r="N144" s="139"/>
      <c r="O144" s="139"/>
      <c r="P144" s="89"/>
      <c r="Q144" s="89"/>
      <c r="R144" s="91"/>
      <c r="S144" s="92"/>
      <c r="T144" s="92"/>
      <c r="U144" s="89"/>
      <c r="V144" s="89"/>
      <c r="W144" s="91"/>
      <c r="X144" s="92"/>
      <c r="Y144" s="99"/>
      <c r="Z144" s="93"/>
      <c r="AA144" s="47"/>
      <c r="AB144" s="47"/>
      <c r="AC144" s="47"/>
      <c r="AD144" s="47"/>
      <c r="AE144" s="47"/>
      <c r="AF144" s="47"/>
      <c r="AG144" s="47"/>
      <c r="AH144" s="47"/>
      <c r="AI144" s="47"/>
      <c r="AJ144" s="47"/>
    </row>
    <row r="145" spans="1:36" s="48" customFormat="1" ht="21" x14ac:dyDescent="0.35">
      <c r="A145" s="89"/>
      <c r="B145" s="86" t="str">
        <f>IF(OR(COUNTIF(C:C,C145)=1,$C145=""),"",COUNTIF($C$4:$C145,$C145))</f>
        <v/>
      </c>
      <c r="C145" s="89"/>
      <c r="D145" s="77" t="str">
        <f>IFERROR(IF(C145&lt;&gt;"",VLOOKUP(C145,BDDVH!$B:$C,2,FALSE),""),"")</f>
        <v/>
      </c>
      <c r="E145" s="89"/>
      <c r="F145" s="89"/>
      <c r="G145" s="90"/>
      <c r="H145" s="89"/>
      <c r="I145" s="91"/>
      <c r="J145" s="92"/>
      <c r="K145" s="99"/>
      <c r="L145" s="89"/>
      <c r="M145" s="110"/>
      <c r="N145" s="139"/>
      <c r="O145" s="139"/>
      <c r="P145" s="89"/>
      <c r="Q145" s="89"/>
      <c r="R145" s="91"/>
      <c r="S145" s="92"/>
      <c r="T145" s="92"/>
      <c r="U145" s="89"/>
      <c r="V145" s="89"/>
      <c r="W145" s="91"/>
      <c r="X145" s="92"/>
      <c r="Y145" s="99"/>
      <c r="Z145" s="93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</row>
    <row r="146" spans="1:36" s="48" customFormat="1" ht="21" x14ac:dyDescent="0.35">
      <c r="A146" s="89"/>
      <c r="B146" s="86" t="str">
        <f>IF(OR(COUNTIF(C:C,C146)=1,$C146=""),"",COUNTIF($C$4:$C146,$C146))</f>
        <v/>
      </c>
      <c r="C146" s="89"/>
      <c r="D146" s="77" t="str">
        <f>IFERROR(IF(C146&lt;&gt;"",VLOOKUP(C146,BDDVH!$B:$C,2,FALSE),""),"")</f>
        <v/>
      </c>
      <c r="E146" s="89"/>
      <c r="F146" s="89"/>
      <c r="G146" s="90"/>
      <c r="H146" s="89"/>
      <c r="I146" s="91"/>
      <c r="J146" s="92"/>
      <c r="K146" s="99"/>
      <c r="L146" s="89"/>
      <c r="M146" s="110"/>
      <c r="N146" s="139"/>
      <c r="O146" s="139"/>
      <c r="P146" s="89"/>
      <c r="Q146" s="89"/>
      <c r="R146" s="91"/>
      <c r="S146" s="92"/>
      <c r="T146" s="92"/>
      <c r="U146" s="89"/>
      <c r="V146" s="89"/>
      <c r="W146" s="91"/>
      <c r="X146" s="92"/>
      <c r="Y146" s="99"/>
      <c r="Z146" s="93"/>
      <c r="AA146" s="47"/>
      <c r="AB146" s="47"/>
      <c r="AC146" s="47"/>
      <c r="AD146" s="47"/>
      <c r="AE146" s="47"/>
      <c r="AF146" s="47"/>
      <c r="AG146" s="47"/>
      <c r="AH146" s="47"/>
      <c r="AI146" s="47"/>
      <c r="AJ146" s="47"/>
    </row>
    <row r="147" spans="1:36" s="48" customFormat="1" ht="21" x14ac:dyDescent="0.35">
      <c r="A147" s="89"/>
      <c r="B147" s="86" t="str">
        <f>IF(OR(COUNTIF(C:C,C147)=1,$C147=""),"",COUNTIF($C$4:$C147,$C147))</f>
        <v/>
      </c>
      <c r="C147" s="89"/>
      <c r="D147" s="77" t="str">
        <f>IFERROR(IF(C147&lt;&gt;"",VLOOKUP(C147,BDDVH!$B:$C,2,FALSE),""),"")</f>
        <v/>
      </c>
      <c r="E147" s="89"/>
      <c r="F147" s="89"/>
      <c r="G147" s="90"/>
      <c r="H147" s="89"/>
      <c r="I147" s="91"/>
      <c r="J147" s="92"/>
      <c r="K147" s="99"/>
      <c r="L147" s="89"/>
      <c r="M147" s="110"/>
      <c r="N147" s="139"/>
      <c r="O147" s="139"/>
      <c r="P147" s="89"/>
      <c r="Q147" s="89"/>
      <c r="R147" s="91"/>
      <c r="S147" s="92"/>
      <c r="T147" s="92"/>
      <c r="U147" s="89"/>
      <c r="V147" s="89"/>
      <c r="W147" s="91"/>
      <c r="X147" s="92"/>
      <c r="Y147" s="99"/>
      <c r="Z147" s="93"/>
      <c r="AA147" s="47"/>
      <c r="AB147" s="47"/>
      <c r="AC147" s="47"/>
      <c r="AD147" s="47"/>
      <c r="AE147" s="47"/>
      <c r="AF147" s="47"/>
      <c r="AG147" s="47"/>
      <c r="AH147" s="47"/>
      <c r="AI147" s="47"/>
      <c r="AJ147" s="47"/>
    </row>
    <row r="148" spans="1:36" s="48" customFormat="1" ht="21" x14ac:dyDescent="0.35">
      <c r="A148" s="89"/>
      <c r="B148" s="86" t="str">
        <f>IF(OR(COUNTIF(C:C,C148)=1,$C148=""),"",COUNTIF($C$4:$C148,$C148))</f>
        <v/>
      </c>
      <c r="C148" s="89"/>
      <c r="D148" s="77" t="str">
        <f>IFERROR(IF(C148&lt;&gt;"",VLOOKUP(C148,BDDVH!$B:$C,2,FALSE),""),"")</f>
        <v/>
      </c>
      <c r="E148" s="89"/>
      <c r="F148" s="89"/>
      <c r="G148" s="90"/>
      <c r="H148" s="89"/>
      <c r="I148" s="91"/>
      <c r="J148" s="92"/>
      <c r="K148" s="99"/>
      <c r="L148" s="89"/>
      <c r="M148" s="110"/>
      <c r="N148" s="139"/>
      <c r="O148" s="139"/>
      <c r="P148" s="89"/>
      <c r="Q148" s="89"/>
      <c r="R148" s="91"/>
      <c r="S148" s="92"/>
      <c r="T148" s="92"/>
      <c r="U148" s="89"/>
      <c r="V148" s="89"/>
      <c r="W148" s="91"/>
      <c r="X148" s="92"/>
      <c r="Y148" s="99"/>
      <c r="Z148" s="93"/>
      <c r="AA148" s="47"/>
      <c r="AB148" s="47"/>
      <c r="AC148" s="47"/>
      <c r="AD148" s="47"/>
      <c r="AE148" s="47"/>
      <c r="AF148" s="47"/>
      <c r="AG148" s="47"/>
      <c r="AH148" s="47"/>
      <c r="AI148" s="47"/>
      <c r="AJ148" s="47"/>
    </row>
    <row r="149" spans="1:36" s="48" customFormat="1" ht="21" x14ac:dyDescent="0.35">
      <c r="A149" s="89"/>
      <c r="B149" s="86" t="str">
        <f>IF(OR(COUNTIF(C:C,C149)=1,$C149=""),"",COUNTIF($C$4:$C149,$C149))</f>
        <v/>
      </c>
      <c r="C149" s="89"/>
      <c r="D149" s="77" t="str">
        <f>IFERROR(IF(C149&lt;&gt;"",VLOOKUP(C149,BDDVH!$B:$C,2,FALSE),""),"")</f>
        <v/>
      </c>
      <c r="E149" s="89"/>
      <c r="F149" s="89"/>
      <c r="G149" s="90"/>
      <c r="H149" s="89"/>
      <c r="I149" s="91"/>
      <c r="J149" s="92"/>
      <c r="K149" s="99"/>
      <c r="L149" s="89"/>
      <c r="M149" s="110"/>
      <c r="N149" s="139"/>
      <c r="O149" s="139"/>
      <c r="P149" s="89"/>
      <c r="Q149" s="89"/>
      <c r="R149" s="91"/>
      <c r="S149" s="92"/>
      <c r="T149" s="92"/>
      <c r="U149" s="89"/>
      <c r="V149" s="89"/>
      <c r="W149" s="91"/>
      <c r="X149" s="92"/>
      <c r="Y149" s="99"/>
      <c r="Z149" s="93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</row>
    <row r="150" spans="1:36" s="48" customFormat="1" ht="21" x14ac:dyDescent="0.35">
      <c r="A150" s="89"/>
      <c r="B150" s="86" t="str">
        <f>IF(OR(COUNTIF(C:C,C150)=1,$C150=""),"",COUNTIF($C$4:$C150,$C150))</f>
        <v/>
      </c>
      <c r="C150" s="89"/>
      <c r="D150" s="77" t="str">
        <f>IFERROR(IF(C150&lt;&gt;"",VLOOKUP(C150,BDDVH!$B:$C,2,FALSE),""),"")</f>
        <v/>
      </c>
      <c r="E150" s="89"/>
      <c r="F150" s="89"/>
      <c r="G150" s="90"/>
      <c r="H150" s="89"/>
      <c r="I150" s="91"/>
      <c r="J150" s="92"/>
      <c r="K150" s="99"/>
      <c r="L150" s="89"/>
      <c r="M150" s="110"/>
      <c r="N150" s="139"/>
      <c r="O150" s="139"/>
      <c r="P150" s="89"/>
      <c r="Q150" s="89"/>
      <c r="R150" s="91"/>
      <c r="S150" s="92"/>
      <c r="T150" s="92"/>
      <c r="U150" s="89"/>
      <c r="V150" s="89"/>
      <c r="W150" s="91"/>
      <c r="X150" s="92"/>
      <c r="Y150" s="99"/>
      <c r="Z150" s="93"/>
      <c r="AA150" s="47"/>
      <c r="AB150" s="47"/>
      <c r="AC150" s="47"/>
      <c r="AD150" s="47"/>
      <c r="AE150" s="47"/>
      <c r="AF150" s="47"/>
      <c r="AG150" s="47"/>
      <c r="AH150" s="47"/>
      <c r="AI150" s="47"/>
      <c r="AJ150" s="47"/>
    </row>
    <row r="151" spans="1:36" s="48" customFormat="1" ht="21" x14ac:dyDescent="0.35">
      <c r="A151" s="89"/>
      <c r="B151" s="86" t="str">
        <f>IF(OR(COUNTIF(C:C,C151)=1,$C151=""),"",COUNTIF($C$4:$C151,$C151))</f>
        <v/>
      </c>
      <c r="C151" s="89"/>
      <c r="D151" s="77" t="str">
        <f>IFERROR(IF(C151&lt;&gt;"",VLOOKUP(C151,BDDVH!$B:$C,2,FALSE),""),"")</f>
        <v/>
      </c>
      <c r="E151" s="89"/>
      <c r="F151" s="89"/>
      <c r="G151" s="90"/>
      <c r="H151" s="89"/>
      <c r="I151" s="91"/>
      <c r="J151" s="92"/>
      <c r="K151" s="99"/>
      <c r="L151" s="89"/>
      <c r="M151" s="110"/>
      <c r="N151" s="139"/>
      <c r="O151" s="139"/>
      <c r="P151" s="89"/>
      <c r="Q151" s="89"/>
      <c r="R151" s="91"/>
      <c r="S151" s="92"/>
      <c r="T151" s="92"/>
      <c r="U151" s="89"/>
      <c r="V151" s="89"/>
      <c r="W151" s="91"/>
      <c r="X151" s="92"/>
      <c r="Y151" s="99"/>
      <c r="Z151" s="93"/>
      <c r="AA151" s="47"/>
      <c r="AB151" s="47"/>
      <c r="AC151" s="47"/>
      <c r="AD151" s="47"/>
      <c r="AE151" s="47"/>
      <c r="AF151" s="47"/>
      <c r="AG151" s="47"/>
      <c r="AH151" s="47"/>
      <c r="AI151" s="47"/>
      <c r="AJ151" s="47"/>
    </row>
    <row r="152" spans="1:36" s="48" customFormat="1" ht="21" x14ac:dyDescent="0.35">
      <c r="A152" s="89"/>
      <c r="B152" s="86" t="str">
        <f>IF(OR(COUNTIF(C:C,C152)=1,$C152=""),"",COUNTIF($C$4:$C152,$C152))</f>
        <v/>
      </c>
      <c r="C152" s="89"/>
      <c r="D152" s="77" t="str">
        <f>IFERROR(IF(C152&lt;&gt;"",VLOOKUP(C152,BDDVH!$B:$C,2,FALSE),""),"")</f>
        <v/>
      </c>
      <c r="E152" s="89"/>
      <c r="F152" s="89"/>
      <c r="G152" s="90"/>
      <c r="H152" s="89"/>
      <c r="I152" s="91"/>
      <c r="J152" s="92"/>
      <c r="K152" s="99"/>
      <c r="L152" s="89"/>
      <c r="M152" s="110"/>
      <c r="N152" s="139"/>
      <c r="O152" s="139"/>
      <c r="P152" s="89"/>
      <c r="Q152" s="89"/>
      <c r="R152" s="91"/>
      <c r="S152" s="92"/>
      <c r="T152" s="92"/>
      <c r="U152" s="89"/>
      <c r="V152" s="89"/>
      <c r="W152" s="91"/>
      <c r="X152" s="92"/>
      <c r="Y152" s="99"/>
      <c r="Z152" s="93"/>
      <c r="AA152" s="47"/>
      <c r="AB152" s="47"/>
      <c r="AC152" s="47"/>
      <c r="AD152" s="47"/>
      <c r="AE152" s="47"/>
      <c r="AF152" s="47"/>
      <c r="AG152" s="47"/>
      <c r="AH152" s="47"/>
      <c r="AI152" s="47"/>
      <c r="AJ152" s="47"/>
    </row>
    <row r="153" spans="1:36" s="48" customFormat="1" ht="21" x14ac:dyDescent="0.35">
      <c r="A153" s="89"/>
      <c r="B153" s="86" t="str">
        <f>IF(OR(COUNTIF(C:C,C153)=1,$C153=""),"",COUNTIF($C$4:$C153,$C153))</f>
        <v/>
      </c>
      <c r="C153" s="89"/>
      <c r="D153" s="77" t="str">
        <f>IFERROR(IF(C153&lt;&gt;"",VLOOKUP(C153,BDDVH!$B:$C,2,FALSE),""),"")</f>
        <v/>
      </c>
      <c r="E153" s="89"/>
      <c r="F153" s="89"/>
      <c r="G153" s="90"/>
      <c r="H153" s="89"/>
      <c r="I153" s="91"/>
      <c r="J153" s="92"/>
      <c r="K153" s="99"/>
      <c r="L153" s="89"/>
      <c r="M153" s="110"/>
      <c r="N153" s="139"/>
      <c r="O153" s="139"/>
      <c r="P153" s="89"/>
      <c r="Q153" s="89"/>
      <c r="R153" s="91"/>
      <c r="S153" s="92"/>
      <c r="T153" s="92"/>
      <c r="U153" s="89"/>
      <c r="V153" s="89"/>
      <c r="W153" s="91"/>
      <c r="X153" s="92"/>
      <c r="Y153" s="99"/>
      <c r="Z153" s="93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</row>
    <row r="154" spans="1:36" s="48" customFormat="1" ht="21" x14ac:dyDescent="0.35">
      <c r="A154" s="89"/>
      <c r="B154" s="86" t="str">
        <f>IF(OR(COUNTIF(C:C,C154)=1,$C154=""),"",COUNTIF($C$4:$C154,$C154))</f>
        <v/>
      </c>
      <c r="C154" s="89"/>
      <c r="D154" s="77" t="str">
        <f>IFERROR(IF(C154&lt;&gt;"",VLOOKUP(C154,BDDVH!$B:$C,2,FALSE),""),"")</f>
        <v/>
      </c>
      <c r="E154" s="89"/>
      <c r="F154" s="89"/>
      <c r="G154" s="90"/>
      <c r="H154" s="89"/>
      <c r="I154" s="91"/>
      <c r="J154" s="92"/>
      <c r="K154" s="99"/>
      <c r="L154" s="89"/>
      <c r="M154" s="110"/>
      <c r="N154" s="139"/>
      <c r="O154" s="139"/>
      <c r="P154" s="89"/>
      <c r="Q154" s="89"/>
      <c r="R154" s="91"/>
      <c r="S154" s="92"/>
      <c r="T154" s="92"/>
      <c r="U154" s="89"/>
      <c r="V154" s="89"/>
      <c r="W154" s="91"/>
      <c r="X154" s="92"/>
      <c r="Y154" s="99"/>
      <c r="Z154" s="93"/>
      <c r="AA154" s="47"/>
      <c r="AB154" s="47"/>
      <c r="AC154" s="47"/>
      <c r="AD154" s="47"/>
      <c r="AE154" s="47"/>
      <c r="AF154" s="47"/>
      <c r="AG154" s="47"/>
      <c r="AH154" s="47"/>
      <c r="AI154" s="47"/>
      <c r="AJ154" s="47"/>
    </row>
    <row r="155" spans="1:36" s="48" customFormat="1" ht="21" x14ac:dyDescent="0.35">
      <c r="A155" s="89"/>
      <c r="B155" s="86" t="str">
        <f>IF(OR(COUNTIF(C:C,C155)=1,$C155=""),"",COUNTIF($C$4:$C155,$C155))</f>
        <v/>
      </c>
      <c r="C155" s="89"/>
      <c r="D155" s="77" t="str">
        <f>IFERROR(IF(C155&lt;&gt;"",VLOOKUP(C155,BDDVH!$B:$C,2,FALSE),""),"")</f>
        <v/>
      </c>
      <c r="E155" s="89"/>
      <c r="F155" s="89"/>
      <c r="G155" s="90"/>
      <c r="H155" s="89"/>
      <c r="I155" s="91"/>
      <c r="J155" s="92"/>
      <c r="K155" s="99"/>
      <c r="L155" s="89"/>
      <c r="M155" s="110"/>
      <c r="N155" s="139"/>
      <c r="O155" s="139"/>
      <c r="P155" s="89"/>
      <c r="Q155" s="89"/>
      <c r="R155" s="91"/>
      <c r="S155" s="92"/>
      <c r="T155" s="92"/>
      <c r="U155" s="89"/>
      <c r="V155" s="89"/>
      <c r="W155" s="91"/>
      <c r="X155" s="92"/>
      <c r="Y155" s="99"/>
      <c r="Z155" s="93"/>
      <c r="AA155" s="47"/>
      <c r="AB155" s="47"/>
      <c r="AC155" s="47"/>
      <c r="AD155" s="47"/>
      <c r="AE155" s="47"/>
      <c r="AF155" s="47"/>
      <c r="AG155" s="47"/>
      <c r="AH155" s="47"/>
      <c r="AI155" s="47"/>
      <c r="AJ155" s="47"/>
    </row>
    <row r="156" spans="1:36" s="48" customFormat="1" ht="21" x14ac:dyDescent="0.35">
      <c r="A156" s="89"/>
      <c r="B156" s="86" t="str">
        <f>IF(OR(COUNTIF(C:C,C156)=1,$C156=""),"",COUNTIF($C$4:$C156,$C156))</f>
        <v/>
      </c>
      <c r="C156" s="89"/>
      <c r="D156" s="77" t="str">
        <f>IFERROR(IF(C156&lt;&gt;"",VLOOKUP(C156,BDDVH!$B:$C,2,FALSE),""),"")</f>
        <v/>
      </c>
      <c r="E156" s="89"/>
      <c r="F156" s="89"/>
      <c r="G156" s="90"/>
      <c r="H156" s="89"/>
      <c r="I156" s="91"/>
      <c r="J156" s="92"/>
      <c r="K156" s="99"/>
      <c r="L156" s="89"/>
      <c r="M156" s="110"/>
      <c r="N156" s="139"/>
      <c r="O156" s="139"/>
      <c r="P156" s="89"/>
      <c r="Q156" s="89"/>
      <c r="R156" s="91"/>
      <c r="S156" s="92"/>
      <c r="T156" s="92"/>
      <c r="U156" s="89"/>
      <c r="V156" s="89"/>
      <c r="W156" s="91"/>
      <c r="X156" s="92"/>
      <c r="Y156" s="99"/>
      <c r="Z156" s="93"/>
      <c r="AA156" s="47"/>
      <c r="AB156" s="47"/>
      <c r="AC156" s="47"/>
      <c r="AD156" s="47"/>
      <c r="AE156" s="47"/>
      <c r="AF156" s="47"/>
      <c r="AG156" s="47"/>
      <c r="AH156" s="47"/>
      <c r="AI156" s="47"/>
      <c r="AJ156" s="47"/>
    </row>
    <row r="157" spans="1:36" s="48" customFormat="1" ht="21" x14ac:dyDescent="0.35">
      <c r="A157" s="89"/>
      <c r="B157" s="86" t="str">
        <f>IF(OR(COUNTIF(C:C,C157)=1,$C157=""),"",COUNTIF($C$4:$C157,$C157))</f>
        <v/>
      </c>
      <c r="C157" s="89"/>
      <c r="D157" s="77" t="str">
        <f>IFERROR(IF(C157&lt;&gt;"",VLOOKUP(C157,BDDVH!$B:$C,2,FALSE),""),"")</f>
        <v/>
      </c>
      <c r="E157" s="89"/>
      <c r="F157" s="89"/>
      <c r="G157" s="90"/>
      <c r="H157" s="89"/>
      <c r="I157" s="91"/>
      <c r="J157" s="92"/>
      <c r="K157" s="99"/>
      <c r="L157" s="89"/>
      <c r="M157" s="110"/>
      <c r="N157" s="139"/>
      <c r="O157" s="139"/>
      <c r="P157" s="89"/>
      <c r="Q157" s="89"/>
      <c r="R157" s="91"/>
      <c r="S157" s="92"/>
      <c r="T157" s="92"/>
      <c r="U157" s="89"/>
      <c r="V157" s="89"/>
      <c r="W157" s="91"/>
      <c r="X157" s="92"/>
      <c r="Y157" s="99"/>
      <c r="Z157" s="93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</row>
    <row r="158" spans="1:36" s="48" customFormat="1" ht="21" x14ac:dyDescent="0.35">
      <c r="A158" s="89"/>
      <c r="B158" s="86" t="str">
        <f>IF(OR(COUNTIF(C:C,C158)=1,$C158=""),"",COUNTIF($C$4:$C158,$C158))</f>
        <v/>
      </c>
      <c r="C158" s="89"/>
      <c r="D158" s="77" t="str">
        <f>IFERROR(IF(C158&lt;&gt;"",VLOOKUP(C158,BDDVH!$B:$C,2,FALSE),""),"")</f>
        <v/>
      </c>
      <c r="E158" s="89"/>
      <c r="F158" s="89"/>
      <c r="G158" s="90"/>
      <c r="H158" s="89"/>
      <c r="I158" s="91"/>
      <c r="J158" s="92"/>
      <c r="K158" s="99"/>
      <c r="L158" s="89"/>
      <c r="M158" s="110"/>
      <c r="N158" s="139"/>
      <c r="O158" s="139"/>
      <c r="P158" s="89"/>
      <c r="Q158" s="89"/>
      <c r="R158" s="91"/>
      <c r="S158" s="92"/>
      <c r="T158" s="92"/>
      <c r="U158" s="89"/>
      <c r="V158" s="89"/>
      <c r="W158" s="91"/>
      <c r="X158" s="92"/>
      <c r="Y158" s="99"/>
      <c r="Z158" s="93"/>
      <c r="AA158" s="47"/>
      <c r="AB158" s="47"/>
      <c r="AC158" s="47"/>
      <c r="AD158" s="47"/>
      <c r="AE158" s="47"/>
      <c r="AF158" s="47"/>
      <c r="AG158" s="47"/>
      <c r="AH158" s="47"/>
      <c r="AI158" s="47"/>
      <c r="AJ158" s="47"/>
    </row>
    <row r="159" spans="1:36" s="48" customFormat="1" ht="21" x14ac:dyDescent="0.35">
      <c r="A159" s="89"/>
      <c r="B159" s="86" t="str">
        <f>IF(OR(COUNTIF(C:C,C159)=1,$C159=""),"",COUNTIF($C$4:$C159,$C159))</f>
        <v/>
      </c>
      <c r="C159" s="89"/>
      <c r="D159" s="77" t="str">
        <f>IFERROR(IF(C159&lt;&gt;"",VLOOKUP(C159,BDDVH!$B:$C,2,FALSE),""),"")</f>
        <v/>
      </c>
      <c r="E159" s="89"/>
      <c r="F159" s="89"/>
      <c r="G159" s="90"/>
      <c r="H159" s="89"/>
      <c r="I159" s="91"/>
      <c r="J159" s="92"/>
      <c r="K159" s="99"/>
      <c r="L159" s="89"/>
      <c r="M159" s="110"/>
      <c r="N159" s="139"/>
      <c r="O159" s="139"/>
      <c r="P159" s="89"/>
      <c r="Q159" s="89"/>
      <c r="R159" s="91"/>
      <c r="S159" s="92"/>
      <c r="T159" s="92"/>
      <c r="U159" s="89"/>
      <c r="V159" s="89"/>
      <c r="W159" s="91"/>
      <c r="X159" s="92"/>
      <c r="Y159" s="99"/>
      <c r="Z159" s="93"/>
      <c r="AA159" s="47"/>
      <c r="AB159" s="47"/>
      <c r="AC159" s="47"/>
      <c r="AD159" s="47"/>
      <c r="AE159" s="47"/>
      <c r="AF159" s="47"/>
      <c r="AG159" s="47"/>
      <c r="AH159" s="47"/>
      <c r="AI159" s="47"/>
      <c r="AJ159" s="47"/>
    </row>
    <row r="160" spans="1:36" s="48" customFormat="1" ht="21" x14ac:dyDescent="0.35">
      <c r="A160" s="89"/>
      <c r="B160" s="86" t="str">
        <f>IF(OR(COUNTIF(C:C,C160)=1,$C160=""),"",COUNTIF($C$4:$C160,$C160))</f>
        <v/>
      </c>
      <c r="C160" s="89"/>
      <c r="D160" s="77" t="str">
        <f>IFERROR(IF(C160&lt;&gt;"",VLOOKUP(C160,BDDVH!$B:$C,2,FALSE),""),"")</f>
        <v/>
      </c>
      <c r="E160" s="89"/>
      <c r="F160" s="89"/>
      <c r="G160" s="90"/>
      <c r="H160" s="89"/>
      <c r="I160" s="91"/>
      <c r="J160" s="92"/>
      <c r="K160" s="99"/>
      <c r="L160" s="89"/>
      <c r="M160" s="110"/>
      <c r="N160" s="139"/>
      <c r="O160" s="139"/>
      <c r="P160" s="89"/>
      <c r="Q160" s="89"/>
      <c r="R160" s="91"/>
      <c r="S160" s="92"/>
      <c r="T160" s="92"/>
      <c r="U160" s="89"/>
      <c r="V160" s="89"/>
      <c r="W160" s="91"/>
      <c r="X160" s="92"/>
      <c r="Y160" s="99"/>
      <c r="Z160" s="93"/>
      <c r="AA160" s="47"/>
      <c r="AB160" s="47"/>
      <c r="AC160" s="47"/>
      <c r="AD160" s="47"/>
      <c r="AE160" s="47"/>
      <c r="AF160" s="47"/>
      <c r="AG160" s="47"/>
      <c r="AH160" s="47"/>
      <c r="AI160" s="47"/>
      <c r="AJ160" s="47"/>
    </row>
    <row r="161" spans="1:36" s="48" customFormat="1" ht="21" x14ac:dyDescent="0.35">
      <c r="A161" s="89"/>
      <c r="B161" s="86" t="str">
        <f>IF(OR(COUNTIF(C:C,C161)=1,$C161=""),"",COUNTIF($C$4:$C161,$C161))</f>
        <v/>
      </c>
      <c r="C161" s="89"/>
      <c r="D161" s="77" t="str">
        <f>IFERROR(IF(C161&lt;&gt;"",VLOOKUP(C161,BDDVH!$B:$C,2,FALSE),""),"")</f>
        <v/>
      </c>
      <c r="E161" s="89"/>
      <c r="F161" s="89"/>
      <c r="G161" s="90"/>
      <c r="H161" s="89"/>
      <c r="I161" s="91"/>
      <c r="J161" s="92"/>
      <c r="K161" s="99"/>
      <c r="L161" s="89"/>
      <c r="M161" s="110"/>
      <c r="N161" s="139"/>
      <c r="O161" s="139"/>
      <c r="P161" s="89"/>
      <c r="Q161" s="89"/>
      <c r="R161" s="91"/>
      <c r="S161" s="92"/>
      <c r="T161" s="92"/>
      <c r="U161" s="89"/>
      <c r="V161" s="89"/>
      <c r="W161" s="91"/>
      <c r="X161" s="92"/>
      <c r="Y161" s="99"/>
      <c r="Z161" s="93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</row>
    <row r="162" spans="1:36" s="48" customFormat="1" ht="21" x14ac:dyDescent="0.35">
      <c r="A162" s="89"/>
      <c r="B162" s="86" t="str">
        <f>IF(OR(COUNTIF(C:C,C162)=1,$C162=""),"",COUNTIF($C$4:$C162,$C162))</f>
        <v/>
      </c>
      <c r="C162" s="89"/>
      <c r="D162" s="77" t="str">
        <f>IFERROR(IF(C162&lt;&gt;"",VLOOKUP(C162,BDDVH!$B:$C,2,FALSE),""),"")</f>
        <v/>
      </c>
      <c r="E162" s="89"/>
      <c r="F162" s="89"/>
      <c r="G162" s="90"/>
      <c r="H162" s="89"/>
      <c r="I162" s="91"/>
      <c r="J162" s="92"/>
      <c r="K162" s="99"/>
      <c r="L162" s="89"/>
      <c r="M162" s="110"/>
      <c r="N162" s="139"/>
      <c r="O162" s="139"/>
      <c r="P162" s="89"/>
      <c r="Q162" s="89"/>
      <c r="R162" s="91"/>
      <c r="S162" s="92"/>
      <c r="T162" s="92"/>
      <c r="U162" s="89"/>
      <c r="V162" s="89"/>
      <c r="W162" s="91"/>
      <c r="X162" s="92"/>
      <c r="Y162" s="99"/>
      <c r="Z162" s="93"/>
      <c r="AA162" s="47"/>
      <c r="AB162" s="47"/>
      <c r="AC162" s="47"/>
      <c r="AD162" s="47"/>
      <c r="AE162" s="47"/>
      <c r="AF162" s="47"/>
      <c r="AG162" s="47"/>
      <c r="AH162" s="47"/>
      <c r="AI162" s="47"/>
      <c r="AJ162" s="47"/>
    </row>
    <row r="163" spans="1:36" s="48" customFormat="1" ht="21" x14ac:dyDescent="0.35">
      <c r="A163" s="89"/>
      <c r="B163" s="86" t="str">
        <f>IF(OR(COUNTIF(C:C,C163)=1,$C163=""),"",COUNTIF($C$4:$C163,$C163))</f>
        <v/>
      </c>
      <c r="C163" s="89"/>
      <c r="D163" s="77" t="str">
        <f>IFERROR(IF(C163&lt;&gt;"",VLOOKUP(C163,BDDVH!$B:$C,2,FALSE),""),"")</f>
        <v/>
      </c>
      <c r="E163" s="89"/>
      <c r="F163" s="89"/>
      <c r="G163" s="90"/>
      <c r="H163" s="89"/>
      <c r="I163" s="91"/>
      <c r="J163" s="92"/>
      <c r="K163" s="99"/>
      <c r="L163" s="89"/>
      <c r="M163" s="110"/>
      <c r="N163" s="139"/>
      <c r="O163" s="139"/>
      <c r="P163" s="89"/>
      <c r="Q163" s="89"/>
      <c r="R163" s="91"/>
      <c r="S163" s="92"/>
      <c r="T163" s="92"/>
      <c r="U163" s="89"/>
      <c r="V163" s="89"/>
      <c r="W163" s="91"/>
      <c r="X163" s="92"/>
      <c r="Y163" s="99"/>
      <c r="Z163" s="93"/>
      <c r="AA163" s="47"/>
      <c r="AB163" s="47"/>
      <c r="AC163" s="47"/>
      <c r="AD163" s="47"/>
      <c r="AE163" s="47"/>
      <c r="AF163" s="47"/>
      <c r="AG163" s="47"/>
      <c r="AH163" s="47"/>
      <c r="AI163" s="47"/>
      <c r="AJ163" s="47"/>
    </row>
    <row r="164" spans="1:36" s="48" customFormat="1" ht="21" x14ac:dyDescent="0.35">
      <c r="A164" s="89"/>
      <c r="B164" s="86" t="str">
        <f>IF(OR(COUNTIF(C:C,C164)=1,$C164=""),"",COUNTIF($C$4:$C164,$C164))</f>
        <v/>
      </c>
      <c r="C164" s="89"/>
      <c r="D164" s="77" t="str">
        <f>IFERROR(IF(C164&lt;&gt;"",VLOOKUP(C164,BDDVH!$B:$C,2,FALSE),""),"")</f>
        <v/>
      </c>
      <c r="E164" s="89"/>
      <c r="F164" s="89"/>
      <c r="G164" s="90"/>
      <c r="H164" s="89"/>
      <c r="I164" s="91"/>
      <c r="J164" s="92"/>
      <c r="K164" s="99"/>
      <c r="L164" s="89"/>
      <c r="M164" s="110"/>
      <c r="N164" s="139"/>
      <c r="O164" s="139"/>
      <c r="P164" s="89"/>
      <c r="Q164" s="89"/>
      <c r="R164" s="91"/>
      <c r="S164" s="92"/>
      <c r="T164" s="92"/>
      <c r="U164" s="89"/>
      <c r="V164" s="89"/>
      <c r="W164" s="91"/>
      <c r="X164" s="92"/>
      <c r="Y164" s="99"/>
      <c r="Z164" s="93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</row>
    <row r="165" spans="1:36" s="48" customFormat="1" ht="21" x14ac:dyDescent="0.35">
      <c r="A165" s="89"/>
      <c r="B165" s="86" t="str">
        <f>IF(OR(COUNTIF(C:C,C165)=1,$C165=""),"",COUNTIF($C$4:$C165,$C165))</f>
        <v/>
      </c>
      <c r="C165" s="89"/>
      <c r="D165" s="77" t="str">
        <f>IFERROR(IF(C165&lt;&gt;"",VLOOKUP(C165,BDDVH!$B:$C,2,FALSE),""),"")</f>
        <v/>
      </c>
      <c r="E165" s="89"/>
      <c r="F165" s="89"/>
      <c r="G165" s="90"/>
      <c r="H165" s="89"/>
      <c r="I165" s="91"/>
      <c r="J165" s="92"/>
      <c r="K165" s="99"/>
      <c r="L165" s="89"/>
      <c r="M165" s="110"/>
      <c r="N165" s="139"/>
      <c r="O165" s="139"/>
      <c r="P165" s="89"/>
      <c r="Q165" s="89"/>
      <c r="R165" s="91"/>
      <c r="S165" s="92"/>
      <c r="T165" s="92"/>
      <c r="U165" s="89"/>
      <c r="V165" s="89"/>
      <c r="W165" s="91"/>
      <c r="X165" s="92"/>
      <c r="Y165" s="99"/>
      <c r="Z165" s="93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</row>
    <row r="166" spans="1:36" s="48" customFormat="1" ht="21" x14ac:dyDescent="0.35">
      <c r="A166" s="89"/>
      <c r="B166" s="86" t="str">
        <f>IF(OR(COUNTIF(C:C,C166)=1,$C166=""),"",COUNTIF($C$4:$C166,$C166))</f>
        <v/>
      </c>
      <c r="C166" s="89"/>
      <c r="D166" s="77" t="str">
        <f>IFERROR(IF(C166&lt;&gt;"",VLOOKUP(C166,BDDVH!$B:$C,2,FALSE),""),"")</f>
        <v/>
      </c>
      <c r="E166" s="89"/>
      <c r="F166" s="89"/>
      <c r="G166" s="90"/>
      <c r="H166" s="89"/>
      <c r="I166" s="91"/>
      <c r="J166" s="92"/>
      <c r="K166" s="99"/>
      <c r="L166" s="89"/>
      <c r="M166" s="110"/>
      <c r="N166" s="139"/>
      <c r="O166" s="139"/>
      <c r="P166" s="89"/>
      <c r="Q166" s="89"/>
      <c r="R166" s="91"/>
      <c r="S166" s="92"/>
      <c r="T166" s="92"/>
      <c r="U166" s="89"/>
      <c r="V166" s="89"/>
      <c r="W166" s="91"/>
      <c r="X166" s="92"/>
      <c r="Y166" s="99"/>
      <c r="Z166" s="93"/>
      <c r="AA166" s="47"/>
      <c r="AB166" s="47"/>
      <c r="AC166" s="47"/>
      <c r="AD166" s="47"/>
      <c r="AE166" s="47"/>
      <c r="AF166" s="47"/>
      <c r="AG166" s="47"/>
      <c r="AH166" s="47"/>
      <c r="AI166" s="47"/>
      <c r="AJ166" s="47"/>
    </row>
    <row r="167" spans="1:36" s="48" customFormat="1" ht="21" x14ac:dyDescent="0.35">
      <c r="A167" s="89"/>
      <c r="B167" s="86" t="str">
        <f>IF(OR(COUNTIF(C:C,C167)=1,$C167=""),"",COUNTIF($C$4:$C167,$C167))</f>
        <v/>
      </c>
      <c r="C167" s="89"/>
      <c r="D167" s="77" t="str">
        <f>IFERROR(IF(C167&lt;&gt;"",VLOOKUP(C167,BDDVH!$B:$C,2,FALSE),""),"")</f>
        <v/>
      </c>
      <c r="E167" s="89"/>
      <c r="F167" s="89"/>
      <c r="G167" s="90"/>
      <c r="H167" s="89"/>
      <c r="I167" s="91"/>
      <c r="J167" s="92"/>
      <c r="K167" s="99"/>
      <c r="L167" s="89"/>
      <c r="M167" s="110"/>
      <c r="N167" s="139"/>
      <c r="O167" s="139"/>
      <c r="P167" s="89"/>
      <c r="Q167" s="89"/>
      <c r="R167" s="91"/>
      <c r="S167" s="92"/>
      <c r="T167" s="92"/>
      <c r="U167" s="89"/>
      <c r="V167" s="89"/>
      <c r="W167" s="91"/>
      <c r="X167" s="92"/>
      <c r="Y167" s="99"/>
      <c r="Z167" s="93"/>
      <c r="AA167" s="47"/>
      <c r="AB167" s="47"/>
      <c r="AC167" s="47"/>
      <c r="AD167" s="47"/>
      <c r="AE167" s="47"/>
      <c r="AF167" s="47"/>
      <c r="AG167" s="47"/>
      <c r="AH167" s="47"/>
      <c r="AI167" s="47"/>
      <c r="AJ167" s="47"/>
    </row>
    <row r="168" spans="1:36" s="48" customFormat="1" ht="21" x14ac:dyDescent="0.35">
      <c r="A168" s="89"/>
      <c r="B168" s="86" t="str">
        <f>IF(OR(COUNTIF(C:C,C168)=1,$C168=""),"",COUNTIF($C$4:$C168,$C168))</f>
        <v/>
      </c>
      <c r="C168" s="89"/>
      <c r="D168" s="77" t="str">
        <f>IFERROR(IF(C168&lt;&gt;"",VLOOKUP(C168,BDDVH!$B:$C,2,FALSE),""),"")</f>
        <v/>
      </c>
      <c r="E168" s="89"/>
      <c r="F168" s="89"/>
      <c r="G168" s="90"/>
      <c r="H168" s="89"/>
      <c r="I168" s="91"/>
      <c r="J168" s="92"/>
      <c r="K168" s="99"/>
      <c r="L168" s="89"/>
      <c r="M168" s="110"/>
      <c r="N168" s="139"/>
      <c r="O168" s="139"/>
      <c r="P168" s="89"/>
      <c r="Q168" s="89"/>
      <c r="R168" s="91"/>
      <c r="S168" s="92"/>
      <c r="T168" s="92"/>
      <c r="U168" s="89"/>
      <c r="V168" s="89"/>
      <c r="W168" s="91"/>
      <c r="X168" s="92"/>
      <c r="Y168" s="99"/>
      <c r="Z168" s="93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</row>
    <row r="169" spans="1:36" s="48" customFormat="1" ht="21" x14ac:dyDescent="0.35">
      <c r="A169" s="89"/>
      <c r="B169" s="86" t="str">
        <f>IF(OR(COUNTIF(C:C,C169)=1,$C169=""),"",COUNTIF($C$4:$C169,$C169))</f>
        <v/>
      </c>
      <c r="C169" s="89"/>
      <c r="D169" s="77" t="str">
        <f>IFERROR(IF(C169&lt;&gt;"",VLOOKUP(C169,BDDVH!$B:$C,2,FALSE),""),"")</f>
        <v/>
      </c>
      <c r="E169" s="89"/>
      <c r="F169" s="89"/>
      <c r="G169" s="90"/>
      <c r="H169" s="89"/>
      <c r="I169" s="91"/>
      <c r="J169" s="92"/>
      <c r="K169" s="99"/>
      <c r="L169" s="89"/>
      <c r="M169" s="110"/>
      <c r="N169" s="139"/>
      <c r="O169" s="139"/>
      <c r="P169" s="89"/>
      <c r="Q169" s="89"/>
      <c r="R169" s="91"/>
      <c r="S169" s="92"/>
      <c r="T169" s="92"/>
      <c r="U169" s="89"/>
      <c r="V169" s="89"/>
      <c r="W169" s="91"/>
      <c r="X169" s="92"/>
      <c r="Y169" s="99"/>
      <c r="Z169" s="93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</row>
    <row r="170" spans="1:36" s="48" customFormat="1" ht="21" x14ac:dyDescent="0.35">
      <c r="A170" s="89"/>
      <c r="B170" s="86" t="str">
        <f>IF(OR(COUNTIF(C:C,C170)=1,$C170=""),"",COUNTIF($C$4:$C170,$C170))</f>
        <v/>
      </c>
      <c r="C170" s="89"/>
      <c r="D170" s="77" t="str">
        <f>IFERROR(IF(C170&lt;&gt;"",VLOOKUP(C170,BDDVH!$B:$C,2,FALSE),""),"")</f>
        <v/>
      </c>
      <c r="E170" s="89"/>
      <c r="F170" s="89"/>
      <c r="G170" s="90"/>
      <c r="H170" s="89"/>
      <c r="I170" s="91"/>
      <c r="J170" s="92"/>
      <c r="K170" s="99"/>
      <c r="L170" s="89"/>
      <c r="M170" s="110"/>
      <c r="N170" s="139"/>
      <c r="O170" s="139"/>
      <c r="P170" s="89"/>
      <c r="Q170" s="89"/>
      <c r="R170" s="91"/>
      <c r="S170" s="92"/>
      <c r="T170" s="92"/>
      <c r="U170" s="89"/>
      <c r="V170" s="89"/>
      <c r="W170" s="91"/>
      <c r="X170" s="92"/>
      <c r="Y170" s="99"/>
      <c r="Z170" s="93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</row>
    <row r="171" spans="1:36" s="48" customFormat="1" ht="21" x14ac:dyDescent="0.35">
      <c r="A171" s="89"/>
      <c r="B171" s="86" t="str">
        <f>IF(OR(COUNTIF(C:C,C171)=1,$C171=""),"",COUNTIF($C$4:$C171,$C171))</f>
        <v/>
      </c>
      <c r="C171" s="89"/>
      <c r="D171" s="77" t="str">
        <f>IFERROR(IF(C171&lt;&gt;"",VLOOKUP(C171,BDDVH!$B:$C,2,FALSE),""),"")</f>
        <v/>
      </c>
      <c r="E171" s="89"/>
      <c r="F171" s="89"/>
      <c r="G171" s="90"/>
      <c r="H171" s="89"/>
      <c r="I171" s="91"/>
      <c r="J171" s="92"/>
      <c r="K171" s="99"/>
      <c r="L171" s="89"/>
      <c r="M171" s="110"/>
      <c r="N171" s="139"/>
      <c r="O171" s="139"/>
      <c r="P171" s="89"/>
      <c r="Q171" s="89"/>
      <c r="R171" s="91"/>
      <c r="S171" s="92"/>
      <c r="T171" s="92"/>
      <c r="U171" s="89"/>
      <c r="V171" s="89"/>
      <c r="W171" s="91"/>
      <c r="X171" s="92"/>
      <c r="Y171" s="99"/>
      <c r="Z171" s="93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</row>
    <row r="172" spans="1:36" s="48" customFormat="1" ht="21" x14ac:dyDescent="0.35">
      <c r="A172" s="89"/>
      <c r="B172" s="86" t="str">
        <f>IF(OR(COUNTIF(C:C,C172)=1,$C172=""),"",COUNTIF($C$4:$C172,$C172))</f>
        <v/>
      </c>
      <c r="C172" s="89"/>
      <c r="D172" s="77" t="str">
        <f>IFERROR(IF(C172&lt;&gt;"",VLOOKUP(C172,BDDVH!$B:$C,2,FALSE),""),"")</f>
        <v/>
      </c>
      <c r="E172" s="89"/>
      <c r="F172" s="89"/>
      <c r="G172" s="90"/>
      <c r="H172" s="89"/>
      <c r="I172" s="91"/>
      <c r="J172" s="92"/>
      <c r="K172" s="99"/>
      <c r="L172" s="89"/>
      <c r="M172" s="110"/>
      <c r="N172" s="139"/>
      <c r="O172" s="139"/>
      <c r="P172" s="89"/>
      <c r="Q172" s="89"/>
      <c r="R172" s="91"/>
      <c r="S172" s="92"/>
      <c r="T172" s="92"/>
      <c r="U172" s="89"/>
      <c r="V172" s="89"/>
      <c r="W172" s="91"/>
      <c r="X172" s="92"/>
      <c r="Y172" s="99"/>
      <c r="Z172" s="93"/>
      <c r="AA172" s="47"/>
      <c r="AB172" s="47"/>
      <c r="AC172" s="47"/>
      <c r="AD172" s="47"/>
      <c r="AE172" s="47"/>
      <c r="AF172" s="47"/>
      <c r="AG172" s="47"/>
      <c r="AH172" s="47"/>
      <c r="AI172" s="47"/>
      <c r="AJ172" s="47"/>
    </row>
    <row r="173" spans="1:36" s="48" customFormat="1" ht="21" x14ac:dyDescent="0.35">
      <c r="A173" s="89"/>
      <c r="B173" s="86" t="str">
        <f>IF(OR(COUNTIF(C:C,C173)=1,$C173=""),"",COUNTIF($C$4:$C173,$C173))</f>
        <v/>
      </c>
      <c r="C173" s="89"/>
      <c r="D173" s="77" t="str">
        <f>IFERROR(IF(C173&lt;&gt;"",VLOOKUP(C173,BDDVH!$B:$C,2,FALSE),""),"")</f>
        <v/>
      </c>
      <c r="E173" s="89"/>
      <c r="F173" s="89"/>
      <c r="G173" s="90"/>
      <c r="H173" s="89"/>
      <c r="I173" s="91"/>
      <c r="J173" s="92"/>
      <c r="K173" s="99"/>
      <c r="L173" s="89"/>
      <c r="M173" s="110"/>
      <c r="N173" s="139"/>
      <c r="O173" s="139"/>
      <c r="P173" s="89"/>
      <c r="Q173" s="89"/>
      <c r="R173" s="91"/>
      <c r="S173" s="92"/>
      <c r="T173" s="92"/>
      <c r="U173" s="89"/>
      <c r="V173" s="89"/>
      <c r="W173" s="91"/>
      <c r="X173" s="92"/>
      <c r="Y173" s="99"/>
      <c r="Z173" s="93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</row>
    <row r="174" spans="1:36" s="48" customFormat="1" ht="21" x14ac:dyDescent="0.35">
      <c r="A174" s="89"/>
      <c r="B174" s="86" t="str">
        <f>IF(OR(COUNTIF(C:C,C174)=1,$C174=""),"",COUNTIF($C$4:$C174,$C174))</f>
        <v/>
      </c>
      <c r="C174" s="89"/>
      <c r="D174" s="77" t="str">
        <f>IFERROR(IF(C174&lt;&gt;"",VLOOKUP(C174,BDDVH!$B:$C,2,FALSE),""),"")</f>
        <v/>
      </c>
      <c r="E174" s="89"/>
      <c r="F174" s="89"/>
      <c r="G174" s="90"/>
      <c r="H174" s="89"/>
      <c r="I174" s="91"/>
      <c r="J174" s="92"/>
      <c r="K174" s="99"/>
      <c r="L174" s="89"/>
      <c r="M174" s="110"/>
      <c r="N174" s="139"/>
      <c r="O174" s="139"/>
      <c r="P174" s="89"/>
      <c r="Q174" s="89"/>
      <c r="R174" s="91"/>
      <c r="S174" s="92"/>
      <c r="T174" s="92"/>
      <c r="U174" s="89"/>
      <c r="V174" s="89"/>
      <c r="W174" s="91"/>
      <c r="X174" s="92"/>
      <c r="Y174" s="99"/>
      <c r="Z174" s="93"/>
      <c r="AA174" s="47"/>
      <c r="AB174" s="47"/>
      <c r="AC174" s="47"/>
      <c r="AD174" s="47"/>
      <c r="AE174" s="47"/>
      <c r="AF174" s="47"/>
      <c r="AG174" s="47"/>
      <c r="AH174" s="47"/>
      <c r="AI174" s="47"/>
      <c r="AJ174" s="47"/>
    </row>
    <row r="175" spans="1:36" s="48" customFormat="1" ht="21" x14ac:dyDescent="0.35">
      <c r="A175" s="89"/>
      <c r="B175" s="86" t="str">
        <f>IF(OR(COUNTIF(C:C,C175)=1,$C175=""),"",COUNTIF($C$4:$C175,$C175))</f>
        <v/>
      </c>
      <c r="C175" s="89"/>
      <c r="D175" s="77" t="str">
        <f>IFERROR(IF(C175&lt;&gt;"",VLOOKUP(C175,BDDVH!$B:$C,2,FALSE),""),"")</f>
        <v/>
      </c>
      <c r="E175" s="89"/>
      <c r="F175" s="89"/>
      <c r="G175" s="90"/>
      <c r="H175" s="89"/>
      <c r="I175" s="91"/>
      <c r="J175" s="92"/>
      <c r="K175" s="99"/>
      <c r="L175" s="89"/>
      <c r="M175" s="110"/>
      <c r="N175" s="139"/>
      <c r="O175" s="139"/>
      <c r="P175" s="89"/>
      <c r="Q175" s="89"/>
      <c r="R175" s="91"/>
      <c r="S175" s="92"/>
      <c r="T175" s="92"/>
      <c r="U175" s="89"/>
      <c r="V175" s="89"/>
      <c r="W175" s="91"/>
      <c r="X175" s="92"/>
      <c r="Y175" s="99"/>
      <c r="Z175" s="93"/>
      <c r="AA175" s="47"/>
      <c r="AB175" s="47"/>
      <c r="AC175" s="47"/>
      <c r="AD175" s="47"/>
      <c r="AE175" s="47"/>
      <c r="AF175" s="47"/>
      <c r="AG175" s="47"/>
      <c r="AH175" s="47"/>
      <c r="AI175" s="47"/>
      <c r="AJ175" s="47"/>
    </row>
    <row r="176" spans="1:36" s="48" customFormat="1" ht="21" x14ac:dyDescent="0.35">
      <c r="A176" s="89"/>
      <c r="B176" s="86" t="str">
        <f>IF(OR(COUNTIF(C:C,C176)=1,$C176=""),"",COUNTIF($C$4:$C176,$C176))</f>
        <v/>
      </c>
      <c r="C176" s="89"/>
      <c r="D176" s="77" t="str">
        <f>IFERROR(IF(C176&lt;&gt;"",VLOOKUP(C176,BDDVH!$B:$C,2,FALSE),""),"")</f>
        <v/>
      </c>
      <c r="E176" s="89"/>
      <c r="F176" s="89"/>
      <c r="G176" s="90"/>
      <c r="H176" s="89"/>
      <c r="I176" s="91"/>
      <c r="J176" s="92"/>
      <c r="K176" s="99"/>
      <c r="L176" s="89"/>
      <c r="M176" s="110"/>
      <c r="N176" s="139"/>
      <c r="O176" s="139"/>
      <c r="P176" s="89"/>
      <c r="Q176" s="89"/>
      <c r="R176" s="91"/>
      <c r="S176" s="92"/>
      <c r="T176" s="92"/>
      <c r="U176" s="89"/>
      <c r="V176" s="89"/>
      <c r="W176" s="91"/>
      <c r="X176" s="92"/>
      <c r="Y176" s="99"/>
      <c r="Z176" s="93"/>
      <c r="AA176" s="47"/>
      <c r="AB176" s="47"/>
      <c r="AC176" s="47"/>
      <c r="AD176" s="47"/>
      <c r="AE176" s="47"/>
      <c r="AF176" s="47"/>
      <c r="AG176" s="47"/>
      <c r="AH176" s="47"/>
      <c r="AI176" s="47"/>
      <c r="AJ176" s="47"/>
    </row>
    <row r="177" spans="1:36" s="48" customFormat="1" ht="21" x14ac:dyDescent="0.35">
      <c r="A177" s="89"/>
      <c r="B177" s="86" t="str">
        <f>IF(OR(COUNTIF(C:C,C177)=1,$C177=""),"",COUNTIF($C$4:$C177,$C177))</f>
        <v/>
      </c>
      <c r="C177" s="89"/>
      <c r="D177" s="77" t="str">
        <f>IFERROR(IF(C177&lt;&gt;"",VLOOKUP(C177,BDDVH!$B:$C,2,FALSE),""),"")</f>
        <v/>
      </c>
      <c r="E177" s="89"/>
      <c r="F177" s="89"/>
      <c r="G177" s="90"/>
      <c r="H177" s="89"/>
      <c r="I177" s="91"/>
      <c r="J177" s="92"/>
      <c r="K177" s="99"/>
      <c r="L177" s="89"/>
      <c r="M177" s="110"/>
      <c r="N177" s="139"/>
      <c r="O177" s="139"/>
      <c r="P177" s="89"/>
      <c r="Q177" s="89"/>
      <c r="R177" s="91"/>
      <c r="S177" s="92"/>
      <c r="T177" s="92"/>
      <c r="U177" s="89"/>
      <c r="V177" s="89"/>
      <c r="W177" s="91"/>
      <c r="X177" s="92"/>
      <c r="Y177" s="99"/>
      <c r="Z177" s="93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</row>
    <row r="178" spans="1:36" s="48" customFormat="1" ht="21" x14ac:dyDescent="0.35">
      <c r="A178" s="89"/>
      <c r="B178" s="86" t="str">
        <f>IF(OR(COUNTIF(C:C,C178)=1,$C178=""),"",COUNTIF($C$4:$C178,$C178))</f>
        <v/>
      </c>
      <c r="C178" s="89"/>
      <c r="D178" s="77" t="str">
        <f>IFERROR(IF(C178&lt;&gt;"",VLOOKUP(C178,BDDVH!$B:$C,2,FALSE),""),"")</f>
        <v/>
      </c>
      <c r="E178" s="89"/>
      <c r="F178" s="89"/>
      <c r="G178" s="90"/>
      <c r="H178" s="89"/>
      <c r="I178" s="91"/>
      <c r="J178" s="92"/>
      <c r="K178" s="99"/>
      <c r="L178" s="89"/>
      <c r="M178" s="110"/>
      <c r="N178" s="139"/>
      <c r="O178" s="139"/>
      <c r="P178" s="89"/>
      <c r="Q178" s="89"/>
      <c r="R178" s="91"/>
      <c r="S178" s="92"/>
      <c r="T178" s="92"/>
      <c r="U178" s="89"/>
      <c r="V178" s="89"/>
      <c r="W178" s="91"/>
      <c r="X178" s="92"/>
      <c r="Y178" s="99"/>
      <c r="Z178" s="93"/>
      <c r="AA178" s="47"/>
      <c r="AB178" s="47"/>
      <c r="AC178" s="47"/>
      <c r="AD178" s="47"/>
      <c r="AE178" s="47"/>
      <c r="AF178" s="47"/>
      <c r="AG178" s="47"/>
      <c r="AH178" s="47"/>
      <c r="AI178" s="47"/>
      <c r="AJ178" s="47"/>
    </row>
    <row r="179" spans="1:36" s="48" customFormat="1" ht="21" x14ac:dyDescent="0.35">
      <c r="A179" s="89"/>
      <c r="B179" s="86" t="str">
        <f>IF(OR(COUNTIF(C:C,C179)=1,$C179=""),"",COUNTIF($C$4:$C179,$C179))</f>
        <v/>
      </c>
      <c r="C179" s="89"/>
      <c r="D179" s="77" t="str">
        <f>IFERROR(IF(C179&lt;&gt;"",VLOOKUP(C179,BDDVH!$B:$C,2,FALSE),""),"")</f>
        <v/>
      </c>
      <c r="E179" s="89"/>
      <c r="F179" s="89"/>
      <c r="G179" s="90"/>
      <c r="H179" s="89"/>
      <c r="I179" s="91"/>
      <c r="J179" s="92"/>
      <c r="K179" s="99"/>
      <c r="L179" s="89"/>
      <c r="M179" s="110"/>
      <c r="N179" s="139"/>
      <c r="O179" s="139"/>
      <c r="P179" s="89"/>
      <c r="Q179" s="89"/>
      <c r="R179" s="91"/>
      <c r="S179" s="92"/>
      <c r="T179" s="92"/>
      <c r="U179" s="89"/>
      <c r="V179" s="89"/>
      <c r="W179" s="91"/>
      <c r="X179" s="92"/>
      <c r="Y179" s="99"/>
      <c r="Z179" s="93"/>
      <c r="AA179" s="47"/>
      <c r="AB179" s="47"/>
      <c r="AC179" s="47"/>
      <c r="AD179" s="47"/>
      <c r="AE179" s="47"/>
      <c r="AF179" s="47"/>
      <c r="AG179" s="47"/>
      <c r="AH179" s="47"/>
      <c r="AI179" s="47"/>
      <c r="AJ179" s="47"/>
    </row>
    <row r="180" spans="1:36" s="48" customFormat="1" ht="21" x14ac:dyDescent="0.35">
      <c r="A180" s="89"/>
      <c r="B180" s="86" t="str">
        <f>IF(OR(COUNTIF(C:C,C180)=1,$C180=""),"",COUNTIF($C$4:$C180,$C180))</f>
        <v/>
      </c>
      <c r="C180" s="89"/>
      <c r="D180" s="77" t="str">
        <f>IFERROR(IF(C180&lt;&gt;"",VLOOKUP(C180,BDDVH!$B:$C,2,FALSE),""),"")</f>
        <v/>
      </c>
      <c r="E180" s="89"/>
      <c r="F180" s="89"/>
      <c r="G180" s="90"/>
      <c r="H180" s="89"/>
      <c r="I180" s="91"/>
      <c r="J180" s="92"/>
      <c r="K180" s="99"/>
      <c r="L180" s="89"/>
      <c r="M180" s="110"/>
      <c r="N180" s="139"/>
      <c r="O180" s="139"/>
      <c r="P180" s="89"/>
      <c r="Q180" s="89"/>
      <c r="R180" s="91"/>
      <c r="S180" s="92"/>
      <c r="T180" s="92"/>
      <c r="U180" s="89"/>
      <c r="V180" s="89"/>
      <c r="W180" s="91"/>
      <c r="X180" s="92"/>
      <c r="Y180" s="99"/>
      <c r="Z180" s="93"/>
      <c r="AA180" s="47"/>
      <c r="AB180" s="47"/>
      <c r="AC180" s="47"/>
      <c r="AD180" s="47"/>
      <c r="AE180" s="47"/>
      <c r="AF180" s="47"/>
      <c r="AG180" s="47"/>
      <c r="AH180" s="47"/>
      <c r="AI180" s="47"/>
      <c r="AJ180" s="47"/>
    </row>
    <row r="181" spans="1:36" s="48" customFormat="1" ht="21" x14ac:dyDescent="0.35">
      <c r="A181" s="89"/>
      <c r="B181" s="86" t="str">
        <f>IF(OR(COUNTIF(C:C,C181)=1,$C181=""),"",COUNTIF($C$4:$C181,$C181))</f>
        <v/>
      </c>
      <c r="C181" s="89"/>
      <c r="D181" s="77" t="str">
        <f>IFERROR(IF(C181&lt;&gt;"",VLOOKUP(C181,BDDVH!$B:$C,2,FALSE),""),"")</f>
        <v/>
      </c>
      <c r="E181" s="89"/>
      <c r="F181" s="89"/>
      <c r="G181" s="90"/>
      <c r="H181" s="89"/>
      <c r="I181" s="91"/>
      <c r="J181" s="92"/>
      <c r="K181" s="99"/>
      <c r="L181" s="89"/>
      <c r="M181" s="110"/>
      <c r="N181" s="139"/>
      <c r="O181" s="139"/>
      <c r="P181" s="89"/>
      <c r="Q181" s="89"/>
      <c r="R181" s="91"/>
      <c r="S181" s="92"/>
      <c r="T181" s="92"/>
      <c r="U181" s="89"/>
      <c r="V181" s="89"/>
      <c r="W181" s="91"/>
      <c r="X181" s="92"/>
      <c r="Y181" s="99"/>
      <c r="Z181" s="93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</row>
    <row r="182" spans="1:36" s="48" customFormat="1" ht="21" x14ac:dyDescent="0.35">
      <c r="A182" s="89"/>
      <c r="B182" s="86" t="str">
        <f>IF(OR(COUNTIF(C:C,C182)=1,$C182=""),"",COUNTIF($C$4:$C182,$C182))</f>
        <v/>
      </c>
      <c r="C182" s="89"/>
      <c r="D182" s="77" t="str">
        <f>IFERROR(IF(C182&lt;&gt;"",VLOOKUP(C182,BDDVH!$B:$C,2,FALSE),""),"")</f>
        <v/>
      </c>
      <c r="E182" s="89"/>
      <c r="F182" s="89"/>
      <c r="G182" s="90"/>
      <c r="H182" s="89"/>
      <c r="I182" s="91"/>
      <c r="J182" s="92"/>
      <c r="K182" s="99"/>
      <c r="L182" s="89"/>
      <c r="M182" s="110"/>
      <c r="N182" s="139"/>
      <c r="O182" s="139"/>
      <c r="P182" s="89"/>
      <c r="Q182" s="89"/>
      <c r="R182" s="91"/>
      <c r="S182" s="92"/>
      <c r="T182" s="92"/>
      <c r="U182" s="89"/>
      <c r="V182" s="89"/>
      <c r="W182" s="91"/>
      <c r="X182" s="92"/>
      <c r="Y182" s="99"/>
      <c r="Z182" s="93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</row>
    <row r="183" spans="1:36" s="48" customFormat="1" ht="21" x14ac:dyDescent="0.35">
      <c r="A183" s="89"/>
      <c r="B183" s="86" t="str">
        <f>IF(OR(COUNTIF(C:C,C183)=1,$C183=""),"",COUNTIF($C$4:$C183,$C183))</f>
        <v/>
      </c>
      <c r="C183" s="89"/>
      <c r="D183" s="77" t="str">
        <f>IFERROR(IF(C183&lt;&gt;"",VLOOKUP(C183,BDDVH!$B:$C,2,FALSE),""),"")</f>
        <v/>
      </c>
      <c r="E183" s="89"/>
      <c r="F183" s="89"/>
      <c r="G183" s="90"/>
      <c r="H183" s="89"/>
      <c r="I183" s="91"/>
      <c r="J183" s="92"/>
      <c r="K183" s="99"/>
      <c r="L183" s="89"/>
      <c r="M183" s="110"/>
      <c r="N183" s="139"/>
      <c r="O183" s="139"/>
      <c r="P183" s="89"/>
      <c r="Q183" s="89"/>
      <c r="R183" s="91"/>
      <c r="S183" s="92"/>
      <c r="T183" s="92"/>
      <c r="U183" s="89"/>
      <c r="V183" s="89"/>
      <c r="W183" s="91"/>
      <c r="X183" s="92"/>
      <c r="Y183" s="99"/>
      <c r="Z183" s="93"/>
      <c r="AA183" s="47"/>
      <c r="AB183" s="47"/>
      <c r="AC183" s="47"/>
      <c r="AD183" s="47"/>
      <c r="AE183" s="47"/>
      <c r="AF183" s="47"/>
      <c r="AG183" s="47"/>
      <c r="AH183" s="47"/>
      <c r="AI183" s="47"/>
      <c r="AJ183" s="47"/>
    </row>
    <row r="184" spans="1:36" s="48" customFormat="1" ht="21" x14ac:dyDescent="0.35">
      <c r="A184" s="89"/>
      <c r="B184" s="86" t="str">
        <f>IF(OR(COUNTIF(C:C,C184)=1,$C184=""),"",COUNTIF($C$4:$C184,$C184))</f>
        <v/>
      </c>
      <c r="C184" s="89"/>
      <c r="D184" s="77" t="str">
        <f>IFERROR(IF(C184&lt;&gt;"",VLOOKUP(C184,BDDVH!$B:$C,2,FALSE),""),"")</f>
        <v/>
      </c>
      <c r="E184" s="89"/>
      <c r="F184" s="89"/>
      <c r="G184" s="90"/>
      <c r="H184" s="89"/>
      <c r="I184" s="91"/>
      <c r="J184" s="92"/>
      <c r="K184" s="99"/>
      <c r="L184" s="89"/>
      <c r="M184" s="110"/>
      <c r="N184" s="139"/>
      <c r="O184" s="139"/>
      <c r="P184" s="89"/>
      <c r="Q184" s="89"/>
      <c r="R184" s="91"/>
      <c r="S184" s="92"/>
      <c r="T184" s="92"/>
      <c r="U184" s="89"/>
      <c r="V184" s="89"/>
      <c r="W184" s="91"/>
      <c r="X184" s="92"/>
      <c r="Y184" s="99"/>
      <c r="Z184" s="93"/>
      <c r="AA184" s="47"/>
      <c r="AB184" s="47"/>
      <c r="AC184" s="47"/>
      <c r="AD184" s="47"/>
      <c r="AE184" s="47"/>
      <c r="AF184" s="47"/>
      <c r="AG184" s="47"/>
      <c r="AH184" s="47"/>
      <c r="AI184" s="47"/>
      <c r="AJ184" s="47"/>
    </row>
    <row r="185" spans="1:36" s="48" customFormat="1" ht="21" x14ac:dyDescent="0.35">
      <c r="A185" s="89"/>
      <c r="B185" s="86" t="str">
        <f>IF(OR(COUNTIF(C:C,C185)=1,$C185=""),"",COUNTIF($C$4:$C185,$C185))</f>
        <v/>
      </c>
      <c r="C185" s="89"/>
      <c r="D185" s="77" t="str">
        <f>IFERROR(IF(C185&lt;&gt;"",VLOOKUP(C185,BDDVH!$B:$C,2,FALSE),""),"")</f>
        <v/>
      </c>
      <c r="E185" s="89"/>
      <c r="F185" s="89"/>
      <c r="G185" s="90"/>
      <c r="H185" s="89"/>
      <c r="I185" s="91"/>
      <c r="J185" s="92"/>
      <c r="K185" s="99"/>
      <c r="L185" s="89"/>
      <c r="M185" s="110"/>
      <c r="N185" s="139"/>
      <c r="O185" s="139"/>
      <c r="P185" s="89"/>
      <c r="Q185" s="89"/>
      <c r="R185" s="91"/>
      <c r="S185" s="92"/>
      <c r="T185" s="92"/>
      <c r="U185" s="89"/>
      <c r="V185" s="89"/>
      <c r="W185" s="91"/>
      <c r="X185" s="92"/>
      <c r="Y185" s="99"/>
      <c r="Z185" s="93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</row>
    <row r="186" spans="1:36" s="48" customFormat="1" ht="21" x14ac:dyDescent="0.35">
      <c r="A186" s="89"/>
      <c r="B186" s="86" t="str">
        <f>IF(OR(COUNTIF(C:C,C186)=1,$C186=""),"",COUNTIF($C$4:$C186,$C186))</f>
        <v/>
      </c>
      <c r="C186" s="89"/>
      <c r="D186" s="77" t="str">
        <f>IFERROR(IF(C186&lt;&gt;"",VLOOKUP(C186,BDDVH!$B:$C,2,FALSE),""),"")</f>
        <v/>
      </c>
      <c r="E186" s="89"/>
      <c r="F186" s="89"/>
      <c r="G186" s="90"/>
      <c r="H186" s="89"/>
      <c r="I186" s="91"/>
      <c r="J186" s="92"/>
      <c r="K186" s="99"/>
      <c r="L186" s="89"/>
      <c r="M186" s="110"/>
      <c r="N186" s="139"/>
      <c r="O186" s="139"/>
      <c r="P186" s="89"/>
      <c r="Q186" s="89"/>
      <c r="R186" s="91"/>
      <c r="S186" s="92"/>
      <c r="T186" s="92"/>
      <c r="U186" s="89"/>
      <c r="V186" s="89"/>
      <c r="W186" s="91"/>
      <c r="X186" s="92"/>
      <c r="Y186" s="99"/>
      <c r="Z186" s="93"/>
      <c r="AA186" s="47"/>
      <c r="AB186" s="47"/>
      <c r="AC186" s="47"/>
      <c r="AD186" s="47"/>
      <c r="AE186" s="47"/>
      <c r="AF186" s="47"/>
      <c r="AG186" s="47"/>
      <c r="AH186" s="47"/>
      <c r="AI186" s="47"/>
      <c r="AJ186" s="47"/>
    </row>
    <row r="187" spans="1:36" s="48" customFormat="1" ht="21" x14ac:dyDescent="0.35">
      <c r="A187" s="89"/>
      <c r="B187" s="86" t="str">
        <f>IF(OR(COUNTIF(C:C,C187)=1,$C187=""),"",COUNTIF($C$4:$C187,$C187))</f>
        <v/>
      </c>
      <c r="C187" s="89"/>
      <c r="D187" s="77" t="str">
        <f>IFERROR(IF(C187&lt;&gt;"",VLOOKUP(C187,BDDVH!$B:$C,2,FALSE),""),"")</f>
        <v/>
      </c>
      <c r="E187" s="89"/>
      <c r="F187" s="89"/>
      <c r="G187" s="90"/>
      <c r="H187" s="89"/>
      <c r="I187" s="91"/>
      <c r="J187" s="92"/>
      <c r="K187" s="99"/>
      <c r="L187" s="89"/>
      <c r="M187" s="110"/>
      <c r="N187" s="139"/>
      <c r="O187" s="139"/>
      <c r="P187" s="89"/>
      <c r="Q187" s="89"/>
      <c r="R187" s="91"/>
      <c r="S187" s="92"/>
      <c r="T187" s="92"/>
      <c r="U187" s="89"/>
      <c r="V187" s="89"/>
      <c r="W187" s="91"/>
      <c r="X187" s="92"/>
      <c r="Y187" s="99"/>
      <c r="Z187" s="93"/>
      <c r="AA187" s="47"/>
      <c r="AB187" s="47"/>
      <c r="AC187" s="47"/>
      <c r="AD187" s="47"/>
      <c r="AE187" s="47"/>
      <c r="AF187" s="47"/>
      <c r="AG187" s="47"/>
      <c r="AH187" s="47"/>
      <c r="AI187" s="47"/>
      <c r="AJ187" s="47"/>
    </row>
    <row r="188" spans="1:36" s="48" customFormat="1" ht="21" x14ac:dyDescent="0.35">
      <c r="A188" s="89"/>
      <c r="B188" s="86" t="str">
        <f>IF(OR(COUNTIF(C:C,C188)=1,$C188=""),"",COUNTIF($C$4:$C188,$C188))</f>
        <v/>
      </c>
      <c r="C188" s="89"/>
      <c r="D188" s="77" t="str">
        <f>IFERROR(IF(C188&lt;&gt;"",VLOOKUP(C188,BDDVH!$B:$C,2,FALSE),""),"")</f>
        <v/>
      </c>
      <c r="E188" s="89"/>
      <c r="F188" s="89"/>
      <c r="G188" s="90"/>
      <c r="H188" s="89"/>
      <c r="I188" s="91"/>
      <c r="J188" s="92"/>
      <c r="K188" s="99"/>
      <c r="L188" s="89"/>
      <c r="M188" s="110"/>
      <c r="N188" s="139"/>
      <c r="O188" s="139"/>
      <c r="P188" s="89"/>
      <c r="Q188" s="89"/>
      <c r="R188" s="91"/>
      <c r="S188" s="92"/>
      <c r="T188" s="92"/>
      <c r="U188" s="89"/>
      <c r="V188" s="89"/>
      <c r="W188" s="91"/>
      <c r="X188" s="92"/>
      <c r="Y188" s="99"/>
      <c r="Z188" s="93"/>
      <c r="AA188" s="47"/>
      <c r="AB188" s="47"/>
      <c r="AC188" s="47"/>
      <c r="AD188" s="47"/>
      <c r="AE188" s="47"/>
      <c r="AF188" s="47"/>
      <c r="AG188" s="47"/>
      <c r="AH188" s="47"/>
      <c r="AI188" s="47"/>
      <c r="AJ188" s="47"/>
    </row>
    <row r="189" spans="1:36" s="48" customFormat="1" ht="21" x14ac:dyDescent="0.35">
      <c r="A189" s="89"/>
      <c r="B189" s="86" t="str">
        <f>IF(OR(COUNTIF(C:C,C189)=1,$C189=""),"",COUNTIF($C$4:$C189,$C189))</f>
        <v/>
      </c>
      <c r="C189" s="89"/>
      <c r="D189" s="77" t="str">
        <f>IFERROR(IF(C189&lt;&gt;"",VLOOKUP(C189,BDDVH!$B:$C,2,FALSE),""),"")</f>
        <v/>
      </c>
      <c r="E189" s="89"/>
      <c r="F189" s="89"/>
      <c r="G189" s="90"/>
      <c r="H189" s="89"/>
      <c r="I189" s="91"/>
      <c r="J189" s="92"/>
      <c r="K189" s="99"/>
      <c r="L189" s="89"/>
      <c r="M189" s="110"/>
      <c r="N189" s="139"/>
      <c r="O189" s="139"/>
      <c r="P189" s="89"/>
      <c r="Q189" s="89"/>
      <c r="R189" s="91"/>
      <c r="S189" s="92"/>
      <c r="T189" s="92"/>
      <c r="U189" s="89"/>
      <c r="V189" s="89"/>
      <c r="W189" s="91"/>
      <c r="X189" s="92"/>
      <c r="Y189" s="99"/>
      <c r="Z189" s="93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</row>
    <row r="190" spans="1:36" s="48" customFormat="1" ht="21" x14ac:dyDescent="0.35">
      <c r="A190" s="89"/>
      <c r="B190" s="86" t="str">
        <f>IF(OR(COUNTIF(C:C,C190)=1,$C190=""),"",COUNTIF($C$4:$C190,$C190))</f>
        <v/>
      </c>
      <c r="C190" s="89"/>
      <c r="D190" s="77" t="str">
        <f>IFERROR(IF(C190&lt;&gt;"",VLOOKUP(C190,BDDVH!$B:$C,2,FALSE),""),"")</f>
        <v/>
      </c>
      <c r="E190" s="89"/>
      <c r="F190" s="89"/>
      <c r="G190" s="90"/>
      <c r="H190" s="89"/>
      <c r="I190" s="91"/>
      <c r="J190" s="92"/>
      <c r="K190" s="99"/>
      <c r="L190" s="89"/>
      <c r="M190" s="110"/>
      <c r="N190" s="139"/>
      <c r="O190" s="139"/>
      <c r="P190" s="89"/>
      <c r="Q190" s="89"/>
      <c r="R190" s="91"/>
      <c r="S190" s="92"/>
      <c r="T190" s="92"/>
      <c r="U190" s="89"/>
      <c r="V190" s="89"/>
      <c r="W190" s="91"/>
      <c r="X190" s="92"/>
      <c r="Y190" s="99"/>
      <c r="Z190" s="93"/>
      <c r="AA190" s="47"/>
      <c r="AB190" s="47"/>
      <c r="AC190" s="47"/>
      <c r="AD190" s="47"/>
      <c r="AE190" s="47"/>
      <c r="AF190" s="47"/>
      <c r="AG190" s="47"/>
      <c r="AH190" s="47"/>
      <c r="AI190" s="47"/>
      <c r="AJ190" s="47"/>
    </row>
    <row r="191" spans="1:36" s="48" customFormat="1" ht="21" x14ac:dyDescent="0.35">
      <c r="A191" s="89"/>
      <c r="B191" s="86" t="str">
        <f>IF(OR(COUNTIF(C:C,C191)=1,$C191=""),"",COUNTIF($C$4:$C191,$C191))</f>
        <v/>
      </c>
      <c r="C191" s="89"/>
      <c r="D191" s="77" t="str">
        <f>IFERROR(IF(C191&lt;&gt;"",VLOOKUP(C191,BDDVH!$B:$C,2,FALSE),""),"")</f>
        <v/>
      </c>
      <c r="E191" s="89"/>
      <c r="F191" s="89"/>
      <c r="G191" s="90"/>
      <c r="H191" s="89"/>
      <c r="I191" s="91"/>
      <c r="J191" s="92"/>
      <c r="K191" s="99"/>
      <c r="L191" s="89"/>
      <c r="M191" s="110"/>
      <c r="N191" s="139"/>
      <c r="O191" s="139"/>
      <c r="P191" s="89"/>
      <c r="Q191" s="89"/>
      <c r="R191" s="91"/>
      <c r="S191" s="92"/>
      <c r="T191" s="92"/>
      <c r="U191" s="89"/>
      <c r="V191" s="89"/>
      <c r="W191" s="91"/>
      <c r="X191" s="92"/>
      <c r="Y191" s="99"/>
      <c r="Z191" s="93"/>
      <c r="AA191" s="47"/>
      <c r="AB191" s="47"/>
      <c r="AC191" s="47"/>
      <c r="AD191" s="47"/>
      <c r="AE191" s="47"/>
      <c r="AF191" s="47"/>
      <c r="AG191" s="47"/>
      <c r="AH191" s="47"/>
      <c r="AI191" s="47"/>
      <c r="AJ191" s="47"/>
    </row>
    <row r="192" spans="1:36" s="48" customFormat="1" ht="21" x14ac:dyDescent="0.35">
      <c r="A192" s="89"/>
      <c r="B192" s="86" t="str">
        <f>IF(OR(COUNTIF(C:C,C192)=1,$C192=""),"",COUNTIF($C$4:$C192,$C192))</f>
        <v/>
      </c>
      <c r="C192" s="89"/>
      <c r="D192" s="77" t="str">
        <f>IFERROR(IF(C192&lt;&gt;"",VLOOKUP(C192,BDDVH!$B:$C,2,FALSE),""),"")</f>
        <v/>
      </c>
      <c r="E192" s="89"/>
      <c r="F192" s="89"/>
      <c r="G192" s="90"/>
      <c r="H192" s="89"/>
      <c r="I192" s="91"/>
      <c r="J192" s="92"/>
      <c r="K192" s="99"/>
      <c r="L192" s="89"/>
      <c r="M192" s="110"/>
      <c r="N192" s="139"/>
      <c r="O192" s="139"/>
      <c r="P192" s="89"/>
      <c r="Q192" s="89"/>
      <c r="R192" s="91"/>
      <c r="S192" s="92"/>
      <c r="T192" s="92"/>
      <c r="U192" s="89"/>
      <c r="V192" s="89"/>
      <c r="W192" s="91"/>
      <c r="X192" s="92"/>
      <c r="Y192" s="99"/>
      <c r="Z192" s="93"/>
      <c r="AA192" s="47"/>
      <c r="AB192" s="47"/>
      <c r="AC192" s="47"/>
      <c r="AD192" s="47"/>
      <c r="AE192" s="47"/>
      <c r="AF192" s="47"/>
      <c r="AG192" s="47"/>
      <c r="AH192" s="47"/>
      <c r="AI192" s="47"/>
      <c r="AJ192" s="47"/>
    </row>
    <row r="193" spans="1:36" s="48" customFormat="1" ht="21" x14ac:dyDescent="0.35">
      <c r="A193" s="89"/>
      <c r="B193" s="86" t="str">
        <f>IF(OR(COUNTIF(C:C,C193)=1,$C193=""),"",COUNTIF($C$4:$C193,$C193))</f>
        <v/>
      </c>
      <c r="C193" s="89"/>
      <c r="D193" s="77" t="str">
        <f>IFERROR(IF(C193&lt;&gt;"",VLOOKUP(C193,BDDVH!$B:$C,2,FALSE),""),"")</f>
        <v/>
      </c>
      <c r="E193" s="89"/>
      <c r="F193" s="89"/>
      <c r="G193" s="90"/>
      <c r="H193" s="89"/>
      <c r="I193" s="91"/>
      <c r="J193" s="92"/>
      <c r="K193" s="99"/>
      <c r="L193" s="89"/>
      <c r="M193" s="110"/>
      <c r="N193" s="139"/>
      <c r="O193" s="139"/>
      <c r="P193" s="89"/>
      <c r="Q193" s="89"/>
      <c r="R193" s="91"/>
      <c r="S193" s="92"/>
      <c r="T193" s="92"/>
      <c r="U193" s="89"/>
      <c r="V193" s="89"/>
      <c r="W193" s="91"/>
      <c r="X193" s="92"/>
      <c r="Y193" s="99"/>
      <c r="Z193" s="93"/>
      <c r="AA193" s="47"/>
      <c r="AB193" s="47"/>
      <c r="AC193" s="47"/>
      <c r="AD193" s="47"/>
      <c r="AE193" s="47"/>
      <c r="AF193" s="47"/>
      <c r="AG193" s="47"/>
      <c r="AH193" s="47"/>
      <c r="AI193" s="47"/>
      <c r="AJ193" s="47"/>
    </row>
    <row r="194" spans="1:36" s="48" customFormat="1" ht="21" x14ac:dyDescent="0.35">
      <c r="A194" s="89"/>
      <c r="B194" s="86" t="str">
        <f>IF(OR(COUNTIF(C:C,C194)=1,$C194=""),"",COUNTIF($C$4:$C194,$C194))</f>
        <v/>
      </c>
      <c r="C194" s="89"/>
      <c r="D194" s="77" t="str">
        <f>IFERROR(IF(C194&lt;&gt;"",VLOOKUP(C194,BDDVH!$B:$C,2,FALSE),""),"")</f>
        <v/>
      </c>
      <c r="E194" s="89"/>
      <c r="F194" s="89"/>
      <c r="G194" s="90"/>
      <c r="H194" s="89"/>
      <c r="I194" s="91"/>
      <c r="J194" s="92"/>
      <c r="K194" s="99"/>
      <c r="L194" s="89"/>
      <c r="M194" s="110"/>
      <c r="N194" s="139"/>
      <c r="O194" s="139"/>
      <c r="P194" s="89"/>
      <c r="Q194" s="89"/>
      <c r="R194" s="91"/>
      <c r="S194" s="92"/>
      <c r="T194" s="92"/>
      <c r="U194" s="89"/>
      <c r="V194" s="89"/>
      <c r="W194" s="91"/>
      <c r="X194" s="92"/>
      <c r="Y194" s="99"/>
      <c r="Z194" s="93"/>
      <c r="AA194" s="47"/>
      <c r="AB194" s="47"/>
      <c r="AC194" s="47"/>
      <c r="AD194" s="47"/>
      <c r="AE194" s="47"/>
      <c r="AF194" s="47"/>
      <c r="AG194" s="47"/>
      <c r="AH194" s="47"/>
      <c r="AI194" s="47"/>
      <c r="AJ194" s="47"/>
    </row>
    <row r="195" spans="1:36" s="48" customFormat="1" ht="21" x14ac:dyDescent="0.35">
      <c r="A195" s="89"/>
      <c r="B195" s="86" t="str">
        <f>IF(OR(COUNTIF(C:C,C195)=1,$C195=""),"",COUNTIF($C$4:$C195,$C195))</f>
        <v/>
      </c>
      <c r="C195" s="89"/>
      <c r="D195" s="77" t="str">
        <f>IFERROR(IF(C195&lt;&gt;"",VLOOKUP(C195,BDDVH!$B:$C,2,FALSE),""),"")</f>
        <v/>
      </c>
      <c r="E195" s="89"/>
      <c r="F195" s="89"/>
      <c r="G195" s="90"/>
      <c r="H195" s="89"/>
      <c r="I195" s="91"/>
      <c r="J195" s="92"/>
      <c r="K195" s="99"/>
      <c r="L195" s="89"/>
      <c r="M195" s="110"/>
      <c r="N195" s="139"/>
      <c r="O195" s="139"/>
      <c r="P195" s="89"/>
      <c r="Q195" s="89"/>
      <c r="R195" s="91"/>
      <c r="S195" s="92"/>
      <c r="T195" s="92"/>
      <c r="U195" s="89"/>
      <c r="V195" s="89"/>
      <c r="W195" s="91"/>
      <c r="X195" s="92"/>
      <c r="Y195" s="99"/>
      <c r="Z195" s="93"/>
      <c r="AA195" s="47"/>
      <c r="AB195" s="47"/>
      <c r="AC195" s="47"/>
      <c r="AD195" s="47"/>
      <c r="AE195" s="47"/>
      <c r="AF195" s="47"/>
      <c r="AG195" s="47"/>
      <c r="AH195" s="47"/>
      <c r="AI195" s="47"/>
      <c r="AJ195" s="47"/>
    </row>
    <row r="196" spans="1:36" s="48" customFormat="1" ht="21" x14ac:dyDescent="0.35">
      <c r="A196" s="89"/>
      <c r="B196" s="86" t="str">
        <f>IF(OR(COUNTIF(C:C,C196)=1,$C196=""),"",COUNTIF($C$4:$C196,$C196))</f>
        <v/>
      </c>
      <c r="C196" s="89"/>
      <c r="D196" s="77" t="str">
        <f>IFERROR(IF(C196&lt;&gt;"",VLOOKUP(C196,BDDVH!$B:$C,2,FALSE),""),"")</f>
        <v/>
      </c>
      <c r="E196" s="89"/>
      <c r="F196" s="89"/>
      <c r="G196" s="90"/>
      <c r="H196" s="89"/>
      <c r="I196" s="91"/>
      <c r="J196" s="92"/>
      <c r="K196" s="99"/>
      <c r="L196" s="89"/>
      <c r="M196" s="110"/>
      <c r="N196" s="139"/>
      <c r="O196" s="139"/>
      <c r="P196" s="89"/>
      <c r="Q196" s="89"/>
      <c r="R196" s="91"/>
      <c r="S196" s="92"/>
      <c r="T196" s="92"/>
      <c r="U196" s="89"/>
      <c r="V196" s="89"/>
      <c r="W196" s="91"/>
      <c r="X196" s="92"/>
      <c r="Y196" s="99"/>
      <c r="Z196" s="93"/>
      <c r="AA196" s="47"/>
      <c r="AB196" s="47"/>
      <c r="AC196" s="47"/>
      <c r="AD196" s="47"/>
      <c r="AE196" s="47"/>
      <c r="AF196" s="47"/>
      <c r="AG196" s="47"/>
      <c r="AH196" s="47"/>
      <c r="AI196" s="47"/>
      <c r="AJ196" s="47"/>
    </row>
    <row r="197" spans="1:36" s="48" customFormat="1" ht="21" x14ac:dyDescent="0.35">
      <c r="A197" s="89"/>
      <c r="B197" s="86" t="str">
        <f>IF(OR(COUNTIF(C:C,C197)=1,$C197=""),"",COUNTIF($C$4:$C197,$C197))</f>
        <v/>
      </c>
      <c r="C197" s="89"/>
      <c r="D197" s="77" t="str">
        <f>IFERROR(IF(C197&lt;&gt;"",VLOOKUP(C197,BDDVH!$B:$C,2,FALSE),""),"")</f>
        <v/>
      </c>
      <c r="E197" s="89"/>
      <c r="F197" s="89"/>
      <c r="G197" s="90"/>
      <c r="H197" s="89"/>
      <c r="I197" s="91"/>
      <c r="J197" s="92"/>
      <c r="K197" s="99"/>
      <c r="L197" s="89"/>
      <c r="M197" s="110"/>
      <c r="N197" s="139"/>
      <c r="O197" s="139"/>
      <c r="P197" s="89"/>
      <c r="Q197" s="89"/>
      <c r="R197" s="91"/>
      <c r="S197" s="92"/>
      <c r="T197" s="92"/>
      <c r="U197" s="89"/>
      <c r="V197" s="89"/>
      <c r="W197" s="91"/>
      <c r="X197" s="92"/>
      <c r="Y197" s="99"/>
      <c r="Z197" s="93"/>
      <c r="AA197" s="47"/>
      <c r="AB197" s="47"/>
      <c r="AC197" s="47"/>
      <c r="AD197" s="47"/>
      <c r="AE197" s="47"/>
      <c r="AF197" s="47"/>
      <c r="AG197" s="47"/>
      <c r="AH197" s="47"/>
      <c r="AI197" s="47"/>
      <c r="AJ197" s="47"/>
    </row>
    <row r="198" spans="1:36" s="48" customFormat="1" ht="21" x14ac:dyDescent="0.35">
      <c r="A198" s="89"/>
      <c r="B198" s="86" t="str">
        <f>IF(OR(COUNTIF(C:C,C198)=1,$C198=""),"",COUNTIF($C$4:$C198,$C198))</f>
        <v/>
      </c>
      <c r="C198" s="89"/>
      <c r="D198" s="77" t="str">
        <f>IFERROR(IF(C198&lt;&gt;"",VLOOKUP(C198,BDDVH!$B:$C,2,FALSE),""),"")</f>
        <v/>
      </c>
      <c r="E198" s="89"/>
      <c r="F198" s="89"/>
      <c r="G198" s="90"/>
      <c r="H198" s="89"/>
      <c r="I198" s="91"/>
      <c r="J198" s="92"/>
      <c r="K198" s="99"/>
      <c r="L198" s="89"/>
      <c r="M198" s="110"/>
      <c r="N198" s="139"/>
      <c r="O198" s="139"/>
      <c r="P198" s="89"/>
      <c r="Q198" s="89"/>
      <c r="R198" s="91"/>
      <c r="S198" s="92"/>
      <c r="T198" s="92"/>
      <c r="U198" s="89"/>
      <c r="V198" s="89"/>
      <c r="W198" s="91"/>
      <c r="X198" s="92"/>
      <c r="Y198" s="99"/>
      <c r="Z198" s="93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</row>
    <row r="199" spans="1:36" s="48" customFormat="1" ht="21" x14ac:dyDescent="0.35">
      <c r="A199" s="89"/>
      <c r="B199" s="86" t="str">
        <f>IF(OR(COUNTIF(C:C,C199)=1,$C199=""),"",COUNTIF($C$4:$C199,$C199))</f>
        <v/>
      </c>
      <c r="C199" s="89"/>
      <c r="D199" s="77" t="str">
        <f>IFERROR(IF(C199&lt;&gt;"",VLOOKUP(C199,BDDVH!$B:$C,2,FALSE),""),"")</f>
        <v/>
      </c>
      <c r="E199" s="89"/>
      <c r="F199" s="89"/>
      <c r="G199" s="90"/>
      <c r="H199" s="89"/>
      <c r="I199" s="91"/>
      <c r="J199" s="92"/>
      <c r="K199" s="99"/>
      <c r="L199" s="89"/>
      <c r="M199" s="110"/>
      <c r="N199" s="139"/>
      <c r="O199" s="139"/>
      <c r="P199" s="89"/>
      <c r="Q199" s="89"/>
      <c r="R199" s="91"/>
      <c r="S199" s="92"/>
      <c r="T199" s="92"/>
      <c r="U199" s="89"/>
      <c r="V199" s="89"/>
      <c r="W199" s="91"/>
      <c r="X199" s="92"/>
      <c r="Y199" s="99"/>
      <c r="Z199" s="93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</row>
    <row r="200" spans="1:36" s="48" customFormat="1" ht="21" x14ac:dyDescent="0.35">
      <c r="A200" s="89"/>
      <c r="B200" s="86" t="str">
        <f>IF(OR(COUNTIF(C:C,C200)=1,$C200=""),"",COUNTIF($C$4:$C200,$C200))</f>
        <v/>
      </c>
      <c r="C200" s="89"/>
      <c r="D200" s="77" t="str">
        <f>IFERROR(IF(C200&lt;&gt;"",VLOOKUP(C200,BDDVH!$B:$C,2,FALSE),""),"")</f>
        <v/>
      </c>
      <c r="E200" s="89"/>
      <c r="F200" s="89"/>
      <c r="G200" s="90"/>
      <c r="H200" s="89"/>
      <c r="I200" s="91"/>
      <c r="J200" s="92"/>
      <c r="K200" s="99"/>
      <c r="L200" s="89"/>
      <c r="M200" s="110"/>
      <c r="N200" s="139"/>
      <c r="O200" s="139"/>
      <c r="P200" s="89"/>
      <c r="Q200" s="89"/>
      <c r="R200" s="91"/>
      <c r="S200" s="92"/>
      <c r="T200" s="92"/>
      <c r="U200" s="89"/>
      <c r="V200" s="89"/>
      <c r="W200" s="91"/>
      <c r="X200" s="92"/>
      <c r="Y200" s="99"/>
      <c r="Z200" s="93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</row>
    <row r="201" spans="1:36" s="48" customFormat="1" ht="21" x14ac:dyDescent="0.35">
      <c r="A201" s="89"/>
      <c r="B201" s="86" t="str">
        <f>IF(OR(COUNTIF(C:C,C201)=1,$C201=""),"",COUNTIF($C$4:$C201,$C201))</f>
        <v/>
      </c>
      <c r="C201" s="89"/>
      <c r="D201" s="77" t="str">
        <f>IFERROR(IF(C201&lt;&gt;"",VLOOKUP(C201,BDDVH!$B:$C,2,FALSE),""),"")</f>
        <v/>
      </c>
      <c r="E201" s="89"/>
      <c r="F201" s="89"/>
      <c r="G201" s="90"/>
      <c r="H201" s="89"/>
      <c r="I201" s="91"/>
      <c r="J201" s="92"/>
      <c r="K201" s="99"/>
      <c r="L201" s="89"/>
      <c r="M201" s="110"/>
      <c r="N201" s="139"/>
      <c r="O201" s="139"/>
      <c r="P201" s="89"/>
      <c r="Q201" s="89"/>
      <c r="R201" s="91"/>
      <c r="S201" s="92"/>
      <c r="T201" s="92"/>
      <c r="U201" s="89"/>
      <c r="V201" s="89"/>
      <c r="W201" s="91"/>
      <c r="X201" s="92"/>
      <c r="Y201" s="99"/>
      <c r="Z201" s="93"/>
      <c r="AA201" s="47"/>
      <c r="AB201" s="47"/>
      <c r="AC201" s="47"/>
      <c r="AD201" s="47"/>
      <c r="AE201" s="47"/>
      <c r="AF201" s="47"/>
      <c r="AG201" s="47"/>
      <c r="AH201" s="47"/>
      <c r="AI201" s="47"/>
      <c r="AJ201" s="47"/>
    </row>
    <row r="202" spans="1:36" s="48" customFormat="1" ht="21" x14ac:dyDescent="0.35">
      <c r="A202" s="89"/>
      <c r="B202" s="86" t="str">
        <f>IF(OR(COUNTIF(C:C,C202)=1,$C202=""),"",COUNTIF($C$4:$C202,$C202))</f>
        <v/>
      </c>
      <c r="C202" s="89"/>
      <c r="D202" s="77" t="str">
        <f>IFERROR(IF(C202&lt;&gt;"",VLOOKUP(C202,BDDVH!$B:$C,2,FALSE),""),"")</f>
        <v/>
      </c>
      <c r="E202" s="89"/>
      <c r="F202" s="89"/>
      <c r="G202" s="90"/>
      <c r="H202" s="89"/>
      <c r="I202" s="91"/>
      <c r="J202" s="92"/>
      <c r="K202" s="99"/>
      <c r="L202" s="89"/>
      <c r="M202" s="110"/>
      <c r="N202" s="139"/>
      <c r="O202" s="139"/>
      <c r="P202" s="89"/>
      <c r="Q202" s="89"/>
      <c r="R202" s="91"/>
      <c r="S202" s="92"/>
      <c r="T202" s="92"/>
      <c r="U202" s="89"/>
      <c r="V202" s="89"/>
      <c r="W202" s="91"/>
      <c r="X202" s="92"/>
      <c r="Y202" s="99"/>
      <c r="Z202" s="93"/>
      <c r="AA202" s="47"/>
      <c r="AB202" s="47"/>
      <c r="AC202" s="47"/>
      <c r="AD202" s="47"/>
      <c r="AE202" s="47"/>
      <c r="AF202" s="47"/>
      <c r="AG202" s="47"/>
      <c r="AH202" s="47"/>
      <c r="AI202" s="47"/>
      <c r="AJ202" s="47"/>
    </row>
    <row r="203" spans="1:36" s="48" customFormat="1" ht="21" x14ac:dyDescent="0.35">
      <c r="A203" s="89"/>
      <c r="B203" s="86" t="str">
        <f>IF(OR(COUNTIF(C:C,C203)=1,$C203=""),"",COUNTIF($C$4:$C203,$C203))</f>
        <v/>
      </c>
      <c r="C203" s="89"/>
      <c r="D203" s="77" t="str">
        <f>IFERROR(IF(C203&lt;&gt;"",VLOOKUP(C203,BDDVH!$B:$C,2,FALSE),""),"")</f>
        <v/>
      </c>
      <c r="E203" s="89"/>
      <c r="F203" s="89"/>
      <c r="G203" s="90"/>
      <c r="H203" s="89"/>
      <c r="I203" s="91"/>
      <c r="J203" s="92"/>
      <c r="K203" s="99"/>
      <c r="L203" s="89"/>
      <c r="M203" s="110"/>
      <c r="N203" s="139"/>
      <c r="O203" s="139"/>
      <c r="P203" s="89"/>
      <c r="Q203" s="89"/>
      <c r="R203" s="91"/>
      <c r="S203" s="92"/>
      <c r="T203" s="92"/>
      <c r="U203" s="89"/>
      <c r="V203" s="89"/>
      <c r="W203" s="91"/>
      <c r="X203" s="92"/>
      <c r="Y203" s="99"/>
      <c r="Z203" s="93"/>
      <c r="AA203" s="47"/>
      <c r="AB203" s="47"/>
      <c r="AC203" s="47"/>
      <c r="AD203" s="47"/>
      <c r="AE203" s="47"/>
      <c r="AF203" s="47"/>
      <c r="AG203" s="47"/>
      <c r="AH203" s="47"/>
      <c r="AI203" s="47"/>
      <c r="AJ203" s="47"/>
    </row>
    <row r="204" spans="1:36" s="48" customFormat="1" ht="21" x14ac:dyDescent="0.35">
      <c r="A204" s="89"/>
      <c r="B204" s="86" t="str">
        <f>IF(OR(COUNTIF(C:C,C204)=1,$C204=""),"",COUNTIF($C$4:$C204,$C204))</f>
        <v/>
      </c>
      <c r="C204" s="89"/>
      <c r="D204" s="77" t="str">
        <f>IFERROR(IF(C204&lt;&gt;"",VLOOKUP(C204,BDDVH!$B:$C,2,FALSE),""),"")</f>
        <v/>
      </c>
      <c r="E204" s="89"/>
      <c r="F204" s="89"/>
      <c r="G204" s="90"/>
      <c r="H204" s="89"/>
      <c r="I204" s="91"/>
      <c r="J204" s="92"/>
      <c r="K204" s="99"/>
      <c r="L204" s="89"/>
      <c r="M204" s="110"/>
      <c r="N204" s="139"/>
      <c r="O204" s="139"/>
      <c r="P204" s="89"/>
      <c r="Q204" s="89"/>
      <c r="R204" s="91"/>
      <c r="S204" s="92"/>
      <c r="T204" s="92"/>
      <c r="U204" s="89"/>
      <c r="V204" s="89"/>
      <c r="W204" s="91"/>
      <c r="X204" s="92"/>
      <c r="Y204" s="99"/>
      <c r="Z204" s="93"/>
      <c r="AA204" s="47"/>
      <c r="AB204" s="47"/>
      <c r="AC204" s="47"/>
      <c r="AD204" s="47"/>
      <c r="AE204" s="47"/>
      <c r="AF204" s="47"/>
      <c r="AG204" s="47"/>
      <c r="AH204" s="47"/>
      <c r="AI204" s="47"/>
      <c r="AJ204" s="47"/>
    </row>
    <row r="205" spans="1:36" s="48" customFormat="1" ht="21" x14ac:dyDescent="0.35">
      <c r="A205" s="89"/>
      <c r="B205" s="86" t="str">
        <f>IF(OR(COUNTIF(C:C,C205)=1,$C205=""),"",COUNTIF($C$4:$C205,$C205))</f>
        <v/>
      </c>
      <c r="C205" s="89"/>
      <c r="D205" s="77" t="str">
        <f>IFERROR(IF(C205&lt;&gt;"",VLOOKUP(C205,BDDVH!$B:$C,2,FALSE),""),"")</f>
        <v/>
      </c>
      <c r="E205" s="89"/>
      <c r="F205" s="89"/>
      <c r="G205" s="90"/>
      <c r="H205" s="89"/>
      <c r="I205" s="91"/>
      <c r="J205" s="92"/>
      <c r="K205" s="99"/>
      <c r="L205" s="89"/>
      <c r="M205" s="110"/>
      <c r="N205" s="139"/>
      <c r="O205" s="139"/>
      <c r="P205" s="89"/>
      <c r="Q205" s="89"/>
      <c r="R205" s="91"/>
      <c r="S205" s="92"/>
      <c r="T205" s="92"/>
      <c r="U205" s="89"/>
      <c r="V205" s="89"/>
      <c r="W205" s="91"/>
      <c r="X205" s="92"/>
      <c r="Y205" s="99"/>
      <c r="Z205" s="93"/>
      <c r="AA205" s="47"/>
      <c r="AB205" s="47"/>
      <c r="AC205" s="47"/>
      <c r="AD205" s="47"/>
      <c r="AE205" s="47"/>
      <c r="AF205" s="47"/>
      <c r="AG205" s="47"/>
      <c r="AH205" s="47"/>
      <c r="AI205" s="47"/>
      <c r="AJ205" s="47"/>
    </row>
    <row r="206" spans="1:36" s="48" customFormat="1" ht="21" x14ac:dyDescent="0.35">
      <c r="A206" s="89"/>
      <c r="B206" s="86" t="str">
        <f>IF(OR(COUNTIF(C:C,C206)=1,$C206=""),"",COUNTIF($C$4:$C206,$C206))</f>
        <v/>
      </c>
      <c r="C206" s="89"/>
      <c r="D206" s="77" t="str">
        <f>IFERROR(IF(C206&lt;&gt;"",VLOOKUP(C206,BDDVH!$B:$C,2,FALSE),""),"")</f>
        <v/>
      </c>
      <c r="E206" s="89"/>
      <c r="F206" s="89"/>
      <c r="G206" s="90"/>
      <c r="H206" s="89"/>
      <c r="I206" s="91"/>
      <c r="J206" s="92"/>
      <c r="K206" s="99"/>
      <c r="L206" s="89"/>
      <c r="M206" s="110"/>
      <c r="N206" s="139"/>
      <c r="O206" s="139"/>
      <c r="P206" s="89"/>
      <c r="Q206" s="89"/>
      <c r="R206" s="91"/>
      <c r="S206" s="92"/>
      <c r="T206" s="92"/>
      <c r="U206" s="89"/>
      <c r="V206" s="89"/>
      <c r="W206" s="91"/>
      <c r="X206" s="92"/>
      <c r="Y206" s="99"/>
      <c r="Z206" s="93"/>
      <c r="AA206" s="47"/>
      <c r="AB206" s="47"/>
      <c r="AC206" s="47"/>
      <c r="AD206" s="47"/>
      <c r="AE206" s="47"/>
      <c r="AF206" s="47"/>
      <c r="AG206" s="47"/>
      <c r="AH206" s="47"/>
      <c r="AI206" s="47"/>
      <c r="AJ206" s="47"/>
    </row>
    <row r="207" spans="1:36" s="48" customFormat="1" ht="21" x14ac:dyDescent="0.35">
      <c r="A207" s="89"/>
      <c r="B207" s="86" t="str">
        <f>IF(OR(COUNTIF(C:C,C207)=1,$C207=""),"",COUNTIF($C$4:$C207,$C207))</f>
        <v/>
      </c>
      <c r="C207" s="89"/>
      <c r="D207" s="77" t="str">
        <f>IFERROR(IF(C207&lt;&gt;"",VLOOKUP(C207,BDDVH!$B:$C,2,FALSE),""),"")</f>
        <v/>
      </c>
      <c r="E207" s="89"/>
      <c r="F207" s="89"/>
      <c r="G207" s="90"/>
      <c r="H207" s="89"/>
      <c r="I207" s="91"/>
      <c r="J207" s="92"/>
      <c r="K207" s="99"/>
      <c r="L207" s="89"/>
      <c r="M207" s="110"/>
      <c r="N207" s="139"/>
      <c r="O207" s="139"/>
      <c r="P207" s="89"/>
      <c r="Q207" s="89"/>
      <c r="R207" s="91"/>
      <c r="S207" s="92"/>
      <c r="T207" s="92"/>
      <c r="U207" s="89"/>
      <c r="V207" s="89"/>
      <c r="W207" s="91"/>
      <c r="X207" s="92"/>
      <c r="Y207" s="99"/>
      <c r="Z207" s="93"/>
      <c r="AA207" s="47"/>
      <c r="AB207" s="47"/>
      <c r="AC207" s="47"/>
      <c r="AD207" s="47"/>
      <c r="AE207" s="47"/>
      <c r="AF207" s="47"/>
      <c r="AG207" s="47"/>
      <c r="AH207" s="47"/>
      <c r="AI207" s="47"/>
      <c r="AJ207" s="47"/>
    </row>
    <row r="208" spans="1:36" s="48" customFormat="1" ht="21" x14ac:dyDescent="0.35">
      <c r="A208" s="89"/>
      <c r="B208" s="86" t="str">
        <f>IF(OR(COUNTIF(C:C,C208)=1,$C208=""),"",COUNTIF($C$4:$C208,$C208))</f>
        <v/>
      </c>
      <c r="C208" s="89"/>
      <c r="D208" s="77" t="str">
        <f>IFERROR(IF(C208&lt;&gt;"",VLOOKUP(C208,BDDVH!$B:$C,2,FALSE),""),"")</f>
        <v/>
      </c>
      <c r="E208" s="89"/>
      <c r="F208" s="89"/>
      <c r="G208" s="90"/>
      <c r="H208" s="89"/>
      <c r="I208" s="91"/>
      <c r="J208" s="92"/>
      <c r="K208" s="99"/>
      <c r="L208" s="89"/>
      <c r="M208" s="110"/>
      <c r="N208" s="139"/>
      <c r="O208" s="139"/>
      <c r="P208" s="89"/>
      <c r="Q208" s="89"/>
      <c r="R208" s="91"/>
      <c r="S208" s="92"/>
      <c r="T208" s="92"/>
      <c r="U208" s="89"/>
      <c r="V208" s="89"/>
      <c r="W208" s="91"/>
      <c r="X208" s="92"/>
      <c r="Y208" s="99"/>
      <c r="Z208" s="93"/>
      <c r="AA208" s="47"/>
      <c r="AB208" s="47"/>
      <c r="AC208" s="47"/>
      <c r="AD208" s="47"/>
      <c r="AE208" s="47"/>
      <c r="AF208" s="47"/>
      <c r="AG208" s="47"/>
      <c r="AH208" s="47"/>
      <c r="AI208" s="47"/>
      <c r="AJ208" s="47"/>
    </row>
    <row r="209" spans="1:36" s="48" customFormat="1" ht="21" x14ac:dyDescent="0.35">
      <c r="A209" s="89"/>
      <c r="B209" s="86" t="str">
        <f>IF(OR(COUNTIF(C:C,C209)=1,$C209=""),"",COUNTIF($C$4:$C209,$C209))</f>
        <v/>
      </c>
      <c r="C209" s="89"/>
      <c r="D209" s="77" t="str">
        <f>IFERROR(IF(C209&lt;&gt;"",VLOOKUP(C209,BDDVH!$B:$C,2,FALSE),""),"")</f>
        <v/>
      </c>
      <c r="E209" s="89"/>
      <c r="F209" s="89"/>
      <c r="G209" s="90"/>
      <c r="H209" s="89"/>
      <c r="I209" s="91"/>
      <c r="J209" s="92"/>
      <c r="K209" s="99"/>
      <c r="L209" s="89"/>
      <c r="M209" s="110"/>
      <c r="N209" s="139"/>
      <c r="O209" s="139"/>
      <c r="P209" s="89"/>
      <c r="Q209" s="89"/>
      <c r="R209" s="91"/>
      <c r="S209" s="92"/>
      <c r="T209" s="92"/>
      <c r="U209" s="89"/>
      <c r="V209" s="89"/>
      <c r="W209" s="91"/>
      <c r="X209" s="92"/>
      <c r="Y209" s="99"/>
      <c r="Z209" s="93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</row>
    <row r="210" spans="1:36" s="48" customFormat="1" ht="21" x14ac:dyDescent="0.35">
      <c r="A210" s="89"/>
      <c r="B210" s="86" t="str">
        <f>IF(OR(COUNTIF(C:C,C210)=1,$C210=""),"",COUNTIF($C$4:$C210,$C210))</f>
        <v/>
      </c>
      <c r="C210" s="89"/>
      <c r="D210" s="77" t="str">
        <f>IFERROR(IF(C210&lt;&gt;"",VLOOKUP(C210,BDDVH!$B:$C,2,FALSE),""),"")</f>
        <v/>
      </c>
      <c r="E210" s="89"/>
      <c r="F210" s="89"/>
      <c r="G210" s="90"/>
      <c r="H210" s="89"/>
      <c r="I210" s="91"/>
      <c r="J210" s="92"/>
      <c r="K210" s="99"/>
      <c r="L210" s="89"/>
      <c r="M210" s="110"/>
      <c r="N210" s="139"/>
      <c r="O210" s="139"/>
      <c r="P210" s="89"/>
      <c r="Q210" s="89"/>
      <c r="R210" s="91"/>
      <c r="S210" s="92"/>
      <c r="T210" s="92"/>
      <c r="U210" s="89"/>
      <c r="V210" s="89"/>
      <c r="W210" s="91"/>
      <c r="X210" s="92"/>
      <c r="Y210" s="99"/>
      <c r="Z210" s="93"/>
      <c r="AA210" s="47"/>
      <c r="AB210" s="47"/>
      <c r="AC210" s="47"/>
      <c r="AD210" s="47"/>
      <c r="AE210" s="47"/>
      <c r="AF210" s="47"/>
      <c r="AG210" s="47"/>
      <c r="AH210" s="47"/>
      <c r="AI210" s="47"/>
      <c r="AJ210" s="47"/>
    </row>
    <row r="211" spans="1:36" s="48" customFormat="1" ht="21" x14ac:dyDescent="0.35">
      <c r="A211" s="89"/>
      <c r="B211" s="86" t="str">
        <f>IF(OR(COUNTIF(C:C,C211)=1,$C211=""),"",COUNTIF($C$4:$C211,$C211))</f>
        <v/>
      </c>
      <c r="C211" s="89"/>
      <c r="D211" s="77" t="str">
        <f>IFERROR(IF(C211&lt;&gt;"",VLOOKUP(C211,BDDVH!$B:$C,2,FALSE),""),"")</f>
        <v/>
      </c>
      <c r="E211" s="89"/>
      <c r="F211" s="89"/>
      <c r="G211" s="90"/>
      <c r="H211" s="89"/>
      <c r="I211" s="91"/>
      <c r="J211" s="92"/>
      <c r="K211" s="99"/>
      <c r="L211" s="89"/>
      <c r="M211" s="110"/>
      <c r="N211" s="139"/>
      <c r="O211" s="139"/>
      <c r="P211" s="89"/>
      <c r="Q211" s="89"/>
      <c r="R211" s="91"/>
      <c r="S211" s="92"/>
      <c r="T211" s="92"/>
      <c r="U211" s="89"/>
      <c r="V211" s="89"/>
      <c r="W211" s="91"/>
      <c r="X211" s="92"/>
      <c r="Y211" s="99"/>
      <c r="Z211" s="93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</row>
    <row r="212" spans="1:36" s="48" customFormat="1" ht="21" x14ac:dyDescent="0.35">
      <c r="A212" s="89"/>
      <c r="B212" s="86" t="str">
        <f>IF(OR(COUNTIF(C:C,C212)=1,$C212=""),"",COUNTIF($C$4:$C212,$C212))</f>
        <v/>
      </c>
      <c r="C212" s="89"/>
      <c r="D212" s="77" t="str">
        <f>IFERROR(IF(C212&lt;&gt;"",VLOOKUP(C212,BDDVH!$B:$C,2,FALSE),""),"")</f>
        <v/>
      </c>
      <c r="E212" s="89"/>
      <c r="F212" s="89"/>
      <c r="G212" s="90"/>
      <c r="H212" s="89"/>
      <c r="I212" s="91"/>
      <c r="J212" s="92"/>
      <c r="K212" s="99"/>
      <c r="L212" s="89"/>
      <c r="M212" s="110"/>
      <c r="N212" s="139"/>
      <c r="O212" s="139"/>
      <c r="P212" s="89"/>
      <c r="Q212" s="89"/>
      <c r="R212" s="91"/>
      <c r="S212" s="92"/>
      <c r="T212" s="92"/>
      <c r="U212" s="89"/>
      <c r="V212" s="89"/>
      <c r="W212" s="91"/>
      <c r="X212" s="92"/>
      <c r="Y212" s="99"/>
      <c r="Z212" s="93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</row>
    <row r="213" spans="1:36" s="48" customFormat="1" ht="21" x14ac:dyDescent="0.35">
      <c r="A213" s="89"/>
      <c r="B213" s="86" t="str">
        <f>IF(OR(COUNTIF(C:C,C213)=1,$C213=""),"",COUNTIF($C$4:$C213,$C213))</f>
        <v/>
      </c>
      <c r="C213" s="89"/>
      <c r="D213" s="77" t="str">
        <f>IFERROR(IF(C213&lt;&gt;"",VLOOKUP(C213,BDDVH!$B:$C,2,FALSE),""),"")</f>
        <v/>
      </c>
      <c r="E213" s="89"/>
      <c r="F213" s="89"/>
      <c r="G213" s="90"/>
      <c r="H213" s="89"/>
      <c r="I213" s="91"/>
      <c r="J213" s="92"/>
      <c r="K213" s="99"/>
      <c r="L213" s="89"/>
      <c r="M213" s="110"/>
      <c r="N213" s="139"/>
      <c r="O213" s="139"/>
      <c r="P213" s="89"/>
      <c r="Q213" s="89"/>
      <c r="R213" s="91"/>
      <c r="S213" s="92"/>
      <c r="T213" s="92"/>
      <c r="U213" s="89"/>
      <c r="V213" s="89"/>
      <c r="W213" s="91"/>
      <c r="X213" s="92"/>
      <c r="Y213" s="99"/>
      <c r="Z213" s="93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</row>
    <row r="214" spans="1:36" s="48" customFormat="1" ht="21" x14ac:dyDescent="0.35">
      <c r="A214" s="89"/>
      <c r="B214" s="86" t="str">
        <f>IF(OR(COUNTIF(C:C,C214)=1,$C214=""),"",COUNTIF($C$4:$C214,$C214))</f>
        <v/>
      </c>
      <c r="C214" s="89"/>
      <c r="D214" s="77" t="str">
        <f>IFERROR(IF(C214&lt;&gt;"",VLOOKUP(C214,BDDVH!$B:$C,2,FALSE),""),"")</f>
        <v/>
      </c>
      <c r="E214" s="89"/>
      <c r="F214" s="89"/>
      <c r="G214" s="90"/>
      <c r="H214" s="89"/>
      <c r="I214" s="91"/>
      <c r="J214" s="92"/>
      <c r="K214" s="99"/>
      <c r="L214" s="89"/>
      <c r="M214" s="110"/>
      <c r="N214" s="139"/>
      <c r="O214" s="139"/>
      <c r="P214" s="89"/>
      <c r="Q214" s="89"/>
      <c r="R214" s="91"/>
      <c r="S214" s="92"/>
      <c r="T214" s="92"/>
      <c r="U214" s="89"/>
      <c r="V214" s="89"/>
      <c r="W214" s="91"/>
      <c r="X214" s="92"/>
      <c r="Y214" s="99"/>
      <c r="Z214" s="93"/>
      <c r="AA214" s="47"/>
      <c r="AB214" s="47"/>
      <c r="AC214" s="47"/>
      <c r="AD214" s="47"/>
      <c r="AE214" s="47"/>
      <c r="AF214" s="47"/>
      <c r="AG214" s="47"/>
      <c r="AH214" s="47"/>
      <c r="AI214" s="47"/>
      <c r="AJ214" s="47"/>
    </row>
    <row r="215" spans="1:36" s="48" customFormat="1" ht="21" x14ac:dyDescent="0.35">
      <c r="A215" s="89"/>
      <c r="B215" s="86" t="str">
        <f>IF(OR(COUNTIF(C:C,C215)=1,$C215=""),"",COUNTIF($C$4:$C215,$C215))</f>
        <v/>
      </c>
      <c r="C215" s="89"/>
      <c r="D215" s="77" t="str">
        <f>IFERROR(IF(C215&lt;&gt;"",VLOOKUP(C215,BDDVH!$B:$C,2,FALSE),""),"")</f>
        <v/>
      </c>
      <c r="E215" s="89"/>
      <c r="F215" s="89"/>
      <c r="G215" s="90"/>
      <c r="H215" s="89"/>
      <c r="I215" s="91"/>
      <c r="J215" s="92"/>
      <c r="K215" s="99"/>
      <c r="L215" s="89"/>
      <c r="M215" s="110"/>
      <c r="N215" s="139"/>
      <c r="O215" s="139"/>
      <c r="P215" s="89"/>
      <c r="Q215" s="89"/>
      <c r="R215" s="91"/>
      <c r="S215" s="92"/>
      <c r="T215" s="92"/>
      <c r="U215" s="89"/>
      <c r="V215" s="89"/>
      <c r="W215" s="91"/>
      <c r="X215" s="92"/>
      <c r="Y215" s="99"/>
      <c r="Z215" s="93"/>
      <c r="AA215" s="47"/>
      <c r="AB215" s="47"/>
      <c r="AC215" s="47"/>
      <c r="AD215" s="47"/>
      <c r="AE215" s="47"/>
      <c r="AF215" s="47"/>
      <c r="AG215" s="47"/>
      <c r="AH215" s="47"/>
      <c r="AI215" s="47"/>
      <c r="AJ215" s="47"/>
    </row>
    <row r="216" spans="1:36" s="48" customFormat="1" ht="21" x14ac:dyDescent="0.35">
      <c r="A216" s="89"/>
      <c r="B216" s="86" t="str">
        <f>IF(OR(COUNTIF(C:C,C216)=1,$C216=""),"",COUNTIF($C$4:$C216,$C216))</f>
        <v/>
      </c>
      <c r="C216" s="89"/>
      <c r="D216" s="77" t="str">
        <f>IFERROR(IF(C216&lt;&gt;"",VLOOKUP(C216,BDDVH!$B:$C,2,FALSE),""),"")</f>
        <v/>
      </c>
      <c r="E216" s="89"/>
      <c r="F216" s="89"/>
      <c r="G216" s="90"/>
      <c r="H216" s="89"/>
      <c r="I216" s="91"/>
      <c r="J216" s="92"/>
      <c r="K216" s="99"/>
      <c r="L216" s="89"/>
      <c r="M216" s="110"/>
      <c r="N216" s="139"/>
      <c r="O216" s="139"/>
      <c r="P216" s="89"/>
      <c r="Q216" s="89"/>
      <c r="R216" s="91"/>
      <c r="S216" s="92"/>
      <c r="T216" s="92"/>
      <c r="U216" s="89"/>
      <c r="V216" s="89"/>
      <c r="W216" s="91"/>
      <c r="X216" s="92"/>
      <c r="Y216" s="99"/>
      <c r="Z216" s="93"/>
      <c r="AA216" s="47"/>
      <c r="AB216" s="47"/>
      <c r="AC216" s="47"/>
      <c r="AD216" s="47"/>
      <c r="AE216" s="47"/>
      <c r="AF216" s="47"/>
      <c r="AG216" s="47"/>
      <c r="AH216" s="47"/>
      <c r="AI216" s="47"/>
      <c r="AJ216" s="47"/>
    </row>
    <row r="217" spans="1:36" s="48" customFormat="1" ht="21" x14ac:dyDescent="0.35">
      <c r="A217" s="89"/>
      <c r="B217" s="86" t="str">
        <f>IF(OR(COUNTIF(C:C,C217)=1,$C217=""),"",COUNTIF($C$4:$C217,$C217))</f>
        <v/>
      </c>
      <c r="C217" s="89"/>
      <c r="D217" s="77" t="str">
        <f>IFERROR(IF(C217&lt;&gt;"",VLOOKUP(C217,BDDVH!$B:$C,2,FALSE),""),"")</f>
        <v/>
      </c>
      <c r="E217" s="89"/>
      <c r="F217" s="89"/>
      <c r="G217" s="90"/>
      <c r="H217" s="89"/>
      <c r="I217" s="91"/>
      <c r="J217" s="92"/>
      <c r="K217" s="99"/>
      <c r="L217" s="89"/>
      <c r="M217" s="110"/>
      <c r="N217" s="139"/>
      <c r="O217" s="139"/>
      <c r="P217" s="89"/>
      <c r="Q217" s="89"/>
      <c r="R217" s="91"/>
      <c r="S217" s="92"/>
      <c r="T217" s="92"/>
      <c r="U217" s="89"/>
      <c r="V217" s="89"/>
      <c r="W217" s="91"/>
      <c r="X217" s="92"/>
      <c r="Y217" s="99"/>
      <c r="Z217" s="93"/>
      <c r="AA217" s="47"/>
      <c r="AB217" s="47"/>
      <c r="AC217" s="47"/>
      <c r="AD217" s="47"/>
      <c r="AE217" s="47"/>
      <c r="AF217" s="47"/>
      <c r="AG217" s="47"/>
      <c r="AH217" s="47"/>
      <c r="AI217" s="47"/>
      <c r="AJ217" s="47"/>
    </row>
    <row r="218" spans="1:36" s="48" customFormat="1" ht="21" x14ac:dyDescent="0.35">
      <c r="A218" s="89"/>
      <c r="B218" s="86" t="str">
        <f>IF(OR(COUNTIF(C:C,C218)=1,$C218=""),"",COUNTIF($C$4:$C218,$C218))</f>
        <v/>
      </c>
      <c r="C218" s="89"/>
      <c r="D218" s="77" t="str">
        <f>IFERROR(IF(C218&lt;&gt;"",VLOOKUP(C218,BDDVH!$B:$C,2,FALSE),""),"")</f>
        <v/>
      </c>
      <c r="E218" s="89"/>
      <c r="F218" s="89"/>
      <c r="G218" s="90"/>
      <c r="H218" s="89"/>
      <c r="I218" s="91"/>
      <c r="J218" s="92"/>
      <c r="K218" s="99"/>
      <c r="L218" s="89"/>
      <c r="M218" s="110"/>
      <c r="N218" s="139"/>
      <c r="O218" s="139"/>
      <c r="P218" s="89"/>
      <c r="Q218" s="89"/>
      <c r="R218" s="91"/>
      <c r="S218" s="92"/>
      <c r="T218" s="92"/>
      <c r="U218" s="89"/>
      <c r="V218" s="89"/>
      <c r="W218" s="91"/>
      <c r="X218" s="92"/>
      <c r="Y218" s="99"/>
      <c r="Z218" s="93"/>
      <c r="AA218" s="47"/>
      <c r="AB218" s="47"/>
      <c r="AC218" s="47"/>
      <c r="AD218" s="47"/>
      <c r="AE218" s="47"/>
      <c r="AF218" s="47"/>
      <c r="AG218" s="47"/>
      <c r="AH218" s="47"/>
      <c r="AI218" s="47"/>
      <c r="AJ218" s="47"/>
    </row>
    <row r="219" spans="1:36" s="48" customFormat="1" ht="21" x14ac:dyDescent="0.35">
      <c r="A219" s="89"/>
      <c r="B219" s="86" t="str">
        <f>IF(OR(COUNTIF(C:C,C219)=1,$C219=""),"",COUNTIF($C$4:$C219,$C219))</f>
        <v/>
      </c>
      <c r="C219" s="89"/>
      <c r="D219" s="77" t="str">
        <f>IFERROR(IF(C219&lt;&gt;"",VLOOKUP(C219,BDDVH!$B:$C,2,FALSE),""),"")</f>
        <v/>
      </c>
      <c r="E219" s="89"/>
      <c r="F219" s="89"/>
      <c r="G219" s="90"/>
      <c r="H219" s="89"/>
      <c r="I219" s="91"/>
      <c r="J219" s="92"/>
      <c r="K219" s="99"/>
      <c r="L219" s="89"/>
      <c r="M219" s="110"/>
      <c r="N219" s="139"/>
      <c r="O219" s="139"/>
      <c r="P219" s="89"/>
      <c r="Q219" s="89"/>
      <c r="R219" s="91"/>
      <c r="S219" s="92"/>
      <c r="T219" s="92"/>
      <c r="U219" s="89"/>
      <c r="V219" s="89"/>
      <c r="W219" s="91"/>
      <c r="X219" s="92"/>
      <c r="Y219" s="99"/>
      <c r="Z219" s="93"/>
      <c r="AA219" s="47"/>
      <c r="AB219" s="47"/>
      <c r="AC219" s="47"/>
      <c r="AD219" s="47"/>
      <c r="AE219" s="47"/>
      <c r="AF219" s="47"/>
      <c r="AG219" s="47"/>
      <c r="AH219" s="47"/>
      <c r="AI219" s="47"/>
      <c r="AJ219" s="47"/>
    </row>
    <row r="220" spans="1:36" s="48" customFormat="1" ht="21" x14ac:dyDescent="0.35">
      <c r="A220" s="89"/>
      <c r="B220" s="86" t="str">
        <f>IF(OR(COUNTIF(C:C,C220)=1,$C220=""),"",COUNTIF($C$4:$C220,$C220))</f>
        <v/>
      </c>
      <c r="C220" s="89"/>
      <c r="D220" s="77" t="str">
        <f>IFERROR(IF(C220&lt;&gt;"",VLOOKUP(C220,BDDVH!$B:$C,2,FALSE),""),"")</f>
        <v/>
      </c>
      <c r="E220" s="89"/>
      <c r="F220" s="89"/>
      <c r="G220" s="90"/>
      <c r="H220" s="89"/>
      <c r="I220" s="91"/>
      <c r="J220" s="92"/>
      <c r="K220" s="99"/>
      <c r="L220" s="89"/>
      <c r="M220" s="110"/>
      <c r="N220" s="139"/>
      <c r="O220" s="139"/>
      <c r="P220" s="89"/>
      <c r="Q220" s="89"/>
      <c r="R220" s="91"/>
      <c r="S220" s="92"/>
      <c r="T220" s="92"/>
      <c r="U220" s="89"/>
      <c r="V220" s="89"/>
      <c r="W220" s="91"/>
      <c r="X220" s="92"/>
      <c r="Y220" s="99"/>
      <c r="Z220" s="93"/>
      <c r="AA220" s="47"/>
      <c r="AB220" s="47"/>
      <c r="AC220" s="47"/>
      <c r="AD220" s="47"/>
      <c r="AE220" s="47"/>
      <c r="AF220" s="47"/>
      <c r="AG220" s="47"/>
      <c r="AH220" s="47"/>
      <c r="AI220" s="47"/>
      <c r="AJ220" s="47"/>
    </row>
    <row r="221" spans="1:36" s="48" customFormat="1" ht="21" x14ac:dyDescent="0.35">
      <c r="A221" s="89"/>
      <c r="B221" s="86" t="str">
        <f>IF(OR(COUNTIF(C:C,C221)=1,$C221=""),"",COUNTIF($C$4:$C221,$C221))</f>
        <v/>
      </c>
      <c r="C221" s="89"/>
      <c r="D221" s="77" t="str">
        <f>IFERROR(IF(C221&lt;&gt;"",VLOOKUP(C221,BDDVH!$B:$C,2,FALSE),""),"")</f>
        <v/>
      </c>
      <c r="E221" s="89"/>
      <c r="F221" s="89"/>
      <c r="G221" s="90"/>
      <c r="H221" s="89"/>
      <c r="I221" s="91"/>
      <c r="J221" s="92"/>
      <c r="K221" s="99"/>
      <c r="L221" s="89"/>
      <c r="M221" s="110"/>
      <c r="N221" s="139"/>
      <c r="O221" s="139"/>
      <c r="P221" s="89"/>
      <c r="Q221" s="89"/>
      <c r="R221" s="91"/>
      <c r="S221" s="92"/>
      <c r="T221" s="92"/>
      <c r="U221" s="89"/>
      <c r="V221" s="89"/>
      <c r="W221" s="91"/>
      <c r="X221" s="92"/>
      <c r="Y221" s="99"/>
      <c r="Z221" s="93"/>
      <c r="AA221" s="47"/>
      <c r="AB221" s="47"/>
      <c r="AC221" s="47"/>
      <c r="AD221" s="47"/>
      <c r="AE221" s="47"/>
      <c r="AF221" s="47"/>
      <c r="AG221" s="47"/>
      <c r="AH221" s="47"/>
      <c r="AI221" s="47"/>
      <c r="AJ221" s="47"/>
    </row>
    <row r="222" spans="1:36" s="48" customFormat="1" ht="21" x14ac:dyDescent="0.35">
      <c r="A222" s="89"/>
      <c r="B222" s="86" t="str">
        <f>IF(OR(COUNTIF(C:C,C222)=1,$C222=""),"",COUNTIF($C$4:$C222,$C222))</f>
        <v/>
      </c>
      <c r="C222" s="89"/>
      <c r="D222" s="77" t="str">
        <f>IFERROR(IF(C222&lt;&gt;"",VLOOKUP(C222,BDDVH!$B:$C,2,FALSE),""),"")</f>
        <v/>
      </c>
      <c r="E222" s="89"/>
      <c r="F222" s="89"/>
      <c r="G222" s="90"/>
      <c r="H222" s="89"/>
      <c r="I222" s="91"/>
      <c r="J222" s="92"/>
      <c r="K222" s="99"/>
      <c r="L222" s="89"/>
      <c r="M222" s="110"/>
      <c r="N222" s="139"/>
      <c r="O222" s="139"/>
      <c r="P222" s="89"/>
      <c r="Q222" s="89"/>
      <c r="R222" s="91"/>
      <c r="S222" s="92"/>
      <c r="T222" s="92"/>
      <c r="U222" s="89"/>
      <c r="V222" s="89"/>
      <c r="W222" s="91"/>
      <c r="X222" s="92"/>
      <c r="Y222" s="99"/>
      <c r="Z222" s="93"/>
      <c r="AA222" s="47"/>
      <c r="AB222" s="47"/>
      <c r="AC222" s="47"/>
      <c r="AD222" s="47"/>
      <c r="AE222" s="47"/>
      <c r="AF222" s="47"/>
      <c r="AG222" s="47"/>
      <c r="AH222" s="47"/>
      <c r="AI222" s="47"/>
      <c r="AJ222" s="47"/>
    </row>
    <row r="223" spans="1:36" s="48" customFormat="1" ht="21" x14ac:dyDescent="0.35">
      <c r="A223" s="89"/>
      <c r="B223" s="86" t="str">
        <f>IF(OR(COUNTIF(C:C,C223)=1,$C223=""),"",COUNTIF($C$4:$C223,$C223))</f>
        <v/>
      </c>
      <c r="C223" s="89"/>
      <c r="D223" s="77" t="str">
        <f>IFERROR(IF(C223&lt;&gt;"",VLOOKUP(C223,BDDVH!$B:$C,2,FALSE),""),"")</f>
        <v/>
      </c>
      <c r="E223" s="89"/>
      <c r="F223" s="89"/>
      <c r="G223" s="90"/>
      <c r="H223" s="89"/>
      <c r="I223" s="91"/>
      <c r="J223" s="92"/>
      <c r="K223" s="99"/>
      <c r="L223" s="89"/>
      <c r="M223" s="110"/>
      <c r="N223" s="139"/>
      <c r="O223" s="139"/>
      <c r="P223" s="89"/>
      <c r="Q223" s="89"/>
      <c r="R223" s="91"/>
      <c r="S223" s="92"/>
      <c r="T223" s="92"/>
      <c r="U223" s="89"/>
      <c r="V223" s="89"/>
      <c r="W223" s="91"/>
      <c r="X223" s="92"/>
      <c r="Y223" s="99"/>
      <c r="Z223" s="93"/>
      <c r="AA223" s="47"/>
      <c r="AB223" s="47"/>
      <c r="AC223" s="47"/>
      <c r="AD223" s="47"/>
      <c r="AE223" s="47"/>
      <c r="AF223" s="47"/>
      <c r="AG223" s="47"/>
      <c r="AH223" s="47"/>
      <c r="AI223" s="47"/>
      <c r="AJ223" s="47"/>
    </row>
    <row r="224" spans="1:36" s="48" customFormat="1" ht="21" x14ac:dyDescent="0.35">
      <c r="A224" s="89"/>
      <c r="B224" s="86" t="str">
        <f>IF(OR(COUNTIF(C:C,C224)=1,$C224=""),"",COUNTIF($C$4:$C224,$C224))</f>
        <v/>
      </c>
      <c r="C224" s="89"/>
      <c r="D224" s="77" t="str">
        <f>IFERROR(IF(C224&lt;&gt;"",VLOOKUP(C224,BDDVH!$B:$C,2,FALSE),""),"")</f>
        <v/>
      </c>
      <c r="E224" s="89"/>
      <c r="F224" s="89"/>
      <c r="G224" s="90"/>
      <c r="H224" s="89"/>
      <c r="I224" s="91"/>
      <c r="J224" s="92"/>
      <c r="K224" s="99"/>
      <c r="L224" s="89"/>
      <c r="M224" s="110"/>
      <c r="N224" s="139"/>
      <c r="O224" s="139"/>
      <c r="P224" s="89"/>
      <c r="Q224" s="89"/>
      <c r="R224" s="91"/>
      <c r="S224" s="92"/>
      <c r="T224" s="92"/>
      <c r="U224" s="89"/>
      <c r="V224" s="89"/>
      <c r="W224" s="91"/>
      <c r="X224" s="92"/>
      <c r="Y224" s="99"/>
      <c r="Z224" s="93"/>
      <c r="AA224" s="47"/>
      <c r="AB224" s="47"/>
      <c r="AC224" s="47"/>
      <c r="AD224" s="47"/>
      <c r="AE224" s="47"/>
      <c r="AF224" s="47"/>
      <c r="AG224" s="47"/>
      <c r="AH224" s="47"/>
      <c r="AI224" s="47"/>
      <c r="AJ224" s="47"/>
    </row>
    <row r="225" spans="1:36" s="48" customFormat="1" ht="21" x14ac:dyDescent="0.35">
      <c r="A225" s="89"/>
      <c r="B225" s="86" t="str">
        <f>IF(OR(COUNTIF(C:C,C225)=1,$C225=""),"",COUNTIF($C$4:$C225,$C225))</f>
        <v/>
      </c>
      <c r="C225" s="89"/>
      <c r="D225" s="77" t="str">
        <f>IFERROR(IF(C225&lt;&gt;"",VLOOKUP(C225,BDDVH!$B:$C,2,FALSE),""),"")</f>
        <v/>
      </c>
      <c r="E225" s="89"/>
      <c r="F225" s="89"/>
      <c r="G225" s="90"/>
      <c r="H225" s="89"/>
      <c r="I225" s="91"/>
      <c r="J225" s="92"/>
      <c r="K225" s="99"/>
      <c r="L225" s="89"/>
      <c r="M225" s="110"/>
      <c r="N225" s="139"/>
      <c r="O225" s="139"/>
      <c r="P225" s="89"/>
      <c r="Q225" s="89"/>
      <c r="R225" s="91"/>
      <c r="S225" s="92"/>
      <c r="T225" s="92"/>
      <c r="U225" s="89"/>
      <c r="V225" s="89"/>
      <c r="W225" s="91"/>
      <c r="X225" s="92"/>
      <c r="Y225" s="99"/>
      <c r="Z225" s="93"/>
      <c r="AA225" s="47"/>
      <c r="AB225" s="47"/>
      <c r="AC225" s="47"/>
      <c r="AD225" s="47"/>
      <c r="AE225" s="47"/>
      <c r="AF225" s="47"/>
      <c r="AG225" s="47"/>
      <c r="AH225" s="47"/>
      <c r="AI225" s="47"/>
      <c r="AJ225" s="47"/>
    </row>
    <row r="226" spans="1:36" s="48" customFormat="1" ht="21" x14ac:dyDescent="0.35">
      <c r="A226" s="89"/>
      <c r="B226" s="86" t="str">
        <f>IF(OR(COUNTIF(C:C,C226)=1,$C226=""),"",COUNTIF($C$4:$C226,$C226))</f>
        <v/>
      </c>
      <c r="C226" s="89"/>
      <c r="D226" s="77" t="str">
        <f>IFERROR(IF(C226&lt;&gt;"",VLOOKUP(C226,BDDVH!$B:$C,2,FALSE),""),"")</f>
        <v/>
      </c>
      <c r="E226" s="89"/>
      <c r="F226" s="89"/>
      <c r="G226" s="90"/>
      <c r="H226" s="89"/>
      <c r="I226" s="91"/>
      <c r="J226" s="92"/>
      <c r="K226" s="99"/>
      <c r="L226" s="89"/>
      <c r="M226" s="110"/>
      <c r="N226" s="139"/>
      <c r="O226" s="139"/>
      <c r="P226" s="89"/>
      <c r="Q226" s="89"/>
      <c r="R226" s="91"/>
      <c r="S226" s="92"/>
      <c r="T226" s="92"/>
      <c r="U226" s="89"/>
      <c r="V226" s="89"/>
      <c r="W226" s="91"/>
      <c r="X226" s="92"/>
      <c r="Y226" s="99"/>
      <c r="Z226" s="93"/>
      <c r="AA226" s="47"/>
      <c r="AB226" s="47"/>
      <c r="AC226" s="47"/>
      <c r="AD226" s="47"/>
      <c r="AE226" s="47"/>
      <c r="AF226" s="47"/>
      <c r="AG226" s="47"/>
      <c r="AH226" s="47"/>
      <c r="AI226" s="47"/>
      <c r="AJ226" s="47"/>
    </row>
    <row r="227" spans="1:36" s="48" customFormat="1" ht="21" x14ac:dyDescent="0.35">
      <c r="A227" s="89"/>
      <c r="B227" s="86" t="str">
        <f>IF(OR(COUNTIF(C:C,C227)=1,$C227=""),"",COUNTIF($C$4:$C227,$C227))</f>
        <v/>
      </c>
      <c r="C227" s="89"/>
      <c r="D227" s="77" t="str">
        <f>IFERROR(IF(C227&lt;&gt;"",VLOOKUP(C227,BDDVH!$B:$C,2,FALSE),""),"")</f>
        <v/>
      </c>
      <c r="E227" s="89"/>
      <c r="F227" s="89"/>
      <c r="G227" s="90"/>
      <c r="H227" s="89"/>
      <c r="I227" s="91"/>
      <c r="J227" s="92"/>
      <c r="K227" s="99"/>
      <c r="L227" s="89"/>
      <c r="M227" s="110"/>
      <c r="N227" s="139"/>
      <c r="O227" s="139"/>
      <c r="P227" s="89"/>
      <c r="Q227" s="89"/>
      <c r="R227" s="91"/>
      <c r="S227" s="92"/>
      <c r="T227" s="92"/>
      <c r="U227" s="89"/>
      <c r="V227" s="89"/>
      <c r="W227" s="91"/>
      <c r="X227" s="92"/>
      <c r="Y227" s="99"/>
      <c r="Z227" s="93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</row>
    <row r="228" spans="1:36" s="48" customFormat="1" ht="21" x14ac:dyDescent="0.35">
      <c r="A228" s="89"/>
      <c r="B228" s="86" t="str">
        <f>IF(OR(COUNTIF(C:C,C228)=1,$C228=""),"",COUNTIF($C$4:$C228,$C228))</f>
        <v/>
      </c>
      <c r="C228" s="89"/>
      <c r="D228" s="77" t="str">
        <f>IFERROR(IF(C228&lt;&gt;"",VLOOKUP(C228,BDDVH!$B:$C,2,FALSE),""),"")</f>
        <v/>
      </c>
      <c r="E228" s="89"/>
      <c r="F228" s="89"/>
      <c r="G228" s="90"/>
      <c r="H228" s="89"/>
      <c r="I228" s="91"/>
      <c r="J228" s="92"/>
      <c r="K228" s="99"/>
      <c r="L228" s="89"/>
      <c r="M228" s="110"/>
      <c r="N228" s="139"/>
      <c r="O228" s="139"/>
      <c r="P228" s="89"/>
      <c r="Q228" s="89"/>
      <c r="R228" s="91"/>
      <c r="S228" s="92"/>
      <c r="T228" s="92"/>
      <c r="U228" s="89"/>
      <c r="V228" s="89"/>
      <c r="W228" s="91"/>
      <c r="X228" s="92"/>
      <c r="Y228" s="99"/>
      <c r="Z228" s="93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</row>
    <row r="229" spans="1:36" s="48" customFormat="1" ht="21" x14ac:dyDescent="0.35">
      <c r="A229" s="89"/>
      <c r="B229" s="86" t="str">
        <f>IF(OR(COUNTIF(C:C,C229)=1,$C229=""),"",COUNTIF($C$4:$C229,$C229))</f>
        <v/>
      </c>
      <c r="C229" s="89"/>
      <c r="D229" s="77" t="str">
        <f>IFERROR(IF(C229&lt;&gt;"",VLOOKUP(C229,BDDVH!$B:$C,2,FALSE),""),"")</f>
        <v/>
      </c>
      <c r="E229" s="89"/>
      <c r="F229" s="89"/>
      <c r="G229" s="90"/>
      <c r="H229" s="89"/>
      <c r="I229" s="91"/>
      <c r="J229" s="92"/>
      <c r="K229" s="99"/>
      <c r="L229" s="89"/>
      <c r="M229" s="110"/>
      <c r="N229" s="139"/>
      <c r="O229" s="139"/>
      <c r="P229" s="89"/>
      <c r="Q229" s="89"/>
      <c r="R229" s="91"/>
      <c r="S229" s="92"/>
      <c r="T229" s="92"/>
      <c r="U229" s="89"/>
      <c r="V229" s="89"/>
      <c r="W229" s="91"/>
      <c r="X229" s="92"/>
      <c r="Y229" s="99"/>
      <c r="Z229" s="93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</row>
    <row r="230" spans="1:36" s="48" customFormat="1" ht="21" x14ac:dyDescent="0.35">
      <c r="A230" s="89"/>
      <c r="B230" s="86" t="str">
        <f>IF(OR(COUNTIF(C:C,C230)=1,$C230=""),"",COUNTIF($C$4:$C230,$C230))</f>
        <v/>
      </c>
      <c r="C230" s="89"/>
      <c r="D230" s="77" t="str">
        <f>IFERROR(IF(C230&lt;&gt;"",VLOOKUP(C230,BDDVH!$B:$C,2,FALSE),""),"")</f>
        <v/>
      </c>
      <c r="E230" s="89"/>
      <c r="F230" s="89"/>
      <c r="G230" s="90"/>
      <c r="H230" s="89"/>
      <c r="I230" s="91"/>
      <c r="J230" s="92"/>
      <c r="K230" s="99"/>
      <c r="L230" s="89"/>
      <c r="M230" s="110"/>
      <c r="N230" s="139"/>
      <c r="O230" s="139"/>
      <c r="P230" s="89"/>
      <c r="Q230" s="89"/>
      <c r="R230" s="91"/>
      <c r="S230" s="92"/>
      <c r="T230" s="92"/>
      <c r="U230" s="89"/>
      <c r="V230" s="89"/>
      <c r="W230" s="91"/>
      <c r="X230" s="92"/>
      <c r="Y230" s="99"/>
      <c r="Z230" s="93"/>
      <c r="AA230" s="47"/>
      <c r="AB230" s="47"/>
      <c r="AC230" s="47"/>
      <c r="AD230" s="47"/>
      <c r="AE230" s="47"/>
      <c r="AF230" s="47"/>
      <c r="AG230" s="47"/>
      <c r="AH230" s="47"/>
      <c r="AI230" s="47"/>
      <c r="AJ230" s="47"/>
    </row>
    <row r="231" spans="1:36" s="48" customFormat="1" ht="21" x14ac:dyDescent="0.35">
      <c r="A231" s="89"/>
      <c r="B231" s="86" t="str">
        <f>IF(OR(COUNTIF(C:C,C231)=1,$C231=""),"",COUNTIF($C$4:$C231,$C231))</f>
        <v/>
      </c>
      <c r="C231" s="89"/>
      <c r="D231" s="77" t="str">
        <f>IFERROR(IF(C231&lt;&gt;"",VLOOKUP(C231,BDDVH!$B:$C,2,FALSE),""),"")</f>
        <v/>
      </c>
      <c r="E231" s="89"/>
      <c r="F231" s="89"/>
      <c r="G231" s="90"/>
      <c r="H231" s="89"/>
      <c r="I231" s="91"/>
      <c r="J231" s="92"/>
      <c r="K231" s="99"/>
      <c r="L231" s="89"/>
      <c r="M231" s="110"/>
      <c r="N231" s="139"/>
      <c r="O231" s="139"/>
      <c r="P231" s="89"/>
      <c r="Q231" s="89"/>
      <c r="R231" s="91"/>
      <c r="S231" s="92"/>
      <c r="T231" s="92"/>
      <c r="U231" s="89"/>
      <c r="V231" s="89"/>
      <c r="W231" s="91"/>
      <c r="X231" s="92"/>
      <c r="Y231" s="99"/>
      <c r="Z231" s="93"/>
      <c r="AA231" s="47"/>
      <c r="AB231" s="47"/>
      <c r="AC231" s="47"/>
      <c r="AD231" s="47"/>
      <c r="AE231" s="47"/>
      <c r="AF231" s="47"/>
      <c r="AG231" s="47"/>
      <c r="AH231" s="47"/>
      <c r="AI231" s="47"/>
      <c r="AJ231" s="47"/>
    </row>
    <row r="232" spans="1:36" s="48" customFormat="1" ht="21" x14ac:dyDescent="0.35">
      <c r="A232" s="89"/>
      <c r="B232" s="86" t="str">
        <f>IF(OR(COUNTIF(C:C,C232)=1,$C232=""),"",COUNTIF($C$4:$C232,$C232))</f>
        <v/>
      </c>
      <c r="C232" s="89"/>
      <c r="D232" s="77" t="str">
        <f>IFERROR(IF(C232&lt;&gt;"",VLOOKUP(C232,BDDVH!$B:$C,2,FALSE),""),"")</f>
        <v/>
      </c>
      <c r="E232" s="89"/>
      <c r="F232" s="89"/>
      <c r="G232" s="90"/>
      <c r="H232" s="89"/>
      <c r="I232" s="91"/>
      <c r="J232" s="92"/>
      <c r="K232" s="99"/>
      <c r="L232" s="89"/>
      <c r="M232" s="110"/>
      <c r="N232" s="139"/>
      <c r="O232" s="139"/>
      <c r="P232" s="89"/>
      <c r="Q232" s="89"/>
      <c r="R232" s="91"/>
      <c r="S232" s="92"/>
      <c r="T232" s="92"/>
      <c r="U232" s="89"/>
      <c r="V232" s="89"/>
      <c r="W232" s="91"/>
      <c r="X232" s="92"/>
      <c r="Y232" s="99"/>
      <c r="Z232" s="93"/>
      <c r="AA232" s="47"/>
      <c r="AB232" s="47"/>
      <c r="AC232" s="47"/>
      <c r="AD232" s="47"/>
      <c r="AE232" s="47"/>
      <c r="AF232" s="47"/>
      <c r="AG232" s="47"/>
      <c r="AH232" s="47"/>
      <c r="AI232" s="47"/>
      <c r="AJ232" s="47"/>
    </row>
    <row r="233" spans="1:36" s="48" customFormat="1" ht="21" x14ac:dyDescent="0.35">
      <c r="A233" s="89"/>
      <c r="B233" s="86" t="str">
        <f>IF(OR(COUNTIF(C:C,C233)=1,$C233=""),"",COUNTIF($C$4:$C233,$C233))</f>
        <v/>
      </c>
      <c r="C233" s="89"/>
      <c r="D233" s="77" t="str">
        <f>IFERROR(IF(C233&lt;&gt;"",VLOOKUP(C233,BDDVH!$B:$C,2,FALSE),""),"")</f>
        <v/>
      </c>
      <c r="E233" s="89"/>
      <c r="F233" s="89"/>
      <c r="G233" s="90"/>
      <c r="H233" s="89"/>
      <c r="I233" s="91"/>
      <c r="J233" s="92"/>
      <c r="K233" s="99"/>
      <c r="L233" s="89"/>
      <c r="M233" s="110"/>
      <c r="N233" s="139"/>
      <c r="O233" s="139"/>
      <c r="P233" s="89"/>
      <c r="Q233" s="89"/>
      <c r="R233" s="91"/>
      <c r="S233" s="92"/>
      <c r="T233" s="92"/>
      <c r="U233" s="89"/>
      <c r="V233" s="89"/>
      <c r="W233" s="91"/>
      <c r="X233" s="92"/>
      <c r="Y233" s="99"/>
      <c r="Z233" s="93"/>
      <c r="AA233" s="47"/>
      <c r="AB233" s="47"/>
      <c r="AC233" s="47"/>
      <c r="AD233" s="47"/>
      <c r="AE233" s="47"/>
      <c r="AF233" s="47"/>
      <c r="AG233" s="47"/>
      <c r="AH233" s="47"/>
      <c r="AI233" s="47"/>
      <c r="AJ233" s="47"/>
    </row>
    <row r="234" spans="1:36" s="48" customFormat="1" ht="21" x14ac:dyDescent="0.35">
      <c r="A234" s="89"/>
      <c r="B234" s="86" t="str">
        <f>IF(OR(COUNTIF(C:C,C234)=1,$C234=""),"",COUNTIF($C$4:$C234,$C234))</f>
        <v/>
      </c>
      <c r="C234" s="89"/>
      <c r="D234" s="77" t="str">
        <f>IFERROR(IF(C234&lt;&gt;"",VLOOKUP(C234,BDDVH!$B:$C,2,FALSE),""),"")</f>
        <v/>
      </c>
      <c r="E234" s="89"/>
      <c r="F234" s="89"/>
      <c r="G234" s="90"/>
      <c r="H234" s="89"/>
      <c r="I234" s="91"/>
      <c r="J234" s="92"/>
      <c r="K234" s="99"/>
      <c r="L234" s="89"/>
      <c r="M234" s="110"/>
      <c r="N234" s="139"/>
      <c r="O234" s="139"/>
      <c r="P234" s="89"/>
      <c r="Q234" s="89"/>
      <c r="R234" s="91"/>
      <c r="S234" s="92"/>
      <c r="T234" s="92"/>
      <c r="U234" s="89"/>
      <c r="V234" s="89"/>
      <c r="W234" s="91"/>
      <c r="X234" s="92"/>
      <c r="Y234" s="99"/>
      <c r="Z234" s="93"/>
      <c r="AA234" s="47"/>
      <c r="AB234" s="47"/>
      <c r="AC234" s="47"/>
      <c r="AD234" s="47"/>
      <c r="AE234" s="47"/>
      <c r="AF234" s="47"/>
      <c r="AG234" s="47"/>
      <c r="AH234" s="47"/>
      <c r="AI234" s="47"/>
      <c r="AJ234" s="47"/>
    </row>
    <row r="235" spans="1:36" s="48" customFormat="1" ht="21" x14ac:dyDescent="0.35">
      <c r="A235" s="89"/>
      <c r="B235" s="86" t="str">
        <f>IF(OR(COUNTIF(C:C,C235)=1,$C235=""),"",COUNTIF($C$4:$C235,$C235))</f>
        <v/>
      </c>
      <c r="C235" s="89"/>
      <c r="D235" s="77" t="str">
        <f>IFERROR(IF(C235&lt;&gt;"",VLOOKUP(C235,BDDVH!$B:$C,2,FALSE),""),"")</f>
        <v/>
      </c>
      <c r="E235" s="89"/>
      <c r="F235" s="89"/>
      <c r="G235" s="90"/>
      <c r="H235" s="89"/>
      <c r="I235" s="91"/>
      <c r="J235" s="92"/>
      <c r="K235" s="99"/>
      <c r="L235" s="89"/>
      <c r="M235" s="110"/>
      <c r="N235" s="139"/>
      <c r="O235" s="139"/>
      <c r="P235" s="89"/>
      <c r="Q235" s="89"/>
      <c r="R235" s="91"/>
      <c r="S235" s="92"/>
      <c r="T235" s="92"/>
      <c r="U235" s="89"/>
      <c r="V235" s="89"/>
      <c r="W235" s="91"/>
      <c r="X235" s="92"/>
      <c r="Y235" s="99"/>
      <c r="Z235" s="93"/>
      <c r="AA235" s="47"/>
      <c r="AB235" s="47"/>
      <c r="AC235" s="47"/>
      <c r="AD235" s="47"/>
      <c r="AE235" s="47"/>
      <c r="AF235" s="47"/>
      <c r="AG235" s="47"/>
      <c r="AH235" s="47"/>
      <c r="AI235" s="47"/>
      <c r="AJ235" s="47"/>
    </row>
    <row r="236" spans="1:36" s="48" customFormat="1" ht="21" x14ac:dyDescent="0.35">
      <c r="A236" s="89"/>
      <c r="B236" s="86" t="str">
        <f>IF(OR(COUNTIF(C:C,C236)=1,$C236=""),"",COUNTIF($C$4:$C236,$C236))</f>
        <v/>
      </c>
      <c r="C236" s="89"/>
      <c r="D236" s="77" t="str">
        <f>IFERROR(IF(C236&lt;&gt;"",VLOOKUP(C236,BDDVH!$B:$C,2,FALSE),""),"")</f>
        <v/>
      </c>
      <c r="E236" s="89"/>
      <c r="F236" s="89"/>
      <c r="G236" s="90"/>
      <c r="H236" s="89"/>
      <c r="I236" s="91"/>
      <c r="J236" s="92"/>
      <c r="K236" s="99"/>
      <c r="L236" s="89"/>
      <c r="M236" s="110"/>
      <c r="N236" s="139"/>
      <c r="O236" s="139"/>
      <c r="P236" s="89"/>
      <c r="Q236" s="89"/>
      <c r="R236" s="91"/>
      <c r="S236" s="92"/>
      <c r="T236" s="92"/>
      <c r="U236" s="89"/>
      <c r="V236" s="89"/>
      <c r="W236" s="91"/>
      <c r="X236" s="92"/>
      <c r="Y236" s="99"/>
      <c r="Z236" s="93"/>
      <c r="AA236" s="47"/>
      <c r="AB236" s="47"/>
      <c r="AC236" s="47"/>
      <c r="AD236" s="47"/>
      <c r="AE236" s="47"/>
      <c r="AF236" s="47"/>
      <c r="AG236" s="47"/>
      <c r="AH236" s="47"/>
      <c r="AI236" s="47"/>
      <c r="AJ236" s="47"/>
    </row>
    <row r="237" spans="1:36" s="48" customFormat="1" ht="21" x14ac:dyDescent="0.35">
      <c r="A237" s="89"/>
      <c r="B237" s="86" t="str">
        <f>IF(OR(COUNTIF(C:C,C237)=1,$C237=""),"",COUNTIF($C$4:$C237,$C237))</f>
        <v/>
      </c>
      <c r="C237" s="89"/>
      <c r="D237" s="77" t="str">
        <f>IFERROR(IF(C237&lt;&gt;"",VLOOKUP(C237,BDDVH!$B:$C,2,FALSE),""),"")</f>
        <v/>
      </c>
      <c r="E237" s="89"/>
      <c r="F237" s="89"/>
      <c r="G237" s="90"/>
      <c r="H237" s="89"/>
      <c r="I237" s="91"/>
      <c r="J237" s="92"/>
      <c r="K237" s="99"/>
      <c r="L237" s="89"/>
      <c r="M237" s="110"/>
      <c r="N237" s="139"/>
      <c r="O237" s="139"/>
      <c r="P237" s="89"/>
      <c r="Q237" s="89"/>
      <c r="R237" s="91"/>
      <c r="S237" s="92"/>
      <c r="T237" s="92"/>
      <c r="U237" s="89"/>
      <c r="V237" s="89"/>
      <c r="W237" s="91"/>
      <c r="X237" s="92"/>
      <c r="Y237" s="99"/>
      <c r="Z237" s="93"/>
      <c r="AA237" s="47"/>
      <c r="AB237" s="47"/>
      <c r="AC237" s="47"/>
      <c r="AD237" s="47"/>
      <c r="AE237" s="47"/>
      <c r="AF237" s="47"/>
      <c r="AG237" s="47"/>
      <c r="AH237" s="47"/>
      <c r="AI237" s="47"/>
      <c r="AJ237" s="47"/>
    </row>
    <row r="238" spans="1:36" s="48" customFormat="1" ht="21" x14ac:dyDescent="0.35">
      <c r="A238" s="89"/>
      <c r="B238" s="86" t="str">
        <f>IF(OR(COUNTIF(C:C,C238)=1,$C238=""),"",COUNTIF($C$4:$C238,$C238))</f>
        <v/>
      </c>
      <c r="C238" s="89"/>
      <c r="D238" s="77" t="str">
        <f>IFERROR(IF(C238&lt;&gt;"",VLOOKUP(C238,BDDVH!$B:$C,2,FALSE),""),"")</f>
        <v/>
      </c>
      <c r="E238" s="89"/>
      <c r="F238" s="89"/>
      <c r="G238" s="90"/>
      <c r="H238" s="89"/>
      <c r="I238" s="91"/>
      <c r="J238" s="92"/>
      <c r="K238" s="99"/>
      <c r="L238" s="89"/>
      <c r="M238" s="110"/>
      <c r="N238" s="139"/>
      <c r="O238" s="139"/>
      <c r="P238" s="89"/>
      <c r="Q238" s="89"/>
      <c r="R238" s="91"/>
      <c r="S238" s="92"/>
      <c r="T238" s="92"/>
      <c r="U238" s="89"/>
      <c r="V238" s="89"/>
      <c r="W238" s="91"/>
      <c r="X238" s="92"/>
      <c r="Y238" s="99"/>
      <c r="Z238" s="93"/>
      <c r="AA238" s="47"/>
      <c r="AB238" s="47"/>
      <c r="AC238" s="47"/>
      <c r="AD238" s="47"/>
      <c r="AE238" s="47"/>
      <c r="AF238" s="47"/>
      <c r="AG238" s="47"/>
      <c r="AH238" s="47"/>
      <c r="AI238" s="47"/>
      <c r="AJ238" s="47"/>
    </row>
    <row r="239" spans="1:36" s="48" customFormat="1" ht="21" x14ac:dyDescent="0.35">
      <c r="A239" s="89"/>
      <c r="B239" s="86" t="str">
        <f>IF(OR(COUNTIF(C:C,C239)=1,$C239=""),"",COUNTIF($C$4:$C239,$C239))</f>
        <v/>
      </c>
      <c r="C239" s="89"/>
      <c r="D239" s="77" t="str">
        <f>IFERROR(IF(C239&lt;&gt;"",VLOOKUP(C239,BDDVH!$B:$C,2,FALSE),""),"")</f>
        <v/>
      </c>
      <c r="E239" s="89"/>
      <c r="F239" s="89"/>
      <c r="G239" s="90"/>
      <c r="H239" s="89"/>
      <c r="I239" s="91"/>
      <c r="J239" s="92"/>
      <c r="K239" s="99"/>
      <c r="L239" s="89"/>
      <c r="M239" s="110"/>
      <c r="N239" s="139"/>
      <c r="O239" s="139"/>
      <c r="P239" s="89"/>
      <c r="Q239" s="89"/>
      <c r="R239" s="91"/>
      <c r="S239" s="92"/>
      <c r="T239" s="92"/>
      <c r="U239" s="89"/>
      <c r="V239" s="89"/>
      <c r="W239" s="91"/>
      <c r="X239" s="92"/>
      <c r="Y239" s="99"/>
      <c r="Z239" s="93"/>
      <c r="AA239" s="47"/>
      <c r="AB239" s="47"/>
      <c r="AC239" s="47"/>
      <c r="AD239" s="47"/>
      <c r="AE239" s="47"/>
      <c r="AF239" s="47"/>
      <c r="AG239" s="47"/>
      <c r="AH239" s="47"/>
      <c r="AI239" s="47"/>
      <c r="AJ239" s="47"/>
    </row>
    <row r="240" spans="1:36" s="48" customFormat="1" ht="21" x14ac:dyDescent="0.35">
      <c r="A240" s="89"/>
      <c r="B240" s="86" t="str">
        <f>IF(OR(COUNTIF(C:C,C240)=1,$C240=""),"",COUNTIF($C$4:$C240,$C240))</f>
        <v/>
      </c>
      <c r="C240" s="89"/>
      <c r="D240" s="77" t="str">
        <f>IFERROR(IF(C240&lt;&gt;"",VLOOKUP(C240,BDDVH!$B:$C,2,FALSE),""),"")</f>
        <v/>
      </c>
      <c r="E240" s="89"/>
      <c r="F240" s="89"/>
      <c r="G240" s="90"/>
      <c r="H240" s="89"/>
      <c r="I240" s="91"/>
      <c r="J240" s="92"/>
      <c r="K240" s="99"/>
      <c r="L240" s="89"/>
      <c r="M240" s="110"/>
      <c r="N240" s="139"/>
      <c r="O240" s="139"/>
      <c r="P240" s="89"/>
      <c r="Q240" s="89"/>
      <c r="R240" s="91"/>
      <c r="S240" s="92"/>
      <c r="T240" s="92"/>
      <c r="U240" s="89"/>
      <c r="V240" s="89"/>
      <c r="W240" s="91"/>
      <c r="X240" s="92"/>
      <c r="Y240" s="99"/>
      <c r="Z240" s="93"/>
      <c r="AA240" s="47"/>
      <c r="AB240" s="47"/>
      <c r="AC240" s="47"/>
      <c r="AD240" s="47"/>
      <c r="AE240" s="47"/>
      <c r="AF240" s="47"/>
      <c r="AG240" s="47"/>
      <c r="AH240" s="47"/>
      <c r="AI240" s="47"/>
      <c r="AJ240" s="47"/>
    </row>
    <row r="241" spans="1:36" s="48" customFormat="1" ht="21" x14ac:dyDescent="0.35">
      <c r="A241" s="89"/>
      <c r="B241" s="86" t="str">
        <f>IF(OR(COUNTIF(C:C,C241)=1,$C241=""),"",COUNTIF($C$4:$C241,$C241))</f>
        <v/>
      </c>
      <c r="C241" s="89"/>
      <c r="D241" s="77" t="str">
        <f>IFERROR(IF(C241&lt;&gt;"",VLOOKUP(C241,BDDVH!$B:$C,2,FALSE),""),"")</f>
        <v/>
      </c>
      <c r="E241" s="89"/>
      <c r="F241" s="89"/>
      <c r="G241" s="90"/>
      <c r="H241" s="89"/>
      <c r="I241" s="91"/>
      <c r="J241" s="92"/>
      <c r="K241" s="99"/>
      <c r="L241" s="89"/>
      <c r="M241" s="110"/>
      <c r="N241" s="139"/>
      <c r="O241" s="139"/>
      <c r="P241" s="89"/>
      <c r="Q241" s="89"/>
      <c r="R241" s="91"/>
      <c r="S241" s="92"/>
      <c r="T241" s="92"/>
      <c r="U241" s="89"/>
      <c r="V241" s="89"/>
      <c r="W241" s="91"/>
      <c r="X241" s="92"/>
      <c r="Y241" s="99"/>
      <c r="Z241" s="93"/>
      <c r="AA241" s="47"/>
      <c r="AB241" s="47"/>
      <c r="AC241" s="47"/>
      <c r="AD241" s="47"/>
      <c r="AE241" s="47"/>
      <c r="AF241" s="47"/>
      <c r="AG241" s="47"/>
      <c r="AH241" s="47"/>
      <c r="AI241" s="47"/>
      <c r="AJ241" s="47"/>
    </row>
    <row r="242" spans="1:36" s="48" customFormat="1" ht="21" x14ac:dyDescent="0.35">
      <c r="A242" s="89"/>
      <c r="B242" s="86" t="str">
        <f>IF(OR(COUNTIF(C:C,C242)=1,$C242=""),"",COUNTIF($C$4:$C242,$C242))</f>
        <v/>
      </c>
      <c r="C242" s="89"/>
      <c r="D242" s="77" t="str">
        <f>IFERROR(IF(C242&lt;&gt;"",VLOOKUP(C242,BDDVH!$B:$C,2,FALSE),""),"")</f>
        <v/>
      </c>
      <c r="E242" s="89"/>
      <c r="F242" s="89"/>
      <c r="G242" s="90"/>
      <c r="H242" s="89"/>
      <c r="I242" s="91"/>
      <c r="J242" s="92"/>
      <c r="K242" s="99"/>
      <c r="L242" s="89"/>
      <c r="M242" s="110"/>
      <c r="N242" s="139"/>
      <c r="O242" s="139"/>
      <c r="P242" s="89"/>
      <c r="Q242" s="89"/>
      <c r="R242" s="91"/>
      <c r="S242" s="92"/>
      <c r="T242" s="92"/>
      <c r="U242" s="89"/>
      <c r="V242" s="89"/>
      <c r="W242" s="91"/>
      <c r="X242" s="92"/>
      <c r="Y242" s="99"/>
      <c r="Z242" s="93"/>
      <c r="AA242" s="47"/>
      <c r="AB242" s="47"/>
      <c r="AC242" s="47"/>
      <c r="AD242" s="47"/>
      <c r="AE242" s="47"/>
      <c r="AF242" s="47"/>
      <c r="AG242" s="47"/>
      <c r="AH242" s="47"/>
      <c r="AI242" s="47"/>
      <c r="AJ242" s="47"/>
    </row>
    <row r="243" spans="1:36" s="48" customFormat="1" ht="21" x14ac:dyDescent="0.35">
      <c r="A243" s="89"/>
      <c r="B243" s="86" t="str">
        <f>IF(OR(COUNTIF(C:C,C243)=1,$C243=""),"",COUNTIF($C$4:$C243,$C243))</f>
        <v/>
      </c>
      <c r="C243" s="89"/>
      <c r="D243" s="77" t="str">
        <f>IFERROR(IF(C243&lt;&gt;"",VLOOKUP(C243,BDDVH!$B:$C,2,FALSE),""),"")</f>
        <v/>
      </c>
      <c r="E243" s="89"/>
      <c r="F243" s="89"/>
      <c r="G243" s="90"/>
      <c r="H243" s="89"/>
      <c r="I243" s="91"/>
      <c r="J243" s="92"/>
      <c r="K243" s="99"/>
      <c r="L243" s="89"/>
      <c r="M243" s="110"/>
      <c r="N243" s="139"/>
      <c r="O243" s="139"/>
      <c r="P243" s="89"/>
      <c r="Q243" s="89"/>
      <c r="R243" s="91"/>
      <c r="S243" s="92"/>
      <c r="T243" s="92"/>
      <c r="U243" s="89"/>
      <c r="V243" s="89"/>
      <c r="W243" s="91"/>
      <c r="X243" s="92"/>
      <c r="Y243" s="99"/>
      <c r="Z243" s="93"/>
      <c r="AA243" s="47"/>
      <c r="AB243" s="47"/>
      <c r="AC243" s="47"/>
      <c r="AD243" s="47"/>
      <c r="AE243" s="47"/>
      <c r="AF243" s="47"/>
      <c r="AG243" s="47"/>
      <c r="AH243" s="47"/>
      <c r="AI243" s="47"/>
      <c r="AJ243" s="47"/>
    </row>
    <row r="244" spans="1:36" s="48" customFormat="1" ht="21" x14ac:dyDescent="0.35">
      <c r="A244" s="89"/>
      <c r="B244" s="86" t="str">
        <f>IF(OR(COUNTIF(C:C,C244)=1,$C244=""),"",COUNTIF($C$4:$C244,$C244))</f>
        <v/>
      </c>
      <c r="C244" s="89"/>
      <c r="D244" s="77" t="str">
        <f>IFERROR(IF(C244&lt;&gt;"",VLOOKUP(C244,BDDVH!$B:$C,2,FALSE),""),"")</f>
        <v/>
      </c>
      <c r="E244" s="89"/>
      <c r="F244" s="89"/>
      <c r="G244" s="90"/>
      <c r="H244" s="89"/>
      <c r="I244" s="91"/>
      <c r="J244" s="92"/>
      <c r="K244" s="99"/>
      <c r="L244" s="89"/>
      <c r="M244" s="110"/>
      <c r="N244" s="139"/>
      <c r="O244" s="139"/>
      <c r="P244" s="89"/>
      <c r="Q244" s="89"/>
      <c r="R244" s="91"/>
      <c r="S244" s="92"/>
      <c r="T244" s="92"/>
      <c r="U244" s="89"/>
      <c r="V244" s="89"/>
      <c r="W244" s="91"/>
      <c r="X244" s="92"/>
      <c r="Y244" s="99"/>
      <c r="Z244" s="93"/>
      <c r="AA244" s="47"/>
      <c r="AB244" s="47"/>
      <c r="AC244" s="47"/>
      <c r="AD244" s="47"/>
      <c r="AE244" s="47"/>
      <c r="AF244" s="47"/>
      <c r="AG244" s="47"/>
      <c r="AH244" s="47"/>
      <c r="AI244" s="47"/>
      <c r="AJ244" s="47"/>
    </row>
    <row r="245" spans="1:36" s="48" customFormat="1" ht="21" x14ac:dyDescent="0.35">
      <c r="A245" s="89"/>
      <c r="B245" s="86" t="str">
        <f>IF(OR(COUNTIF(C:C,C245)=1,$C245=""),"",COUNTIF($C$4:$C245,$C245))</f>
        <v/>
      </c>
      <c r="C245" s="89"/>
      <c r="D245" s="77" t="str">
        <f>IFERROR(IF(C245&lt;&gt;"",VLOOKUP(C245,BDDVH!$B:$C,2,FALSE),""),"")</f>
        <v/>
      </c>
      <c r="E245" s="89"/>
      <c r="F245" s="89"/>
      <c r="G245" s="90"/>
      <c r="H245" s="89"/>
      <c r="I245" s="91"/>
      <c r="J245" s="92"/>
      <c r="K245" s="99"/>
      <c r="L245" s="89"/>
      <c r="M245" s="110"/>
      <c r="N245" s="139"/>
      <c r="O245" s="139"/>
      <c r="P245" s="89"/>
      <c r="Q245" s="89"/>
      <c r="R245" s="91"/>
      <c r="S245" s="92"/>
      <c r="T245" s="92"/>
      <c r="U245" s="89"/>
      <c r="V245" s="89"/>
      <c r="W245" s="91"/>
      <c r="X245" s="92"/>
      <c r="Y245" s="99"/>
      <c r="Z245" s="93"/>
      <c r="AA245" s="47"/>
      <c r="AB245" s="47"/>
      <c r="AC245" s="47"/>
      <c r="AD245" s="47"/>
      <c r="AE245" s="47"/>
      <c r="AF245" s="47"/>
      <c r="AG245" s="47"/>
      <c r="AH245" s="47"/>
      <c r="AI245" s="47"/>
      <c r="AJ245" s="47"/>
    </row>
    <row r="246" spans="1:36" s="48" customFormat="1" ht="21" x14ac:dyDescent="0.35">
      <c r="A246" s="89"/>
      <c r="B246" s="86" t="str">
        <f>IF(OR(COUNTIF(C:C,C246)=1,$C246=""),"",COUNTIF($C$4:$C246,$C246))</f>
        <v/>
      </c>
      <c r="C246" s="89"/>
      <c r="D246" s="77" t="str">
        <f>IFERROR(IF(C246&lt;&gt;"",VLOOKUP(C246,BDDVH!$B:$C,2,FALSE),""),"")</f>
        <v/>
      </c>
      <c r="E246" s="89"/>
      <c r="F246" s="89"/>
      <c r="G246" s="90"/>
      <c r="H246" s="89"/>
      <c r="I246" s="91"/>
      <c r="J246" s="92"/>
      <c r="K246" s="99"/>
      <c r="L246" s="89"/>
      <c r="M246" s="110"/>
      <c r="N246" s="139"/>
      <c r="O246" s="139"/>
      <c r="P246" s="89"/>
      <c r="Q246" s="89"/>
      <c r="R246" s="91"/>
      <c r="S246" s="92"/>
      <c r="T246" s="92"/>
      <c r="U246" s="89"/>
      <c r="V246" s="89"/>
      <c r="W246" s="91"/>
      <c r="X246" s="92"/>
      <c r="Y246" s="99"/>
      <c r="Z246" s="93"/>
      <c r="AA246" s="47"/>
      <c r="AB246" s="47"/>
      <c r="AC246" s="47"/>
      <c r="AD246" s="47"/>
      <c r="AE246" s="47"/>
      <c r="AF246" s="47"/>
      <c r="AG246" s="47"/>
      <c r="AH246" s="47"/>
      <c r="AI246" s="47"/>
      <c r="AJ246" s="47"/>
    </row>
    <row r="247" spans="1:36" s="48" customFormat="1" ht="21" x14ac:dyDescent="0.35">
      <c r="A247" s="89"/>
      <c r="B247" s="86" t="str">
        <f>IF(OR(COUNTIF(C:C,C247)=1,$C247=""),"",COUNTIF($C$4:$C247,$C247))</f>
        <v/>
      </c>
      <c r="C247" s="89"/>
      <c r="D247" s="77" t="str">
        <f>IFERROR(IF(C247&lt;&gt;"",VLOOKUP(C247,BDDVH!$B:$C,2,FALSE),""),"")</f>
        <v/>
      </c>
      <c r="E247" s="89"/>
      <c r="F247" s="89"/>
      <c r="G247" s="90"/>
      <c r="H247" s="89"/>
      <c r="I247" s="91"/>
      <c r="J247" s="92"/>
      <c r="K247" s="99"/>
      <c r="L247" s="89"/>
      <c r="M247" s="110"/>
      <c r="N247" s="139"/>
      <c r="O247" s="139"/>
      <c r="P247" s="89"/>
      <c r="Q247" s="89"/>
      <c r="R247" s="91"/>
      <c r="S247" s="92"/>
      <c r="T247" s="92"/>
      <c r="U247" s="89"/>
      <c r="V247" s="89"/>
      <c r="W247" s="91"/>
      <c r="X247" s="92"/>
      <c r="Y247" s="99"/>
      <c r="Z247" s="93"/>
      <c r="AA247" s="47"/>
      <c r="AB247" s="47"/>
      <c r="AC247" s="47"/>
      <c r="AD247" s="47"/>
      <c r="AE247" s="47"/>
      <c r="AF247" s="47"/>
      <c r="AG247" s="47"/>
      <c r="AH247" s="47"/>
      <c r="AI247" s="47"/>
      <c r="AJ247" s="47"/>
    </row>
    <row r="248" spans="1:36" s="48" customFormat="1" ht="21" x14ac:dyDescent="0.35">
      <c r="A248" s="89"/>
      <c r="B248" s="86" t="str">
        <f>IF(OR(COUNTIF(C:C,C248)=1,$C248=""),"",COUNTIF($C$4:$C248,$C248))</f>
        <v/>
      </c>
      <c r="C248" s="89"/>
      <c r="D248" s="77" t="str">
        <f>IFERROR(IF(C248&lt;&gt;"",VLOOKUP(C248,BDDVH!$B:$C,2,FALSE),""),"")</f>
        <v/>
      </c>
      <c r="E248" s="89"/>
      <c r="F248" s="89"/>
      <c r="G248" s="90"/>
      <c r="H248" s="89"/>
      <c r="I248" s="91"/>
      <c r="J248" s="92"/>
      <c r="K248" s="99"/>
      <c r="L248" s="89"/>
      <c r="M248" s="110"/>
      <c r="N248" s="139"/>
      <c r="O248" s="139"/>
      <c r="P248" s="89"/>
      <c r="Q248" s="89"/>
      <c r="R248" s="91"/>
      <c r="S248" s="92"/>
      <c r="T248" s="92"/>
      <c r="U248" s="89"/>
      <c r="V248" s="89"/>
      <c r="W248" s="91"/>
      <c r="X248" s="92"/>
      <c r="Y248" s="99"/>
      <c r="Z248" s="93"/>
      <c r="AA248" s="47"/>
      <c r="AB248" s="47"/>
      <c r="AC248" s="47"/>
      <c r="AD248" s="47"/>
      <c r="AE248" s="47"/>
      <c r="AF248" s="47"/>
      <c r="AG248" s="47"/>
      <c r="AH248" s="47"/>
      <c r="AI248" s="47"/>
      <c r="AJ248" s="47"/>
    </row>
    <row r="249" spans="1:36" s="48" customFormat="1" ht="21" x14ac:dyDescent="0.35">
      <c r="A249" s="89"/>
      <c r="B249" s="86" t="str">
        <f>IF(OR(COUNTIF(C:C,C249)=1,$C249=""),"",COUNTIF($C$4:$C249,$C249))</f>
        <v/>
      </c>
      <c r="C249" s="89"/>
      <c r="D249" s="77" t="str">
        <f>IFERROR(IF(C249&lt;&gt;"",VLOOKUP(C249,BDDVH!$B:$C,2,FALSE),""),"")</f>
        <v/>
      </c>
      <c r="E249" s="89"/>
      <c r="F249" s="89"/>
      <c r="G249" s="90"/>
      <c r="H249" s="89"/>
      <c r="I249" s="91"/>
      <c r="J249" s="92"/>
      <c r="K249" s="99"/>
      <c r="L249" s="89"/>
      <c r="M249" s="110"/>
      <c r="N249" s="139"/>
      <c r="O249" s="139"/>
      <c r="P249" s="89"/>
      <c r="Q249" s="89"/>
      <c r="R249" s="91"/>
      <c r="S249" s="92"/>
      <c r="T249" s="92"/>
      <c r="U249" s="89"/>
      <c r="V249" s="89"/>
      <c r="W249" s="91"/>
      <c r="X249" s="92"/>
      <c r="Y249" s="99"/>
      <c r="Z249" s="93"/>
      <c r="AA249" s="47"/>
      <c r="AB249" s="47"/>
      <c r="AC249" s="47"/>
      <c r="AD249" s="47"/>
      <c r="AE249" s="47"/>
      <c r="AF249" s="47"/>
      <c r="AG249" s="47"/>
      <c r="AH249" s="47"/>
      <c r="AI249" s="47"/>
      <c r="AJ249" s="47"/>
    </row>
    <row r="250" spans="1:36" s="48" customFormat="1" ht="21" x14ac:dyDescent="0.35">
      <c r="A250" s="89"/>
      <c r="B250" s="86" t="str">
        <f>IF(OR(COUNTIF(C:C,C250)=1,$C250=""),"",COUNTIF($C$4:$C250,$C250))</f>
        <v/>
      </c>
      <c r="C250" s="89"/>
      <c r="D250" s="77" t="str">
        <f>IFERROR(IF(C250&lt;&gt;"",VLOOKUP(C250,BDDVH!$B:$C,2,FALSE),""),"")</f>
        <v/>
      </c>
      <c r="E250" s="89"/>
      <c r="F250" s="89"/>
      <c r="G250" s="90"/>
      <c r="H250" s="89"/>
      <c r="I250" s="91"/>
      <c r="J250" s="92"/>
      <c r="K250" s="99"/>
      <c r="L250" s="89"/>
      <c r="M250" s="110"/>
      <c r="N250" s="139"/>
      <c r="O250" s="139"/>
      <c r="P250" s="89"/>
      <c r="Q250" s="89"/>
      <c r="R250" s="91"/>
      <c r="S250" s="92"/>
      <c r="T250" s="92"/>
      <c r="U250" s="89"/>
      <c r="V250" s="89"/>
      <c r="W250" s="91"/>
      <c r="X250" s="92"/>
      <c r="Y250" s="99"/>
      <c r="Z250" s="93"/>
      <c r="AA250" s="47"/>
      <c r="AB250" s="47"/>
      <c r="AC250" s="47"/>
      <c r="AD250" s="47"/>
      <c r="AE250" s="47"/>
      <c r="AF250" s="47"/>
      <c r="AG250" s="47"/>
      <c r="AH250" s="47"/>
      <c r="AI250" s="47"/>
      <c r="AJ250" s="47"/>
    </row>
    <row r="251" spans="1:36" s="48" customFormat="1" ht="21" x14ac:dyDescent="0.35">
      <c r="A251" s="89"/>
      <c r="B251" s="86" t="str">
        <f>IF(OR(COUNTIF(C:C,C251)=1,$C251=""),"",COUNTIF($C$4:$C251,$C251))</f>
        <v/>
      </c>
      <c r="C251" s="89"/>
      <c r="D251" s="77" t="str">
        <f>IFERROR(IF(C251&lt;&gt;"",VLOOKUP(C251,BDDVH!$B:$C,2,FALSE),""),"")</f>
        <v/>
      </c>
      <c r="E251" s="89"/>
      <c r="F251" s="89"/>
      <c r="G251" s="90"/>
      <c r="H251" s="89"/>
      <c r="I251" s="91"/>
      <c r="J251" s="92"/>
      <c r="K251" s="99"/>
      <c r="L251" s="89"/>
      <c r="M251" s="110"/>
      <c r="N251" s="139"/>
      <c r="O251" s="139"/>
      <c r="P251" s="89"/>
      <c r="Q251" s="89"/>
      <c r="R251" s="91"/>
      <c r="S251" s="92"/>
      <c r="T251" s="92"/>
      <c r="U251" s="89"/>
      <c r="V251" s="89"/>
      <c r="W251" s="91"/>
      <c r="X251" s="92"/>
      <c r="Y251" s="99"/>
      <c r="Z251" s="93"/>
      <c r="AA251" s="47"/>
      <c r="AB251" s="47"/>
      <c r="AC251" s="47"/>
      <c r="AD251" s="47"/>
      <c r="AE251" s="47"/>
      <c r="AF251" s="47"/>
      <c r="AG251" s="47"/>
      <c r="AH251" s="47"/>
      <c r="AI251" s="47"/>
      <c r="AJ251" s="47"/>
    </row>
    <row r="252" spans="1:36" s="48" customFormat="1" ht="21" x14ac:dyDescent="0.35">
      <c r="A252" s="89"/>
      <c r="B252" s="86" t="str">
        <f>IF(OR(COUNTIF(C:C,C252)=1,$C252=""),"",COUNTIF($C$4:$C252,$C252))</f>
        <v/>
      </c>
      <c r="C252" s="89"/>
      <c r="D252" s="77" t="str">
        <f>IFERROR(IF(C252&lt;&gt;"",VLOOKUP(C252,BDDVH!$B:$C,2,FALSE),""),"")</f>
        <v/>
      </c>
      <c r="E252" s="89"/>
      <c r="F252" s="89"/>
      <c r="G252" s="90"/>
      <c r="H252" s="89"/>
      <c r="I252" s="91"/>
      <c r="J252" s="92"/>
      <c r="K252" s="99"/>
      <c r="L252" s="89"/>
      <c r="M252" s="110"/>
      <c r="N252" s="139"/>
      <c r="O252" s="139"/>
      <c r="P252" s="89"/>
      <c r="Q252" s="89"/>
      <c r="R252" s="91"/>
      <c r="S252" s="92"/>
      <c r="T252" s="92"/>
      <c r="U252" s="89"/>
      <c r="V252" s="89"/>
      <c r="W252" s="91"/>
      <c r="X252" s="92"/>
      <c r="Y252" s="99"/>
      <c r="Z252" s="93"/>
      <c r="AA252" s="47"/>
      <c r="AB252" s="47"/>
      <c r="AC252" s="47"/>
      <c r="AD252" s="47"/>
      <c r="AE252" s="47"/>
      <c r="AF252" s="47"/>
      <c r="AG252" s="47"/>
      <c r="AH252" s="47"/>
      <c r="AI252" s="47"/>
      <c r="AJ252" s="47"/>
    </row>
    <row r="253" spans="1:36" s="48" customFormat="1" ht="21" x14ac:dyDescent="0.35">
      <c r="A253" s="89"/>
      <c r="B253" s="86" t="str">
        <f>IF(OR(COUNTIF(C:C,C253)=1,$C253=""),"",COUNTIF($C$4:$C253,$C253))</f>
        <v/>
      </c>
      <c r="C253" s="89"/>
      <c r="D253" s="77" t="str">
        <f>IFERROR(IF(C253&lt;&gt;"",VLOOKUP(C253,BDDVH!$B:$C,2,FALSE),""),"")</f>
        <v/>
      </c>
      <c r="E253" s="89"/>
      <c r="F253" s="89"/>
      <c r="G253" s="90"/>
      <c r="H253" s="89"/>
      <c r="I253" s="91"/>
      <c r="J253" s="92"/>
      <c r="K253" s="99"/>
      <c r="L253" s="89"/>
      <c r="M253" s="110"/>
      <c r="N253" s="139"/>
      <c r="O253" s="139"/>
      <c r="P253" s="89"/>
      <c r="Q253" s="89"/>
      <c r="R253" s="91"/>
      <c r="S253" s="92"/>
      <c r="T253" s="92"/>
      <c r="U253" s="89"/>
      <c r="V253" s="89"/>
      <c r="W253" s="91"/>
      <c r="X253" s="92"/>
      <c r="Y253" s="99"/>
      <c r="Z253" s="93"/>
      <c r="AA253" s="47"/>
      <c r="AB253" s="47"/>
      <c r="AC253" s="47"/>
      <c r="AD253" s="47"/>
      <c r="AE253" s="47"/>
      <c r="AF253" s="47"/>
      <c r="AG253" s="47"/>
      <c r="AH253" s="47"/>
      <c r="AI253" s="47"/>
      <c r="AJ253" s="47"/>
    </row>
    <row r="254" spans="1:36" s="48" customFormat="1" ht="21" x14ac:dyDescent="0.35">
      <c r="A254" s="89"/>
      <c r="B254" s="86" t="str">
        <f>IF(OR(COUNTIF(C:C,C254)=1,$C254=""),"",COUNTIF($C$4:$C254,$C254))</f>
        <v/>
      </c>
      <c r="C254" s="89"/>
      <c r="D254" s="77" t="str">
        <f>IFERROR(IF(C254&lt;&gt;"",VLOOKUP(C254,BDDVH!$B:$C,2,FALSE),""),"")</f>
        <v/>
      </c>
      <c r="E254" s="89"/>
      <c r="F254" s="89"/>
      <c r="G254" s="90"/>
      <c r="H254" s="89"/>
      <c r="I254" s="91"/>
      <c r="J254" s="92"/>
      <c r="K254" s="99"/>
      <c r="L254" s="89"/>
      <c r="M254" s="110"/>
      <c r="N254" s="139"/>
      <c r="O254" s="139"/>
      <c r="P254" s="89"/>
      <c r="Q254" s="89"/>
      <c r="R254" s="91"/>
      <c r="S254" s="92"/>
      <c r="T254" s="92"/>
      <c r="U254" s="89"/>
      <c r="V254" s="89"/>
      <c r="W254" s="91"/>
      <c r="X254" s="92"/>
      <c r="Y254" s="99"/>
      <c r="Z254" s="93"/>
      <c r="AA254" s="47"/>
      <c r="AB254" s="47"/>
      <c r="AC254" s="47"/>
      <c r="AD254" s="47"/>
      <c r="AE254" s="47"/>
      <c r="AF254" s="47"/>
      <c r="AG254" s="47"/>
      <c r="AH254" s="47"/>
      <c r="AI254" s="47"/>
      <c r="AJ254" s="47"/>
    </row>
    <row r="255" spans="1:36" s="48" customFormat="1" ht="21" x14ac:dyDescent="0.35">
      <c r="A255" s="89"/>
      <c r="B255" s="86" t="str">
        <f>IF(OR(COUNTIF(C:C,C255)=1,$C255=""),"",COUNTIF($C$4:$C255,$C255))</f>
        <v/>
      </c>
      <c r="C255" s="89"/>
      <c r="D255" s="77" t="str">
        <f>IFERROR(IF(C255&lt;&gt;"",VLOOKUP(C255,BDDVH!$B:$C,2,FALSE),""),"")</f>
        <v/>
      </c>
      <c r="E255" s="89"/>
      <c r="F255" s="89"/>
      <c r="G255" s="90"/>
      <c r="H255" s="89"/>
      <c r="I255" s="91"/>
      <c r="J255" s="92"/>
      <c r="K255" s="99"/>
      <c r="L255" s="89"/>
      <c r="M255" s="110"/>
      <c r="N255" s="139"/>
      <c r="O255" s="139"/>
      <c r="P255" s="89"/>
      <c r="Q255" s="89"/>
      <c r="R255" s="91"/>
      <c r="S255" s="92"/>
      <c r="T255" s="92"/>
      <c r="U255" s="89"/>
      <c r="V255" s="89"/>
      <c r="W255" s="91"/>
      <c r="X255" s="92"/>
      <c r="Y255" s="99"/>
      <c r="Z255" s="93"/>
      <c r="AA255" s="47"/>
      <c r="AB255" s="47"/>
      <c r="AC255" s="47"/>
      <c r="AD255" s="47"/>
      <c r="AE255" s="47"/>
      <c r="AF255" s="47"/>
      <c r="AG255" s="47"/>
      <c r="AH255" s="47"/>
      <c r="AI255" s="47"/>
      <c r="AJ255" s="47"/>
    </row>
    <row r="256" spans="1:36" s="48" customFormat="1" ht="21" x14ac:dyDescent="0.35">
      <c r="A256" s="89"/>
      <c r="B256" s="86" t="str">
        <f>IF(OR(COUNTIF(C:C,C256)=1,$C256=""),"",COUNTIF($C$4:$C256,$C256))</f>
        <v/>
      </c>
      <c r="C256" s="89"/>
      <c r="D256" s="77" t="str">
        <f>IFERROR(IF(C256&lt;&gt;"",VLOOKUP(C256,BDDVH!$B:$C,2,FALSE),""),"")</f>
        <v/>
      </c>
      <c r="E256" s="89"/>
      <c r="F256" s="89"/>
      <c r="G256" s="90"/>
      <c r="H256" s="89"/>
      <c r="I256" s="91"/>
      <c r="J256" s="92"/>
      <c r="K256" s="99"/>
      <c r="L256" s="89"/>
      <c r="M256" s="110"/>
      <c r="N256" s="139"/>
      <c r="O256" s="139"/>
      <c r="P256" s="89"/>
      <c r="Q256" s="89"/>
      <c r="R256" s="91"/>
      <c r="S256" s="92"/>
      <c r="T256" s="92"/>
      <c r="U256" s="89"/>
      <c r="V256" s="89"/>
      <c r="W256" s="91"/>
      <c r="X256" s="92"/>
      <c r="Y256" s="99"/>
      <c r="Z256" s="93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</row>
    <row r="257" spans="1:36" s="48" customFormat="1" ht="21" x14ac:dyDescent="0.35">
      <c r="A257" s="89"/>
      <c r="B257" s="86" t="str">
        <f>IF(OR(COUNTIF(C:C,C257)=1,$C257=""),"",COUNTIF($C$4:$C257,$C257))</f>
        <v/>
      </c>
      <c r="C257" s="89"/>
      <c r="D257" s="77" t="str">
        <f>IFERROR(IF(C257&lt;&gt;"",VLOOKUP(C257,BDDVH!$B:$C,2,FALSE),""),"")</f>
        <v/>
      </c>
      <c r="E257" s="89"/>
      <c r="F257" s="89"/>
      <c r="G257" s="90"/>
      <c r="H257" s="89"/>
      <c r="I257" s="91"/>
      <c r="J257" s="92"/>
      <c r="K257" s="99"/>
      <c r="L257" s="89"/>
      <c r="M257" s="110"/>
      <c r="N257" s="139"/>
      <c r="O257" s="139"/>
      <c r="P257" s="89"/>
      <c r="Q257" s="89"/>
      <c r="R257" s="91"/>
      <c r="S257" s="92"/>
      <c r="T257" s="92"/>
      <c r="U257" s="89"/>
      <c r="V257" s="89"/>
      <c r="W257" s="91"/>
      <c r="X257" s="92"/>
      <c r="Y257" s="99"/>
      <c r="Z257" s="93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</row>
    <row r="258" spans="1:36" s="48" customFormat="1" ht="21" x14ac:dyDescent="0.35">
      <c r="A258" s="89"/>
      <c r="B258" s="86" t="str">
        <f>IF(OR(COUNTIF(C:C,C258)=1,$C258=""),"",COUNTIF($C$4:$C258,$C258))</f>
        <v/>
      </c>
      <c r="C258" s="89"/>
      <c r="D258" s="77" t="str">
        <f>IFERROR(IF(C258&lt;&gt;"",VLOOKUP(C258,BDDVH!$B:$C,2,FALSE),""),"")</f>
        <v/>
      </c>
      <c r="E258" s="89"/>
      <c r="F258" s="89"/>
      <c r="G258" s="90"/>
      <c r="H258" s="89"/>
      <c r="I258" s="91"/>
      <c r="J258" s="92"/>
      <c r="K258" s="99"/>
      <c r="L258" s="89"/>
      <c r="M258" s="110"/>
      <c r="N258" s="139"/>
      <c r="O258" s="139"/>
      <c r="P258" s="89"/>
      <c r="Q258" s="89"/>
      <c r="R258" s="91"/>
      <c r="S258" s="92"/>
      <c r="T258" s="92"/>
      <c r="U258" s="89"/>
      <c r="V258" s="89"/>
      <c r="W258" s="91"/>
      <c r="X258" s="92"/>
      <c r="Y258" s="99"/>
      <c r="Z258" s="93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</row>
    <row r="259" spans="1:36" s="48" customFormat="1" ht="21" x14ac:dyDescent="0.35">
      <c r="A259" s="89"/>
      <c r="B259" s="86" t="str">
        <f>IF(OR(COUNTIF(C:C,C259)=1,$C259=""),"",COUNTIF($C$4:$C259,$C259))</f>
        <v/>
      </c>
      <c r="C259" s="89"/>
      <c r="D259" s="77" t="str">
        <f>IFERROR(IF(C259&lt;&gt;"",VLOOKUP(C259,BDDVH!$B:$C,2,FALSE),""),"")</f>
        <v/>
      </c>
      <c r="E259" s="89"/>
      <c r="F259" s="89"/>
      <c r="G259" s="90"/>
      <c r="H259" s="89"/>
      <c r="I259" s="91"/>
      <c r="J259" s="92"/>
      <c r="K259" s="99"/>
      <c r="L259" s="89"/>
      <c r="M259" s="110"/>
      <c r="N259" s="139"/>
      <c r="O259" s="139"/>
      <c r="P259" s="89"/>
      <c r="Q259" s="89"/>
      <c r="R259" s="91"/>
      <c r="S259" s="92"/>
      <c r="T259" s="92"/>
      <c r="U259" s="89"/>
      <c r="V259" s="89"/>
      <c r="W259" s="91"/>
      <c r="X259" s="92"/>
      <c r="Y259" s="99"/>
      <c r="Z259" s="93"/>
      <c r="AA259" s="47"/>
      <c r="AB259" s="47"/>
      <c r="AC259" s="47"/>
      <c r="AD259" s="47"/>
      <c r="AE259" s="47"/>
      <c r="AF259" s="47"/>
      <c r="AG259" s="47"/>
      <c r="AH259" s="47"/>
      <c r="AI259" s="47"/>
      <c r="AJ259" s="47"/>
    </row>
    <row r="260" spans="1:36" s="48" customFormat="1" ht="21" x14ac:dyDescent="0.35">
      <c r="A260" s="89"/>
      <c r="B260" s="86" t="str">
        <f>IF(OR(COUNTIF(C:C,C260)=1,$C260=""),"",COUNTIF($C$4:$C260,$C260))</f>
        <v/>
      </c>
      <c r="C260" s="89"/>
      <c r="D260" s="77" t="str">
        <f>IFERROR(IF(C260&lt;&gt;"",VLOOKUP(C260,BDDVH!$B:$C,2,FALSE),""),"")</f>
        <v/>
      </c>
      <c r="E260" s="89"/>
      <c r="F260" s="89"/>
      <c r="G260" s="90"/>
      <c r="H260" s="89"/>
      <c r="I260" s="91"/>
      <c r="J260" s="92"/>
      <c r="K260" s="99"/>
      <c r="L260" s="89"/>
      <c r="M260" s="110"/>
      <c r="N260" s="139"/>
      <c r="O260" s="139"/>
      <c r="P260" s="89"/>
      <c r="Q260" s="89"/>
      <c r="R260" s="91"/>
      <c r="S260" s="92"/>
      <c r="T260" s="92"/>
      <c r="U260" s="89"/>
      <c r="V260" s="89"/>
      <c r="W260" s="91"/>
      <c r="X260" s="92"/>
      <c r="Y260" s="99"/>
      <c r="Z260" s="93"/>
      <c r="AA260" s="47"/>
      <c r="AB260" s="47"/>
      <c r="AC260" s="47"/>
      <c r="AD260" s="47"/>
      <c r="AE260" s="47"/>
      <c r="AF260" s="47"/>
      <c r="AG260" s="47"/>
      <c r="AH260" s="47"/>
      <c r="AI260" s="47"/>
      <c r="AJ260" s="47"/>
    </row>
    <row r="261" spans="1:36" s="48" customFormat="1" ht="21" x14ac:dyDescent="0.35">
      <c r="A261" s="89"/>
      <c r="B261" s="86" t="str">
        <f>IF(OR(COUNTIF(C:C,C261)=1,$C261=""),"",COUNTIF($C$4:$C261,$C261))</f>
        <v/>
      </c>
      <c r="C261" s="89"/>
      <c r="D261" s="77" t="str">
        <f>IFERROR(IF(C261&lt;&gt;"",VLOOKUP(C261,BDDVH!$B:$C,2,FALSE),""),"")</f>
        <v/>
      </c>
      <c r="E261" s="89"/>
      <c r="F261" s="89"/>
      <c r="G261" s="90"/>
      <c r="H261" s="89"/>
      <c r="I261" s="91"/>
      <c r="J261" s="92"/>
      <c r="K261" s="99"/>
      <c r="L261" s="89"/>
      <c r="M261" s="110"/>
      <c r="N261" s="139"/>
      <c r="O261" s="139"/>
      <c r="P261" s="89"/>
      <c r="Q261" s="89"/>
      <c r="R261" s="91"/>
      <c r="S261" s="92"/>
      <c r="T261" s="92"/>
      <c r="U261" s="89"/>
      <c r="V261" s="89"/>
      <c r="W261" s="91"/>
      <c r="X261" s="92"/>
      <c r="Y261" s="99"/>
      <c r="Z261" s="93"/>
      <c r="AA261" s="47"/>
      <c r="AB261" s="47"/>
      <c r="AC261" s="47"/>
      <c r="AD261" s="47"/>
      <c r="AE261" s="47"/>
      <c r="AF261" s="47"/>
      <c r="AG261" s="47"/>
      <c r="AH261" s="47"/>
      <c r="AI261" s="47"/>
      <c r="AJ261" s="47"/>
    </row>
    <row r="262" spans="1:36" s="48" customFormat="1" ht="21" x14ac:dyDescent="0.35">
      <c r="A262" s="89"/>
      <c r="B262" s="86" t="str">
        <f>IF(OR(COUNTIF(C:C,C262)=1,$C262=""),"",COUNTIF($C$4:$C262,$C262))</f>
        <v/>
      </c>
      <c r="C262" s="89"/>
      <c r="D262" s="77" t="str">
        <f>IFERROR(IF(C262&lt;&gt;"",VLOOKUP(C262,BDDVH!$B:$C,2,FALSE),""),"")</f>
        <v/>
      </c>
      <c r="E262" s="89"/>
      <c r="F262" s="89"/>
      <c r="G262" s="90"/>
      <c r="H262" s="89"/>
      <c r="I262" s="91"/>
      <c r="J262" s="92"/>
      <c r="K262" s="99"/>
      <c r="L262" s="89"/>
      <c r="M262" s="110"/>
      <c r="N262" s="139"/>
      <c r="O262" s="139"/>
      <c r="P262" s="89"/>
      <c r="Q262" s="89"/>
      <c r="R262" s="91"/>
      <c r="S262" s="92"/>
      <c r="T262" s="92"/>
      <c r="U262" s="89"/>
      <c r="V262" s="89"/>
      <c r="W262" s="91"/>
      <c r="X262" s="92"/>
      <c r="Y262" s="99"/>
      <c r="Z262" s="93"/>
      <c r="AA262" s="47"/>
      <c r="AB262" s="47"/>
      <c r="AC262" s="47"/>
      <c r="AD262" s="47"/>
      <c r="AE262" s="47"/>
      <c r="AF262" s="47"/>
      <c r="AG262" s="47"/>
      <c r="AH262" s="47"/>
      <c r="AI262" s="47"/>
      <c r="AJ262" s="47"/>
    </row>
    <row r="263" spans="1:36" s="48" customFormat="1" ht="21" x14ac:dyDescent="0.35">
      <c r="A263" s="89"/>
      <c r="B263" s="86" t="str">
        <f>IF(OR(COUNTIF(C:C,C263)=1,$C263=""),"",COUNTIF($C$4:$C263,$C263))</f>
        <v/>
      </c>
      <c r="C263" s="89"/>
      <c r="D263" s="77" t="str">
        <f>IFERROR(IF(C263&lt;&gt;"",VLOOKUP(C263,BDDVH!$B:$C,2,FALSE),""),"")</f>
        <v/>
      </c>
      <c r="E263" s="89"/>
      <c r="F263" s="89"/>
      <c r="G263" s="90"/>
      <c r="H263" s="89"/>
      <c r="I263" s="91"/>
      <c r="J263" s="92"/>
      <c r="K263" s="99"/>
      <c r="L263" s="89"/>
      <c r="M263" s="110"/>
      <c r="N263" s="139"/>
      <c r="O263" s="139"/>
      <c r="P263" s="89"/>
      <c r="Q263" s="89"/>
      <c r="R263" s="91"/>
      <c r="S263" s="92"/>
      <c r="T263" s="92"/>
      <c r="U263" s="89"/>
      <c r="V263" s="89"/>
      <c r="W263" s="91"/>
      <c r="X263" s="92"/>
      <c r="Y263" s="99"/>
      <c r="Z263" s="93"/>
      <c r="AA263" s="47"/>
      <c r="AB263" s="47"/>
      <c r="AC263" s="47"/>
      <c r="AD263" s="47"/>
      <c r="AE263" s="47"/>
      <c r="AF263" s="47"/>
      <c r="AG263" s="47"/>
      <c r="AH263" s="47"/>
      <c r="AI263" s="47"/>
      <c r="AJ263" s="47"/>
    </row>
    <row r="264" spans="1:36" s="48" customFormat="1" ht="21" x14ac:dyDescent="0.35">
      <c r="A264" s="89"/>
      <c r="B264" s="86" t="str">
        <f>IF(OR(COUNTIF(C:C,C264)=1,$C264=""),"",COUNTIF($C$4:$C264,$C264))</f>
        <v/>
      </c>
      <c r="C264" s="89"/>
      <c r="D264" s="77" t="str">
        <f>IFERROR(IF(C264&lt;&gt;"",VLOOKUP(C264,BDDVH!$B:$C,2,FALSE),""),"")</f>
        <v/>
      </c>
      <c r="E264" s="89"/>
      <c r="F264" s="89"/>
      <c r="G264" s="90"/>
      <c r="H264" s="89"/>
      <c r="I264" s="91"/>
      <c r="J264" s="92"/>
      <c r="K264" s="99"/>
      <c r="L264" s="89"/>
      <c r="M264" s="110"/>
      <c r="N264" s="139"/>
      <c r="O264" s="139"/>
      <c r="P264" s="89"/>
      <c r="Q264" s="89"/>
      <c r="R264" s="91"/>
      <c r="S264" s="92"/>
      <c r="T264" s="92"/>
      <c r="U264" s="89"/>
      <c r="V264" s="89"/>
      <c r="W264" s="91"/>
      <c r="X264" s="92"/>
      <c r="Y264" s="99"/>
      <c r="Z264" s="93"/>
      <c r="AA264" s="47"/>
      <c r="AB264" s="47"/>
      <c r="AC264" s="47"/>
      <c r="AD264" s="47"/>
      <c r="AE264" s="47"/>
      <c r="AF264" s="47"/>
      <c r="AG264" s="47"/>
      <c r="AH264" s="47"/>
      <c r="AI264" s="47"/>
      <c r="AJ264" s="47"/>
    </row>
    <row r="265" spans="1:36" s="48" customFormat="1" ht="21" x14ac:dyDescent="0.35">
      <c r="A265" s="89"/>
      <c r="B265" s="86" t="str">
        <f>IF(OR(COUNTIF(C:C,C265)=1,$C265=""),"",COUNTIF($C$4:$C265,$C265))</f>
        <v/>
      </c>
      <c r="C265" s="89"/>
      <c r="D265" s="77" t="str">
        <f>IFERROR(IF(C265&lt;&gt;"",VLOOKUP(C265,BDDVH!$B:$C,2,FALSE),""),"")</f>
        <v/>
      </c>
      <c r="E265" s="89"/>
      <c r="F265" s="89"/>
      <c r="G265" s="90"/>
      <c r="H265" s="89"/>
      <c r="I265" s="91"/>
      <c r="J265" s="92"/>
      <c r="K265" s="99"/>
      <c r="L265" s="89"/>
      <c r="M265" s="110"/>
      <c r="N265" s="139"/>
      <c r="O265" s="139"/>
      <c r="P265" s="89"/>
      <c r="Q265" s="89"/>
      <c r="R265" s="91"/>
      <c r="S265" s="92"/>
      <c r="T265" s="92"/>
      <c r="U265" s="89"/>
      <c r="V265" s="89"/>
      <c r="W265" s="91"/>
      <c r="X265" s="92"/>
      <c r="Y265" s="99"/>
      <c r="Z265" s="93"/>
      <c r="AA265" s="47"/>
      <c r="AB265" s="47"/>
      <c r="AC265" s="47"/>
      <c r="AD265" s="47"/>
      <c r="AE265" s="47"/>
      <c r="AF265" s="47"/>
      <c r="AG265" s="47"/>
      <c r="AH265" s="47"/>
      <c r="AI265" s="47"/>
      <c r="AJ265" s="47"/>
    </row>
    <row r="266" spans="1:36" s="48" customFormat="1" ht="21" x14ac:dyDescent="0.35">
      <c r="A266" s="89"/>
      <c r="B266" s="86" t="str">
        <f>IF(OR(COUNTIF(C:C,C266)=1,$C266=""),"",COUNTIF($C$4:$C266,$C266))</f>
        <v/>
      </c>
      <c r="C266" s="89"/>
      <c r="D266" s="77" t="str">
        <f>IFERROR(IF(C266&lt;&gt;"",VLOOKUP(C266,BDDVH!$B:$C,2,FALSE),""),"")</f>
        <v/>
      </c>
      <c r="E266" s="89"/>
      <c r="F266" s="89"/>
      <c r="G266" s="90"/>
      <c r="H266" s="89"/>
      <c r="I266" s="91"/>
      <c r="J266" s="92"/>
      <c r="K266" s="99"/>
      <c r="L266" s="89"/>
      <c r="M266" s="110"/>
      <c r="N266" s="139"/>
      <c r="O266" s="139"/>
      <c r="P266" s="89"/>
      <c r="Q266" s="89"/>
      <c r="R266" s="91"/>
      <c r="S266" s="92"/>
      <c r="T266" s="92"/>
      <c r="U266" s="89"/>
      <c r="V266" s="89"/>
      <c r="W266" s="91"/>
      <c r="X266" s="92"/>
      <c r="Y266" s="99"/>
      <c r="Z266" s="93"/>
      <c r="AA266" s="47"/>
      <c r="AB266" s="47"/>
      <c r="AC266" s="47"/>
      <c r="AD266" s="47"/>
      <c r="AE266" s="47"/>
      <c r="AF266" s="47"/>
      <c r="AG266" s="47"/>
      <c r="AH266" s="47"/>
      <c r="AI266" s="47"/>
      <c r="AJ266" s="47"/>
    </row>
    <row r="267" spans="1:36" s="48" customFormat="1" ht="21" x14ac:dyDescent="0.35">
      <c r="A267" s="89"/>
      <c r="B267" s="86" t="str">
        <f>IF(OR(COUNTIF(C:C,C267)=1,$C267=""),"",COUNTIF($C$4:$C267,$C267))</f>
        <v/>
      </c>
      <c r="C267" s="89"/>
      <c r="D267" s="77" t="str">
        <f>IFERROR(IF(C267&lt;&gt;"",VLOOKUP(C267,BDDVH!$B:$C,2,FALSE),""),"")</f>
        <v/>
      </c>
      <c r="E267" s="89"/>
      <c r="F267" s="89"/>
      <c r="G267" s="90"/>
      <c r="H267" s="89"/>
      <c r="I267" s="91"/>
      <c r="J267" s="92"/>
      <c r="K267" s="99"/>
      <c r="L267" s="89"/>
      <c r="M267" s="110"/>
      <c r="N267" s="139"/>
      <c r="O267" s="139"/>
      <c r="P267" s="89"/>
      <c r="Q267" s="89"/>
      <c r="R267" s="91"/>
      <c r="S267" s="92"/>
      <c r="T267" s="92"/>
      <c r="U267" s="89"/>
      <c r="V267" s="89"/>
      <c r="W267" s="91"/>
      <c r="X267" s="92"/>
      <c r="Y267" s="99"/>
      <c r="Z267" s="93"/>
      <c r="AA267" s="47"/>
      <c r="AB267" s="47"/>
      <c r="AC267" s="47"/>
      <c r="AD267" s="47"/>
      <c r="AE267" s="47"/>
      <c r="AF267" s="47"/>
      <c r="AG267" s="47"/>
      <c r="AH267" s="47"/>
      <c r="AI267" s="47"/>
      <c r="AJ267" s="47"/>
    </row>
    <row r="268" spans="1:36" s="48" customFormat="1" ht="21" x14ac:dyDescent="0.35">
      <c r="A268" s="89"/>
      <c r="B268" s="86" t="str">
        <f>IF(OR(COUNTIF(C:C,C268)=1,$C268=""),"",COUNTIF($C$4:$C268,$C268))</f>
        <v/>
      </c>
      <c r="C268" s="89"/>
      <c r="D268" s="77" t="str">
        <f>IFERROR(IF(C268&lt;&gt;"",VLOOKUP(C268,BDDVH!$B:$C,2,FALSE),""),"")</f>
        <v/>
      </c>
      <c r="E268" s="89"/>
      <c r="F268" s="89"/>
      <c r="G268" s="90"/>
      <c r="H268" s="89"/>
      <c r="I268" s="91"/>
      <c r="J268" s="92"/>
      <c r="K268" s="99"/>
      <c r="L268" s="89"/>
      <c r="M268" s="110"/>
      <c r="N268" s="139"/>
      <c r="O268" s="139"/>
      <c r="P268" s="89"/>
      <c r="Q268" s="89"/>
      <c r="R268" s="91"/>
      <c r="S268" s="92"/>
      <c r="T268" s="92"/>
      <c r="U268" s="89"/>
      <c r="V268" s="89"/>
      <c r="W268" s="91"/>
      <c r="X268" s="92"/>
      <c r="Y268" s="99"/>
      <c r="Z268" s="93"/>
      <c r="AA268" s="47"/>
      <c r="AB268" s="47"/>
      <c r="AC268" s="47"/>
      <c r="AD268" s="47"/>
      <c r="AE268" s="47"/>
      <c r="AF268" s="47"/>
      <c r="AG268" s="47"/>
      <c r="AH268" s="47"/>
      <c r="AI268" s="47"/>
      <c r="AJ268" s="47"/>
    </row>
    <row r="269" spans="1:36" s="48" customFormat="1" ht="21" x14ac:dyDescent="0.35">
      <c r="A269" s="89"/>
      <c r="B269" s="86" t="str">
        <f>IF(OR(COUNTIF(C:C,C269)=1,$C269=""),"",COUNTIF($C$4:$C269,$C269))</f>
        <v/>
      </c>
      <c r="C269" s="89"/>
      <c r="D269" s="77" t="str">
        <f>IFERROR(IF(C269&lt;&gt;"",VLOOKUP(C269,BDDVH!$B:$C,2,FALSE),""),"")</f>
        <v/>
      </c>
      <c r="E269" s="89"/>
      <c r="F269" s="89"/>
      <c r="G269" s="90"/>
      <c r="H269" s="89"/>
      <c r="I269" s="91"/>
      <c r="J269" s="92"/>
      <c r="K269" s="99"/>
      <c r="L269" s="89"/>
      <c r="M269" s="110"/>
      <c r="N269" s="139"/>
      <c r="O269" s="139"/>
      <c r="P269" s="89"/>
      <c r="Q269" s="89"/>
      <c r="R269" s="91"/>
      <c r="S269" s="92"/>
      <c r="T269" s="92"/>
      <c r="U269" s="89"/>
      <c r="V269" s="89"/>
      <c r="W269" s="91"/>
      <c r="X269" s="92"/>
      <c r="Y269" s="99"/>
      <c r="Z269" s="93"/>
      <c r="AA269" s="47"/>
      <c r="AB269" s="47"/>
      <c r="AC269" s="47"/>
      <c r="AD269" s="47"/>
      <c r="AE269" s="47"/>
      <c r="AF269" s="47"/>
      <c r="AG269" s="47"/>
      <c r="AH269" s="47"/>
      <c r="AI269" s="47"/>
      <c r="AJ269" s="47"/>
    </row>
    <row r="270" spans="1:36" s="48" customFormat="1" ht="21" x14ac:dyDescent="0.35">
      <c r="A270" s="89"/>
      <c r="B270" s="86" t="str">
        <f>IF(OR(COUNTIF(C:C,C270)=1,$C270=""),"",COUNTIF($C$4:$C270,$C270))</f>
        <v/>
      </c>
      <c r="C270" s="89"/>
      <c r="D270" s="77" t="str">
        <f>IFERROR(IF(C270&lt;&gt;"",VLOOKUP(C270,BDDVH!$B:$C,2,FALSE),""),"")</f>
        <v/>
      </c>
      <c r="E270" s="89"/>
      <c r="F270" s="89"/>
      <c r="G270" s="90"/>
      <c r="H270" s="89"/>
      <c r="I270" s="91"/>
      <c r="J270" s="92"/>
      <c r="K270" s="99"/>
      <c r="L270" s="89"/>
      <c r="M270" s="110"/>
      <c r="N270" s="139"/>
      <c r="O270" s="139"/>
      <c r="P270" s="89"/>
      <c r="Q270" s="89"/>
      <c r="R270" s="91"/>
      <c r="S270" s="92"/>
      <c r="T270" s="92"/>
      <c r="U270" s="89"/>
      <c r="V270" s="89"/>
      <c r="W270" s="91"/>
      <c r="X270" s="92"/>
      <c r="Y270" s="99"/>
      <c r="Z270" s="93"/>
      <c r="AA270" s="47"/>
      <c r="AB270" s="47"/>
      <c r="AC270" s="47"/>
      <c r="AD270" s="47"/>
      <c r="AE270" s="47"/>
      <c r="AF270" s="47"/>
      <c r="AG270" s="47"/>
      <c r="AH270" s="47"/>
      <c r="AI270" s="47"/>
      <c r="AJ270" s="47"/>
    </row>
    <row r="271" spans="1:36" s="48" customFormat="1" ht="21" x14ac:dyDescent="0.35">
      <c r="A271" s="89"/>
      <c r="B271" s="86" t="str">
        <f>IF(OR(COUNTIF(C:C,C271)=1,$C271=""),"",COUNTIF($C$4:$C271,$C271))</f>
        <v/>
      </c>
      <c r="C271" s="89"/>
      <c r="D271" s="77" t="str">
        <f>IFERROR(IF(C271&lt;&gt;"",VLOOKUP(C271,BDDVH!$B:$C,2,FALSE),""),"")</f>
        <v/>
      </c>
      <c r="E271" s="89"/>
      <c r="F271" s="89"/>
      <c r="G271" s="90"/>
      <c r="H271" s="89"/>
      <c r="I271" s="91"/>
      <c r="J271" s="92"/>
      <c r="K271" s="99"/>
      <c r="L271" s="89"/>
      <c r="M271" s="110"/>
      <c r="N271" s="139"/>
      <c r="O271" s="139"/>
      <c r="P271" s="89"/>
      <c r="Q271" s="89"/>
      <c r="R271" s="91"/>
      <c r="S271" s="92"/>
      <c r="T271" s="92"/>
      <c r="U271" s="89"/>
      <c r="V271" s="89"/>
      <c r="W271" s="91"/>
      <c r="X271" s="92"/>
      <c r="Y271" s="99"/>
      <c r="Z271" s="93"/>
      <c r="AA271" s="47"/>
      <c r="AB271" s="47"/>
      <c r="AC271" s="47"/>
      <c r="AD271" s="47"/>
      <c r="AE271" s="47"/>
      <c r="AF271" s="47"/>
      <c r="AG271" s="47"/>
      <c r="AH271" s="47"/>
      <c r="AI271" s="47"/>
      <c r="AJ271" s="47"/>
    </row>
    <row r="272" spans="1:36" s="48" customFormat="1" ht="21" x14ac:dyDescent="0.35">
      <c r="A272" s="89"/>
      <c r="B272" s="86" t="str">
        <f>IF(OR(COUNTIF(C:C,C272)=1,$C272=""),"",COUNTIF($C$4:$C272,$C272))</f>
        <v/>
      </c>
      <c r="C272" s="89"/>
      <c r="D272" s="77" t="str">
        <f>IFERROR(IF(C272&lt;&gt;"",VLOOKUP(C272,BDDVH!$B:$C,2,FALSE),""),"")</f>
        <v/>
      </c>
      <c r="E272" s="89"/>
      <c r="F272" s="89"/>
      <c r="G272" s="90"/>
      <c r="H272" s="89"/>
      <c r="I272" s="91"/>
      <c r="J272" s="92"/>
      <c r="K272" s="99"/>
      <c r="L272" s="89"/>
      <c r="M272" s="110"/>
      <c r="N272" s="139"/>
      <c r="O272" s="139"/>
      <c r="P272" s="89"/>
      <c r="Q272" s="89"/>
      <c r="R272" s="91"/>
      <c r="S272" s="92"/>
      <c r="T272" s="92"/>
      <c r="U272" s="89"/>
      <c r="V272" s="89"/>
      <c r="W272" s="91"/>
      <c r="X272" s="92"/>
      <c r="Y272" s="99"/>
      <c r="Z272" s="93"/>
      <c r="AA272" s="47"/>
      <c r="AB272" s="47"/>
      <c r="AC272" s="47"/>
      <c r="AD272" s="47"/>
      <c r="AE272" s="47"/>
      <c r="AF272" s="47"/>
      <c r="AG272" s="47"/>
      <c r="AH272" s="47"/>
      <c r="AI272" s="47"/>
      <c r="AJ272" s="47"/>
    </row>
    <row r="273" spans="1:36" s="48" customFormat="1" ht="21" x14ac:dyDescent="0.35">
      <c r="A273" s="89"/>
      <c r="B273" s="86" t="str">
        <f>IF(OR(COUNTIF(C:C,C273)=1,$C273=""),"",COUNTIF($C$4:$C273,$C273))</f>
        <v/>
      </c>
      <c r="C273" s="89"/>
      <c r="D273" s="77" t="str">
        <f>IFERROR(IF(C273&lt;&gt;"",VLOOKUP(C273,BDDVH!$B:$C,2,FALSE),""),"")</f>
        <v/>
      </c>
      <c r="E273" s="89"/>
      <c r="F273" s="89"/>
      <c r="G273" s="90"/>
      <c r="H273" s="89"/>
      <c r="I273" s="91"/>
      <c r="J273" s="92"/>
      <c r="K273" s="99"/>
      <c r="L273" s="89"/>
      <c r="M273" s="110"/>
      <c r="N273" s="139"/>
      <c r="O273" s="139"/>
      <c r="P273" s="89"/>
      <c r="Q273" s="89"/>
      <c r="R273" s="91"/>
      <c r="S273" s="92"/>
      <c r="T273" s="92"/>
      <c r="U273" s="89"/>
      <c r="V273" s="89"/>
      <c r="W273" s="91"/>
      <c r="X273" s="92"/>
      <c r="Y273" s="99"/>
      <c r="Z273" s="93"/>
      <c r="AA273" s="47"/>
      <c r="AB273" s="47"/>
      <c r="AC273" s="47"/>
      <c r="AD273" s="47"/>
      <c r="AE273" s="47"/>
      <c r="AF273" s="47"/>
      <c r="AG273" s="47"/>
      <c r="AH273" s="47"/>
      <c r="AI273" s="47"/>
      <c r="AJ273" s="47"/>
    </row>
    <row r="274" spans="1:36" s="48" customFormat="1" ht="21" x14ac:dyDescent="0.35">
      <c r="A274" s="89"/>
      <c r="B274" s="86" t="str">
        <f>IF(OR(COUNTIF(C:C,C274)=1,$C274=""),"",COUNTIF($C$4:$C274,$C274))</f>
        <v/>
      </c>
      <c r="C274" s="89"/>
      <c r="D274" s="77" t="str">
        <f>IFERROR(IF(C274&lt;&gt;"",VLOOKUP(C274,BDDVH!$B:$C,2,FALSE),""),"")</f>
        <v/>
      </c>
      <c r="E274" s="89"/>
      <c r="F274" s="89"/>
      <c r="G274" s="90"/>
      <c r="H274" s="89"/>
      <c r="I274" s="91"/>
      <c r="J274" s="92"/>
      <c r="K274" s="99"/>
      <c r="L274" s="89"/>
      <c r="M274" s="110"/>
      <c r="N274" s="139"/>
      <c r="O274" s="139"/>
      <c r="P274" s="89"/>
      <c r="Q274" s="89"/>
      <c r="R274" s="91"/>
      <c r="S274" s="92"/>
      <c r="T274" s="92"/>
      <c r="U274" s="89"/>
      <c r="V274" s="89"/>
      <c r="W274" s="91"/>
      <c r="X274" s="92"/>
      <c r="Y274" s="99"/>
      <c r="Z274" s="93"/>
      <c r="AA274" s="47"/>
      <c r="AB274" s="47"/>
      <c r="AC274" s="47"/>
      <c r="AD274" s="47"/>
      <c r="AE274" s="47"/>
      <c r="AF274" s="47"/>
      <c r="AG274" s="47"/>
      <c r="AH274" s="47"/>
      <c r="AI274" s="47"/>
      <c r="AJ274" s="47"/>
    </row>
    <row r="275" spans="1:36" s="48" customFormat="1" ht="21" x14ac:dyDescent="0.35">
      <c r="A275" s="89"/>
      <c r="B275" s="86" t="str">
        <f>IF(OR(COUNTIF(C:C,C275)=1,$C275=""),"",COUNTIF($C$4:$C275,$C275))</f>
        <v/>
      </c>
      <c r="C275" s="89"/>
      <c r="D275" s="77" t="str">
        <f>IFERROR(IF(C275&lt;&gt;"",VLOOKUP(C275,BDDVH!$B:$C,2,FALSE),""),"")</f>
        <v/>
      </c>
      <c r="E275" s="89"/>
      <c r="F275" s="89"/>
      <c r="G275" s="90"/>
      <c r="H275" s="89"/>
      <c r="I275" s="91"/>
      <c r="J275" s="92"/>
      <c r="K275" s="99"/>
      <c r="L275" s="89"/>
      <c r="M275" s="110"/>
      <c r="N275" s="139"/>
      <c r="O275" s="139"/>
      <c r="P275" s="89"/>
      <c r="Q275" s="89"/>
      <c r="R275" s="91"/>
      <c r="S275" s="92"/>
      <c r="T275" s="92"/>
      <c r="U275" s="89"/>
      <c r="V275" s="89"/>
      <c r="W275" s="91"/>
      <c r="X275" s="92"/>
      <c r="Y275" s="99"/>
      <c r="Z275" s="93"/>
      <c r="AA275" s="47"/>
      <c r="AB275" s="47"/>
      <c r="AC275" s="47"/>
      <c r="AD275" s="47"/>
      <c r="AE275" s="47"/>
      <c r="AF275" s="47"/>
      <c r="AG275" s="47"/>
      <c r="AH275" s="47"/>
      <c r="AI275" s="47"/>
      <c r="AJ275" s="47"/>
    </row>
    <row r="276" spans="1:36" s="48" customFormat="1" ht="21" x14ac:dyDescent="0.35">
      <c r="A276" s="89"/>
      <c r="B276" s="86" t="str">
        <f>IF(OR(COUNTIF(C:C,C276)=1,$C276=""),"",COUNTIF($C$4:$C276,$C276))</f>
        <v/>
      </c>
      <c r="C276" s="89"/>
      <c r="D276" s="77" t="str">
        <f>IFERROR(IF(C276&lt;&gt;"",VLOOKUP(C276,BDDVH!$B:$C,2,FALSE),""),"")</f>
        <v/>
      </c>
      <c r="E276" s="89"/>
      <c r="F276" s="89"/>
      <c r="G276" s="90"/>
      <c r="H276" s="89"/>
      <c r="I276" s="91"/>
      <c r="J276" s="92"/>
      <c r="K276" s="99"/>
      <c r="L276" s="89"/>
      <c r="M276" s="110"/>
      <c r="N276" s="139"/>
      <c r="O276" s="139"/>
      <c r="P276" s="89"/>
      <c r="Q276" s="89"/>
      <c r="R276" s="91"/>
      <c r="S276" s="92"/>
      <c r="T276" s="92"/>
      <c r="U276" s="89"/>
      <c r="V276" s="89"/>
      <c r="W276" s="91"/>
      <c r="X276" s="92"/>
      <c r="Y276" s="99"/>
      <c r="Z276" s="93"/>
      <c r="AA276" s="47"/>
      <c r="AB276" s="47"/>
      <c r="AC276" s="47"/>
      <c r="AD276" s="47"/>
      <c r="AE276" s="47"/>
      <c r="AF276" s="47"/>
      <c r="AG276" s="47"/>
      <c r="AH276" s="47"/>
      <c r="AI276" s="47"/>
      <c r="AJ276" s="47"/>
    </row>
    <row r="277" spans="1:36" s="48" customFormat="1" ht="21" x14ac:dyDescent="0.35">
      <c r="A277" s="89"/>
      <c r="B277" s="86" t="str">
        <f>IF(OR(COUNTIF(C:C,C277)=1,$C277=""),"",COUNTIF($C$4:$C277,$C277))</f>
        <v/>
      </c>
      <c r="C277" s="89"/>
      <c r="D277" s="77" t="str">
        <f>IFERROR(IF(C277&lt;&gt;"",VLOOKUP(C277,BDDVH!$B:$C,2,FALSE),""),"")</f>
        <v/>
      </c>
      <c r="E277" s="89"/>
      <c r="F277" s="89"/>
      <c r="G277" s="90"/>
      <c r="H277" s="89"/>
      <c r="I277" s="91"/>
      <c r="J277" s="92"/>
      <c r="K277" s="99"/>
      <c r="L277" s="89"/>
      <c r="M277" s="110"/>
      <c r="N277" s="139"/>
      <c r="O277" s="139"/>
      <c r="P277" s="89"/>
      <c r="Q277" s="89"/>
      <c r="R277" s="91"/>
      <c r="S277" s="92"/>
      <c r="T277" s="92"/>
      <c r="U277" s="89"/>
      <c r="V277" s="89"/>
      <c r="W277" s="91"/>
      <c r="X277" s="92"/>
      <c r="Y277" s="99"/>
      <c r="Z277" s="93"/>
      <c r="AA277" s="47"/>
      <c r="AB277" s="47"/>
      <c r="AC277" s="47"/>
      <c r="AD277" s="47"/>
      <c r="AE277" s="47"/>
      <c r="AF277" s="47"/>
      <c r="AG277" s="47"/>
      <c r="AH277" s="47"/>
      <c r="AI277" s="47"/>
      <c r="AJ277" s="47"/>
    </row>
    <row r="278" spans="1:36" s="48" customFormat="1" ht="21" x14ac:dyDescent="0.35">
      <c r="A278" s="89"/>
      <c r="B278" s="86" t="str">
        <f>IF(OR(COUNTIF(C:C,C278)=1,$C278=""),"",COUNTIF($C$4:$C278,$C278))</f>
        <v/>
      </c>
      <c r="C278" s="89"/>
      <c r="D278" s="77" t="str">
        <f>IFERROR(IF(C278&lt;&gt;"",VLOOKUP(C278,BDDVH!$B:$C,2,FALSE),""),"")</f>
        <v/>
      </c>
      <c r="E278" s="89"/>
      <c r="F278" s="89"/>
      <c r="G278" s="90"/>
      <c r="H278" s="89"/>
      <c r="I278" s="91"/>
      <c r="J278" s="92"/>
      <c r="K278" s="99"/>
      <c r="L278" s="89"/>
      <c r="M278" s="110"/>
      <c r="N278" s="139"/>
      <c r="O278" s="139"/>
      <c r="P278" s="89"/>
      <c r="Q278" s="89"/>
      <c r="R278" s="91"/>
      <c r="S278" s="92"/>
      <c r="T278" s="92"/>
      <c r="U278" s="89"/>
      <c r="V278" s="89"/>
      <c r="W278" s="91"/>
      <c r="X278" s="92"/>
      <c r="Y278" s="99"/>
      <c r="Z278" s="93"/>
      <c r="AA278" s="47"/>
      <c r="AB278" s="47"/>
      <c r="AC278" s="47"/>
      <c r="AD278" s="47"/>
      <c r="AE278" s="47"/>
      <c r="AF278" s="47"/>
      <c r="AG278" s="47"/>
      <c r="AH278" s="47"/>
      <c r="AI278" s="47"/>
      <c r="AJ278" s="47"/>
    </row>
    <row r="279" spans="1:36" s="48" customFormat="1" ht="21" x14ac:dyDescent="0.35">
      <c r="A279" s="89"/>
      <c r="B279" s="86" t="str">
        <f>IF(OR(COUNTIF(C:C,C279)=1,$C279=""),"",COUNTIF($C$4:$C279,$C279))</f>
        <v/>
      </c>
      <c r="C279" s="89"/>
      <c r="D279" s="77" t="str">
        <f>IFERROR(IF(C279&lt;&gt;"",VLOOKUP(C279,BDDVH!$B:$C,2,FALSE),""),"")</f>
        <v/>
      </c>
      <c r="E279" s="89"/>
      <c r="F279" s="89"/>
      <c r="G279" s="90"/>
      <c r="H279" s="89"/>
      <c r="I279" s="91"/>
      <c r="J279" s="92"/>
      <c r="K279" s="99"/>
      <c r="L279" s="89"/>
      <c r="M279" s="110"/>
      <c r="N279" s="139"/>
      <c r="O279" s="139"/>
      <c r="P279" s="89"/>
      <c r="Q279" s="89"/>
      <c r="R279" s="91"/>
      <c r="S279" s="92"/>
      <c r="T279" s="92"/>
      <c r="U279" s="89"/>
      <c r="V279" s="89"/>
      <c r="W279" s="91"/>
      <c r="X279" s="92"/>
      <c r="Y279" s="99"/>
      <c r="Z279" s="93"/>
      <c r="AA279" s="47"/>
      <c r="AB279" s="47"/>
      <c r="AC279" s="47"/>
      <c r="AD279" s="47"/>
      <c r="AE279" s="47"/>
      <c r="AF279" s="47"/>
      <c r="AG279" s="47"/>
      <c r="AH279" s="47"/>
      <c r="AI279" s="47"/>
      <c r="AJ279" s="47"/>
    </row>
    <row r="280" spans="1:36" s="48" customFormat="1" ht="21" x14ac:dyDescent="0.35">
      <c r="A280" s="89"/>
      <c r="B280" s="86" t="str">
        <f>IF(OR(COUNTIF(C:C,C280)=1,$C280=""),"",COUNTIF($C$4:$C280,$C280))</f>
        <v/>
      </c>
      <c r="C280" s="89"/>
      <c r="D280" s="77" t="str">
        <f>IFERROR(IF(C280&lt;&gt;"",VLOOKUP(C280,BDDVH!$B:$C,2,FALSE),""),"")</f>
        <v/>
      </c>
      <c r="E280" s="89"/>
      <c r="F280" s="89"/>
      <c r="G280" s="90"/>
      <c r="H280" s="89"/>
      <c r="I280" s="91"/>
      <c r="J280" s="92"/>
      <c r="K280" s="99"/>
      <c r="L280" s="89"/>
      <c r="M280" s="110"/>
      <c r="N280" s="139"/>
      <c r="O280" s="139"/>
      <c r="P280" s="89"/>
      <c r="Q280" s="89"/>
      <c r="R280" s="91"/>
      <c r="S280" s="92"/>
      <c r="T280" s="92"/>
      <c r="U280" s="89"/>
      <c r="V280" s="89"/>
      <c r="W280" s="91"/>
      <c r="X280" s="92"/>
      <c r="Y280" s="99"/>
      <c r="Z280" s="93"/>
      <c r="AA280" s="47"/>
      <c r="AB280" s="47"/>
      <c r="AC280" s="47"/>
      <c r="AD280" s="47"/>
      <c r="AE280" s="47"/>
      <c r="AF280" s="47"/>
      <c r="AG280" s="47"/>
      <c r="AH280" s="47"/>
      <c r="AI280" s="47"/>
      <c r="AJ280" s="47"/>
    </row>
    <row r="281" spans="1:36" s="48" customFormat="1" ht="21" x14ac:dyDescent="0.35">
      <c r="A281" s="89"/>
      <c r="B281" s="86" t="str">
        <f>IF(OR(COUNTIF(C:C,C281)=1,$C281=""),"",COUNTIF($C$4:$C281,$C281))</f>
        <v/>
      </c>
      <c r="C281" s="89"/>
      <c r="D281" s="77" t="str">
        <f>IFERROR(IF(C281&lt;&gt;"",VLOOKUP(C281,BDDVH!$B:$C,2,FALSE),""),"")</f>
        <v/>
      </c>
      <c r="E281" s="89"/>
      <c r="F281" s="89"/>
      <c r="G281" s="90"/>
      <c r="H281" s="89"/>
      <c r="I281" s="91"/>
      <c r="J281" s="92"/>
      <c r="K281" s="99"/>
      <c r="L281" s="89"/>
      <c r="M281" s="110"/>
      <c r="N281" s="139"/>
      <c r="O281" s="139"/>
      <c r="P281" s="89"/>
      <c r="Q281" s="89"/>
      <c r="R281" s="91"/>
      <c r="S281" s="92"/>
      <c r="T281" s="92"/>
      <c r="U281" s="89"/>
      <c r="V281" s="89"/>
      <c r="W281" s="91"/>
      <c r="X281" s="92"/>
      <c r="Y281" s="99"/>
      <c r="Z281" s="93"/>
      <c r="AA281" s="47"/>
      <c r="AB281" s="47"/>
      <c r="AC281" s="47"/>
      <c r="AD281" s="47"/>
      <c r="AE281" s="47"/>
      <c r="AF281" s="47"/>
      <c r="AG281" s="47"/>
      <c r="AH281" s="47"/>
      <c r="AI281" s="47"/>
      <c r="AJ281" s="47"/>
    </row>
    <row r="282" spans="1:36" s="48" customFormat="1" ht="21" x14ac:dyDescent="0.35">
      <c r="A282" s="89"/>
      <c r="B282" s="86" t="str">
        <f>IF(OR(COUNTIF(C:C,C282)=1,$C282=""),"",COUNTIF($C$4:$C282,$C282))</f>
        <v/>
      </c>
      <c r="C282" s="89"/>
      <c r="D282" s="77" t="str">
        <f>IFERROR(IF(C282&lt;&gt;"",VLOOKUP(C282,BDDVH!$B:$C,2,FALSE),""),"")</f>
        <v/>
      </c>
      <c r="E282" s="89"/>
      <c r="F282" s="89"/>
      <c r="G282" s="90"/>
      <c r="H282" s="89"/>
      <c r="I282" s="91"/>
      <c r="J282" s="92"/>
      <c r="K282" s="99"/>
      <c r="L282" s="89"/>
      <c r="M282" s="110"/>
      <c r="N282" s="139"/>
      <c r="O282" s="139"/>
      <c r="P282" s="89"/>
      <c r="Q282" s="89"/>
      <c r="R282" s="91"/>
      <c r="S282" s="92"/>
      <c r="T282" s="92"/>
      <c r="U282" s="89"/>
      <c r="V282" s="89"/>
      <c r="W282" s="91"/>
      <c r="X282" s="92"/>
      <c r="Y282" s="99"/>
      <c r="Z282" s="93"/>
      <c r="AA282" s="47"/>
      <c r="AB282" s="47"/>
      <c r="AC282" s="47"/>
      <c r="AD282" s="47"/>
      <c r="AE282" s="47"/>
      <c r="AF282" s="47"/>
      <c r="AG282" s="47"/>
      <c r="AH282" s="47"/>
      <c r="AI282" s="47"/>
      <c r="AJ282" s="47"/>
    </row>
    <row r="283" spans="1:36" s="48" customFormat="1" ht="21" x14ac:dyDescent="0.35">
      <c r="A283" s="89"/>
      <c r="B283" s="86" t="str">
        <f>IF(OR(COUNTIF(C:C,C283)=1,$C283=""),"",COUNTIF($C$4:$C283,$C283))</f>
        <v/>
      </c>
      <c r="C283" s="89"/>
      <c r="D283" s="77" t="str">
        <f>IFERROR(IF(C283&lt;&gt;"",VLOOKUP(C283,BDDVH!$B:$C,2,FALSE),""),"")</f>
        <v/>
      </c>
      <c r="E283" s="89"/>
      <c r="F283" s="89"/>
      <c r="G283" s="90"/>
      <c r="H283" s="89"/>
      <c r="I283" s="91"/>
      <c r="J283" s="92"/>
      <c r="K283" s="99"/>
      <c r="L283" s="89"/>
      <c r="M283" s="110"/>
      <c r="N283" s="139"/>
      <c r="O283" s="139"/>
      <c r="P283" s="89"/>
      <c r="Q283" s="89"/>
      <c r="R283" s="91"/>
      <c r="S283" s="92"/>
      <c r="T283" s="92"/>
      <c r="U283" s="89"/>
      <c r="V283" s="89"/>
      <c r="W283" s="91"/>
      <c r="X283" s="92"/>
      <c r="Y283" s="99"/>
      <c r="Z283" s="93"/>
      <c r="AA283" s="47"/>
      <c r="AB283" s="47"/>
      <c r="AC283" s="47"/>
      <c r="AD283" s="47"/>
      <c r="AE283" s="47"/>
      <c r="AF283" s="47"/>
      <c r="AG283" s="47"/>
      <c r="AH283" s="47"/>
      <c r="AI283" s="47"/>
      <c r="AJ283" s="47"/>
    </row>
    <row r="284" spans="1:36" s="48" customFormat="1" ht="21" x14ac:dyDescent="0.35">
      <c r="A284" s="89"/>
      <c r="B284" s="86" t="str">
        <f>IF(OR(COUNTIF(C:C,C284)=1,$C284=""),"",COUNTIF($C$4:$C284,$C284))</f>
        <v/>
      </c>
      <c r="C284" s="89"/>
      <c r="D284" s="77" t="str">
        <f>IFERROR(IF(C284&lt;&gt;"",VLOOKUP(C284,BDDVH!$B:$C,2,FALSE),""),"")</f>
        <v/>
      </c>
      <c r="E284" s="89"/>
      <c r="F284" s="89"/>
      <c r="G284" s="90"/>
      <c r="H284" s="89"/>
      <c r="I284" s="91"/>
      <c r="J284" s="92"/>
      <c r="K284" s="99"/>
      <c r="L284" s="89"/>
      <c r="M284" s="110"/>
      <c r="N284" s="139"/>
      <c r="O284" s="139"/>
      <c r="P284" s="89"/>
      <c r="Q284" s="89"/>
      <c r="R284" s="91"/>
      <c r="S284" s="92"/>
      <c r="T284" s="92"/>
      <c r="U284" s="89"/>
      <c r="V284" s="89"/>
      <c r="W284" s="91"/>
      <c r="X284" s="92"/>
      <c r="Y284" s="99"/>
      <c r="Z284" s="93"/>
      <c r="AA284" s="47"/>
      <c r="AB284" s="47"/>
      <c r="AC284" s="47"/>
      <c r="AD284" s="47"/>
      <c r="AE284" s="47"/>
      <c r="AF284" s="47"/>
      <c r="AG284" s="47"/>
      <c r="AH284" s="47"/>
      <c r="AI284" s="47"/>
      <c r="AJ284" s="47"/>
    </row>
    <row r="285" spans="1:36" s="48" customFormat="1" ht="21" x14ac:dyDescent="0.35">
      <c r="A285" s="89"/>
      <c r="B285" s="86" t="str">
        <f>IF(OR(COUNTIF(C:C,C285)=1,$C285=""),"",COUNTIF($C$4:$C285,$C285))</f>
        <v/>
      </c>
      <c r="C285" s="89"/>
      <c r="D285" s="77" t="str">
        <f>IFERROR(IF(C285&lt;&gt;"",VLOOKUP(C285,BDDVH!$B:$C,2,FALSE),""),"")</f>
        <v/>
      </c>
      <c r="E285" s="89"/>
      <c r="F285" s="89"/>
      <c r="G285" s="90"/>
      <c r="H285" s="89"/>
      <c r="I285" s="91"/>
      <c r="J285" s="92"/>
      <c r="K285" s="99"/>
      <c r="L285" s="89"/>
      <c r="M285" s="110"/>
      <c r="N285" s="139"/>
      <c r="O285" s="139"/>
      <c r="P285" s="89"/>
      <c r="Q285" s="89"/>
      <c r="R285" s="91"/>
      <c r="S285" s="92"/>
      <c r="T285" s="92"/>
      <c r="U285" s="89"/>
      <c r="V285" s="89"/>
      <c r="W285" s="91"/>
      <c r="X285" s="92"/>
      <c r="Y285" s="99"/>
      <c r="Z285" s="93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</row>
    <row r="286" spans="1:36" s="48" customFormat="1" ht="21" x14ac:dyDescent="0.35">
      <c r="A286" s="89"/>
      <c r="B286" s="86" t="str">
        <f>IF(OR(COUNTIF(C:C,C286)=1,$C286=""),"",COUNTIF($C$4:$C286,$C286))</f>
        <v/>
      </c>
      <c r="C286" s="89"/>
      <c r="D286" s="77" t="str">
        <f>IFERROR(IF(C286&lt;&gt;"",VLOOKUP(C286,BDDVH!$B:$C,2,FALSE),""),"")</f>
        <v/>
      </c>
      <c r="E286" s="89"/>
      <c r="F286" s="89"/>
      <c r="G286" s="90"/>
      <c r="H286" s="89"/>
      <c r="I286" s="91"/>
      <c r="J286" s="92"/>
      <c r="K286" s="99"/>
      <c r="L286" s="89"/>
      <c r="M286" s="110"/>
      <c r="N286" s="139"/>
      <c r="O286" s="139"/>
      <c r="P286" s="89"/>
      <c r="Q286" s="89"/>
      <c r="R286" s="91"/>
      <c r="S286" s="92"/>
      <c r="T286" s="92"/>
      <c r="U286" s="89"/>
      <c r="V286" s="89"/>
      <c r="W286" s="91"/>
      <c r="X286" s="92"/>
      <c r="Y286" s="99"/>
      <c r="Z286" s="93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</row>
    <row r="287" spans="1:36" s="48" customFormat="1" ht="21" x14ac:dyDescent="0.35">
      <c r="A287" s="89"/>
      <c r="B287" s="86" t="str">
        <f>IF(OR(COUNTIF(C:C,C287)=1,$C287=""),"",COUNTIF($C$4:$C287,$C287))</f>
        <v/>
      </c>
      <c r="C287" s="89"/>
      <c r="D287" s="77" t="str">
        <f>IFERROR(IF(C287&lt;&gt;"",VLOOKUP(C287,BDDVH!$B:$C,2,FALSE),""),"")</f>
        <v/>
      </c>
      <c r="E287" s="89"/>
      <c r="F287" s="89"/>
      <c r="G287" s="90"/>
      <c r="H287" s="89"/>
      <c r="I287" s="91"/>
      <c r="J287" s="92"/>
      <c r="K287" s="99"/>
      <c r="L287" s="89"/>
      <c r="M287" s="110"/>
      <c r="N287" s="139"/>
      <c r="O287" s="139"/>
      <c r="P287" s="89"/>
      <c r="Q287" s="89"/>
      <c r="R287" s="91"/>
      <c r="S287" s="92"/>
      <c r="T287" s="92"/>
      <c r="U287" s="89"/>
      <c r="V287" s="89"/>
      <c r="W287" s="91"/>
      <c r="X287" s="92"/>
      <c r="Y287" s="99"/>
      <c r="Z287" s="93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</row>
    <row r="288" spans="1:36" s="48" customFormat="1" ht="21" x14ac:dyDescent="0.35">
      <c r="A288" s="89"/>
      <c r="B288" s="86" t="str">
        <f>IF(OR(COUNTIF(C:C,C288)=1,$C288=""),"",COUNTIF($C$4:$C288,$C288))</f>
        <v/>
      </c>
      <c r="C288" s="89"/>
      <c r="D288" s="77" t="str">
        <f>IFERROR(IF(C288&lt;&gt;"",VLOOKUP(C288,BDDVH!$B:$C,2,FALSE),""),"")</f>
        <v/>
      </c>
      <c r="E288" s="89"/>
      <c r="F288" s="89"/>
      <c r="G288" s="90"/>
      <c r="H288" s="89"/>
      <c r="I288" s="91"/>
      <c r="J288" s="92"/>
      <c r="K288" s="99"/>
      <c r="L288" s="89"/>
      <c r="M288" s="110"/>
      <c r="N288" s="139"/>
      <c r="O288" s="139"/>
      <c r="P288" s="89"/>
      <c r="Q288" s="89"/>
      <c r="R288" s="91"/>
      <c r="S288" s="92"/>
      <c r="T288" s="92"/>
      <c r="U288" s="89"/>
      <c r="V288" s="89"/>
      <c r="W288" s="91"/>
      <c r="X288" s="92"/>
      <c r="Y288" s="99"/>
      <c r="Z288" s="93"/>
      <c r="AA288" s="47"/>
      <c r="AB288" s="47"/>
      <c r="AC288" s="47"/>
      <c r="AD288" s="47"/>
      <c r="AE288" s="47"/>
      <c r="AF288" s="47"/>
      <c r="AG288" s="47"/>
      <c r="AH288" s="47"/>
      <c r="AI288" s="47"/>
      <c r="AJ288" s="47"/>
    </row>
    <row r="289" spans="1:36" s="48" customFormat="1" ht="21" x14ac:dyDescent="0.35">
      <c r="A289" s="89"/>
      <c r="B289" s="86" t="str">
        <f>IF(OR(COUNTIF(C:C,C289)=1,$C289=""),"",COUNTIF($C$4:$C289,$C289))</f>
        <v/>
      </c>
      <c r="C289" s="89"/>
      <c r="D289" s="77" t="str">
        <f>IFERROR(IF(C289&lt;&gt;"",VLOOKUP(C289,BDDVH!$B:$C,2,FALSE),""),"")</f>
        <v/>
      </c>
      <c r="E289" s="89"/>
      <c r="F289" s="89"/>
      <c r="G289" s="90"/>
      <c r="H289" s="89"/>
      <c r="I289" s="91"/>
      <c r="J289" s="92"/>
      <c r="K289" s="99"/>
      <c r="L289" s="89"/>
      <c r="M289" s="110"/>
      <c r="N289" s="139"/>
      <c r="O289" s="139"/>
      <c r="P289" s="89"/>
      <c r="Q289" s="89"/>
      <c r="R289" s="91"/>
      <c r="S289" s="92"/>
      <c r="T289" s="92"/>
      <c r="U289" s="89"/>
      <c r="V289" s="89"/>
      <c r="W289" s="91"/>
      <c r="X289" s="92"/>
      <c r="Y289" s="99"/>
      <c r="Z289" s="93"/>
      <c r="AA289" s="47"/>
      <c r="AB289" s="47"/>
      <c r="AC289" s="47"/>
      <c r="AD289" s="47"/>
      <c r="AE289" s="47"/>
      <c r="AF289" s="47"/>
      <c r="AG289" s="47"/>
      <c r="AH289" s="47"/>
      <c r="AI289" s="47"/>
      <c r="AJ289" s="47"/>
    </row>
    <row r="290" spans="1:36" s="48" customFormat="1" ht="21" x14ac:dyDescent="0.35">
      <c r="A290" s="89"/>
      <c r="B290" s="86" t="str">
        <f>IF(OR(COUNTIF(C:C,C290)=1,$C290=""),"",COUNTIF($C$4:$C290,$C290))</f>
        <v/>
      </c>
      <c r="C290" s="89"/>
      <c r="D290" s="77" t="str">
        <f>IFERROR(IF(C290&lt;&gt;"",VLOOKUP(C290,BDDVH!$B:$C,2,FALSE),""),"")</f>
        <v/>
      </c>
      <c r="E290" s="89"/>
      <c r="F290" s="89"/>
      <c r="G290" s="90"/>
      <c r="H290" s="89"/>
      <c r="I290" s="91"/>
      <c r="J290" s="92"/>
      <c r="K290" s="99"/>
      <c r="L290" s="89"/>
      <c r="M290" s="110"/>
      <c r="N290" s="139"/>
      <c r="O290" s="139"/>
      <c r="P290" s="89"/>
      <c r="Q290" s="89"/>
      <c r="R290" s="91"/>
      <c r="S290" s="92"/>
      <c r="T290" s="92"/>
      <c r="U290" s="89"/>
      <c r="V290" s="89"/>
      <c r="W290" s="91"/>
      <c r="X290" s="92"/>
      <c r="Y290" s="99"/>
      <c r="Z290" s="93"/>
      <c r="AA290" s="47"/>
      <c r="AB290" s="47"/>
      <c r="AC290" s="47"/>
      <c r="AD290" s="47"/>
      <c r="AE290" s="47"/>
      <c r="AF290" s="47"/>
      <c r="AG290" s="47"/>
      <c r="AH290" s="47"/>
      <c r="AI290" s="47"/>
      <c r="AJ290" s="47"/>
    </row>
    <row r="291" spans="1:36" s="48" customFormat="1" ht="21" x14ac:dyDescent="0.35">
      <c r="A291" s="89"/>
      <c r="B291" s="86" t="str">
        <f>IF(OR(COUNTIF(C:C,C291)=1,$C291=""),"",COUNTIF($C$4:$C291,$C291))</f>
        <v/>
      </c>
      <c r="C291" s="89"/>
      <c r="D291" s="77" t="str">
        <f>IFERROR(IF(C291&lt;&gt;"",VLOOKUP(C291,BDDVH!$B:$C,2,FALSE),""),"")</f>
        <v/>
      </c>
      <c r="E291" s="89"/>
      <c r="F291" s="89"/>
      <c r="G291" s="90"/>
      <c r="H291" s="89"/>
      <c r="I291" s="91"/>
      <c r="J291" s="92"/>
      <c r="K291" s="99"/>
      <c r="L291" s="89"/>
      <c r="M291" s="110"/>
      <c r="N291" s="139"/>
      <c r="O291" s="139"/>
      <c r="P291" s="89"/>
      <c r="Q291" s="89"/>
      <c r="R291" s="91"/>
      <c r="S291" s="92"/>
      <c r="T291" s="92"/>
      <c r="U291" s="89"/>
      <c r="V291" s="89"/>
      <c r="W291" s="91"/>
      <c r="X291" s="92"/>
      <c r="Y291" s="99"/>
      <c r="Z291" s="93"/>
      <c r="AA291" s="47"/>
      <c r="AB291" s="47"/>
      <c r="AC291" s="47"/>
      <c r="AD291" s="47"/>
      <c r="AE291" s="47"/>
      <c r="AF291" s="47"/>
      <c r="AG291" s="47"/>
      <c r="AH291" s="47"/>
      <c r="AI291" s="47"/>
      <c r="AJ291" s="47"/>
    </row>
    <row r="292" spans="1:36" s="48" customFormat="1" ht="21" x14ac:dyDescent="0.35">
      <c r="A292" s="89"/>
      <c r="B292" s="86" t="str">
        <f>IF(OR(COUNTIF(C:C,C292)=1,$C292=""),"",COUNTIF($C$4:$C292,$C292))</f>
        <v/>
      </c>
      <c r="C292" s="89"/>
      <c r="D292" s="77" t="str">
        <f>IFERROR(IF(C292&lt;&gt;"",VLOOKUP(C292,BDDVH!$B:$C,2,FALSE),""),"")</f>
        <v/>
      </c>
      <c r="E292" s="89"/>
      <c r="F292" s="89"/>
      <c r="G292" s="90"/>
      <c r="H292" s="89"/>
      <c r="I292" s="91"/>
      <c r="J292" s="92"/>
      <c r="K292" s="99"/>
      <c r="L292" s="89"/>
      <c r="M292" s="110"/>
      <c r="N292" s="139"/>
      <c r="O292" s="139"/>
      <c r="P292" s="89"/>
      <c r="Q292" s="89"/>
      <c r="R292" s="91"/>
      <c r="S292" s="92"/>
      <c r="T292" s="92"/>
      <c r="U292" s="89"/>
      <c r="V292" s="89"/>
      <c r="W292" s="91"/>
      <c r="X292" s="92"/>
      <c r="Y292" s="99"/>
      <c r="Z292" s="93"/>
      <c r="AA292" s="47"/>
      <c r="AB292" s="47"/>
      <c r="AC292" s="47"/>
      <c r="AD292" s="47"/>
      <c r="AE292" s="47"/>
      <c r="AF292" s="47"/>
      <c r="AG292" s="47"/>
      <c r="AH292" s="47"/>
      <c r="AI292" s="47"/>
      <c r="AJ292" s="47"/>
    </row>
    <row r="293" spans="1:36" s="48" customFormat="1" ht="21" x14ac:dyDescent="0.35">
      <c r="A293" s="89"/>
      <c r="B293" s="86" t="str">
        <f>IF(OR(COUNTIF(C:C,C293)=1,$C293=""),"",COUNTIF($C$4:$C293,$C293))</f>
        <v/>
      </c>
      <c r="C293" s="89"/>
      <c r="D293" s="77" t="str">
        <f>IFERROR(IF(C293&lt;&gt;"",VLOOKUP(C293,BDDVH!$B:$C,2,FALSE),""),"")</f>
        <v/>
      </c>
      <c r="E293" s="89"/>
      <c r="F293" s="89"/>
      <c r="G293" s="90"/>
      <c r="H293" s="89"/>
      <c r="I293" s="91"/>
      <c r="J293" s="92"/>
      <c r="K293" s="99"/>
      <c r="L293" s="89"/>
      <c r="M293" s="110"/>
      <c r="N293" s="139"/>
      <c r="O293" s="139"/>
      <c r="P293" s="89"/>
      <c r="Q293" s="89"/>
      <c r="R293" s="91"/>
      <c r="S293" s="92"/>
      <c r="T293" s="92"/>
      <c r="U293" s="89"/>
      <c r="V293" s="89"/>
      <c r="W293" s="91"/>
      <c r="X293" s="92"/>
      <c r="Y293" s="99"/>
      <c r="Z293" s="93"/>
      <c r="AA293" s="47"/>
      <c r="AB293" s="47"/>
      <c r="AC293" s="47"/>
      <c r="AD293" s="47"/>
      <c r="AE293" s="47"/>
      <c r="AF293" s="47"/>
      <c r="AG293" s="47"/>
      <c r="AH293" s="47"/>
      <c r="AI293" s="47"/>
      <c r="AJ293" s="47"/>
    </row>
    <row r="294" spans="1:36" s="48" customFormat="1" ht="21" x14ac:dyDescent="0.35">
      <c r="A294" s="89"/>
      <c r="B294" s="86" t="str">
        <f>IF(OR(COUNTIF(C:C,C294)=1,$C294=""),"",COUNTIF($C$4:$C294,$C294))</f>
        <v/>
      </c>
      <c r="C294" s="89"/>
      <c r="D294" s="77" t="str">
        <f>IFERROR(IF(C294&lt;&gt;"",VLOOKUP(C294,BDDVH!$B:$C,2,FALSE),""),"")</f>
        <v/>
      </c>
      <c r="E294" s="89"/>
      <c r="F294" s="89"/>
      <c r="G294" s="90"/>
      <c r="H294" s="89"/>
      <c r="I294" s="91"/>
      <c r="J294" s="92"/>
      <c r="K294" s="99"/>
      <c r="L294" s="89"/>
      <c r="M294" s="110"/>
      <c r="N294" s="139"/>
      <c r="O294" s="139"/>
      <c r="P294" s="89"/>
      <c r="Q294" s="89"/>
      <c r="R294" s="91"/>
      <c r="S294" s="92"/>
      <c r="T294" s="92"/>
      <c r="U294" s="89"/>
      <c r="V294" s="89"/>
      <c r="W294" s="91"/>
      <c r="X294" s="92"/>
      <c r="Y294" s="99"/>
      <c r="Z294" s="93"/>
      <c r="AA294" s="47"/>
      <c r="AB294" s="47"/>
      <c r="AC294" s="47"/>
      <c r="AD294" s="47"/>
      <c r="AE294" s="47"/>
      <c r="AF294" s="47"/>
      <c r="AG294" s="47"/>
      <c r="AH294" s="47"/>
      <c r="AI294" s="47"/>
      <c r="AJ294" s="47"/>
    </row>
    <row r="295" spans="1:36" s="48" customFormat="1" ht="21" x14ac:dyDescent="0.35">
      <c r="A295" s="89"/>
      <c r="B295" s="86" t="str">
        <f>IF(OR(COUNTIF(C:C,C295)=1,$C295=""),"",COUNTIF($C$4:$C295,$C295))</f>
        <v/>
      </c>
      <c r="C295" s="89"/>
      <c r="D295" s="77" t="str">
        <f>IFERROR(IF(C295&lt;&gt;"",VLOOKUP(C295,BDDVH!$B:$C,2,FALSE),""),"")</f>
        <v/>
      </c>
      <c r="E295" s="89"/>
      <c r="F295" s="89"/>
      <c r="G295" s="90"/>
      <c r="H295" s="89"/>
      <c r="I295" s="91"/>
      <c r="J295" s="92"/>
      <c r="K295" s="99"/>
      <c r="L295" s="89"/>
      <c r="M295" s="110"/>
      <c r="N295" s="139"/>
      <c r="O295" s="139"/>
      <c r="P295" s="89"/>
      <c r="Q295" s="89"/>
      <c r="R295" s="91"/>
      <c r="S295" s="92"/>
      <c r="T295" s="92"/>
      <c r="U295" s="89"/>
      <c r="V295" s="89"/>
      <c r="W295" s="91"/>
      <c r="X295" s="92"/>
      <c r="Y295" s="99"/>
      <c r="Z295" s="93"/>
      <c r="AA295" s="47"/>
      <c r="AB295" s="47"/>
      <c r="AC295" s="47"/>
      <c r="AD295" s="47"/>
      <c r="AE295" s="47"/>
      <c r="AF295" s="47"/>
      <c r="AG295" s="47"/>
      <c r="AH295" s="47"/>
      <c r="AI295" s="47"/>
      <c r="AJ295" s="47"/>
    </row>
    <row r="296" spans="1:36" s="48" customFormat="1" ht="21" x14ac:dyDescent="0.35">
      <c r="A296" s="89"/>
      <c r="B296" s="86" t="str">
        <f>IF(OR(COUNTIF(C:C,C296)=1,$C296=""),"",COUNTIF($C$4:$C296,$C296))</f>
        <v/>
      </c>
      <c r="C296" s="89"/>
      <c r="D296" s="77" t="str">
        <f>IFERROR(IF(C296&lt;&gt;"",VLOOKUP(C296,BDDVH!$B:$C,2,FALSE),""),"")</f>
        <v/>
      </c>
      <c r="E296" s="89"/>
      <c r="F296" s="89"/>
      <c r="G296" s="90"/>
      <c r="H296" s="89"/>
      <c r="I296" s="91"/>
      <c r="J296" s="92"/>
      <c r="K296" s="99"/>
      <c r="L296" s="89"/>
      <c r="M296" s="110"/>
      <c r="N296" s="139"/>
      <c r="O296" s="139"/>
      <c r="P296" s="89"/>
      <c r="Q296" s="89"/>
      <c r="R296" s="91"/>
      <c r="S296" s="92"/>
      <c r="T296" s="92"/>
      <c r="U296" s="89"/>
      <c r="V296" s="89"/>
      <c r="W296" s="91"/>
      <c r="X296" s="92"/>
      <c r="Y296" s="99"/>
      <c r="Z296" s="93"/>
      <c r="AA296" s="47"/>
      <c r="AB296" s="47"/>
      <c r="AC296" s="47"/>
      <c r="AD296" s="47"/>
      <c r="AE296" s="47"/>
      <c r="AF296" s="47"/>
      <c r="AG296" s="47"/>
      <c r="AH296" s="47"/>
      <c r="AI296" s="47"/>
      <c r="AJ296" s="47"/>
    </row>
    <row r="297" spans="1:36" s="48" customFormat="1" ht="21" x14ac:dyDescent="0.35">
      <c r="A297" s="89"/>
      <c r="B297" s="86" t="str">
        <f>IF(OR(COUNTIF(C:C,C297)=1,$C297=""),"",COUNTIF($C$4:$C297,$C297))</f>
        <v/>
      </c>
      <c r="C297" s="89"/>
      <c r="D297" s="77" t="str">
        <f>IFERROR(IF(C297&lt;&gt;"",VLOOKUP(C297,BDDVH!$B:$C,2,FALSE),""),"")</f>
        <v/>
      </c>
      <c r="E297" s="89"/>
      <c r="F297" s="89"/>
      <c r="G297" s="90"/>
      <c r="H297" s="89"/>
      <c r="I297" s="91"/>
      <c r="J297" s="92"/>
      <c r="K297" s="99"/>
      <c r="L297" s="89"/>
      <c r="M297" s="110"/>
      <c r="N297" s="139"/>
      <c r="O297" s="139"/>
      <c r="P297" s="89"/>
      <c r="Q297" s="89"/>
      <c r="R297" s="91"/>
      <c r="S297" s="92"/>
      <c r="T297" s="92"/>
      <c r="U297" s="89"/>
      <c r="V297" s="89"/>
      <c r="W297" s="91"/>
      <c r="X297" s="92"/>
      <c r="Y297" s="99"/>
      <c r="Z297" s="93"/>
      <c r="AA297" s="47"/>
      <c r="AB297" s="47"/>
      <c r="AC297" s="47"/>
      <c r="AD297" s="47"/>
      <c r="AE297" s="47"/>
      <c r="AF297" s="47"/>
      <c r="AG297" s="47"/>
      <c r="AH297" s="47"/>
      <c r="AI297" s="47"/>
      <c r="AJ297" s="47"/>
    </row>
    <row r="298" spans="1:36" s="48" customFormat="1" ht="21" x14ac:dyDescent="0.35">
      <c r="A298" s="89"/>
      <c r="B298" s="86" t="str">
        <f>IF(OR(COUNTIF(C:C,C298)=1,$C298=""),"",COUNTIF($C$4:$C298,$C298))</f>
        <v/>
      </c>
      <c r="C298" s="89"/>
      <c r="D298" s="77" t="str">
        <f>IFERROR(IF(C298&lt;&gt;"",VLOOKUP(C298,BDDVH!$B:$C,2,FALSE),""),"")</f>
        <v/>
      </c>
      <c r="E298" s="89"/>
      <c r="F298" s="89"/>
      <c r="G298" s="90"/>
      <c r="H298" s="89"/>
      <c r="I298" s="91"/>
      <c r="J298" s="92"/>
      <c r="K298" s="99"/>
      <c r="L298" s="89"/>
      <c r="M298" s="110"/>
      <c r="N298" s="139"/>
      <c r="O298" s="139"/>
      <c r="P298" s="89"/>
      <c r="Q298" s="89"/>
      <c r="R298" s="91"/>
      <c r="S298" s="92"/>
      <c r="T298" s="92"/>
      <c r="U298" s="89"/>
      <c r="V298" s="89"/>
      <c r="W298" s="91"/>
      <c r="X298" s="92"/>
      <c r="Y298" s="99"/>
      <c r="Z298" s="93"/>
      <c r="AA298" s="47"/>
      <c r="AB298" s="47"/>
      <c r="AC298" s="47"/>
      <c r="AD298" s="47"/>
      <c r="AE298" s="47"/>
      <c r="AF298" s="47"/>
      <c r="AG298" s="47"/>
      <c r="AH298" s="47"/>
      <c r="AI298" s="47"/>
      <c r="AJ298" s="47"/>
    </row>
    <row r="299" spans="1:36" s="48" customFormat="1" ht="21" x14ac:dyDescent="0.35">
      <c r="A299" s="89"/>
      <c r="B299" s="86" t="str">
        <f>IF(OR(COUNTIF(C:C,C299)=1,$C299=""),"",COUNTIF($C$4:$C299,$C299))</f>
        <v/>
      </c>
      <c r="C299" s="89"/>
      <c r="D299" s="77" t="str">
        <f>IFERROR(IF(C299&lt;&gt;"",VLOOKUP(C299,BDDVH!$B:$C,2,FALSE),""),"")</f>
        <v/>
      </c>
      <c r="E299" s="89"/>
      <c r="F299" s="89"/>
      <c r="G299" s="90"/>
      <c r="H299" s="89"/>
      <c r="I299" s="91"/>
      <c r="J299" s="92"/>
      <c r="K299" s="99"/>
      <c r="L299" s="89"/>
      <c r="M299" s="110"/>
      <c r="N299" s="139"/>
      <c r="O299" s="139"/>
      <c r="P299" s="89"/>
      <c r="Q299" s="89"/>
      <c r="R299" s="91"/>
      <c r="S299" s="92"/>
      <c r="T299" s="92"/>
      <c r="U299" s="89"/>
      <c r="V299" s="89"/>
      <c r="W299" s="91"/>
      <c r="X299" s="92"/>
      <c r="Y299" s="99"/>
      <c r="Z299" s="93"/>
      <c r="AA299" s="47"/>
      <c r="AB299" s="47"/>
      <c r="AC299" s="47"/>
      <c r="AD299" s="47"/>
      <c r="AE299" s="47"/>
      <c r="AF299" s="47"/>
      <c r="AG299" s="47"/>
      <c r="AH299" s="47"/>
      <c r="AI299" s="47"/>
      <c r="AJ299" s="47"/>
    </row>
    <row r="300" spans="1:36" s="48" customFormat="1" ht="21" x14ac:dyDescent="0.35">
      <c r="A300" s="89"/>
      <c r="B300" s="86" t="str">
        <f>IF(OR(COUNTIF(C:C,C300)=1,$C300=""),"",COUNTIF($C$4:$C300,$C300))</f>
        <v/>
      </c>
      <c r="C300" s="89"/>
      <c r="D300" s="77" t="str">
        <f>IFERROR(IF(C300&lt;&gt;"",VLOOKUP(C300,BDDVH!$B:$C,2,FALSE),""),"")</f>
        <v/>
      </c>
      <c r="E300" s="89"/>
      <c r="F300" s="89"/>
      <c r="G300" s="90"/>
      <c r="H300" s="89"/>
      <c r="I300" s="91"/>
      <c r="J300" s="92"/>
      <c r="K300" s="99"/>
      <c r="L300" s="89"/>
      <c r="M300" s="110"/>
      <c r="N300" s="139"/>
      <c r="O300" s="139"/>
      <c r="P300" s="89"/>
      <c r="Q300" s="89"/>
      <c r="R300" s="91"/>
      <c r="S300" s="92"/>
      <c r="T300" s="92"/>
      <c r="U300" s="89"/>
      <c r="V300" s="89"/>
      <c r="W300" s="91"/>
      <c r="X300" s="92"/>
      <c r="Y300" s="99"/>
      <c r="Z300" s="93"/>
      <c r="AA300" s="47"/>
      <c r="AB300" s="47"/>
      <c r="AC300" s="47"/>
      <c r="AD300" s="47"/>
      <c r="AE300" s="47"/>
      <c r="AF300" s="47"/>
      <c r="AG300" s="47"/>
      <c r="AH300" s="47"/>
      <c r="AI300" s="47"/>
      <c r="AJ300" s="47"/>
    </row>
    <row r="301" spans="1:36" s="48" customFormat="1" ht="21" x14ac:dyDescent="0.35">
      <c r="A301" s="89"/>
      <c r="B301" s="86" t="str">
        <f>IF(OR(COUNTIF(C:C,C301)=1,$C301=""),"",COUNTIF($C$4:$C301,$C301))</f>
        <v/>
      </c>
      <c r="C301" s="89"/>
      <c r="D301" s="77" t="str">
        <f>IFERROR(IF(C301&lt;&gt;"",VLOOKUP(C301,BDDVH!$B:$C,2,FALSE),""),"")</f>
        <v/>
      </c>
      <c r="E301" s="89"/>
      <c r="F301" s="89"/>
      <c r="G301" s="90"/>
      <c r="H301" s="89"/>
      <c r="I301" s="91"/>
      <c r="J301" s="92"/>
      <c r="K301" s="99"/>
      <c r="L301" s="89"/>
      <c r="M301" s="110"/>
      <c r="N301" s="139"/>
      <c r="O301" s="139"/>
      <c r="P301" s="89"/>
      <c r="Q301" s="89"/>
      <c r="R301" s="91"/>
      <c r="S301" s="92"/>
      <c r="T301" s="92"/>
      <c r="U301" s="89"/>
      <c r="V301" s="89"/>
      <c r="W301" s="91"/>
      <c r="X301" s="92"/>
      <c r="Y301" s="99"/>
      <c r="Z301" s="93"/>
      <c r="AA301" s="47"/>
      <c r="AB301" s="47"/>
      <c r="AC301" s="47"/>
      <c r="AD301" s="47"/>
      <c r="AE301" s="47"/>
      <c r="AF301" s="47"/>
      <c r="AG301" s="47"/>
      <c r="AH301" s="47"/>
      <c r="AI301" s="47"/>
      <c r="AJ301" s="47"/>
    </row>
    <row r="302" spans="1:36" s="48" customFormat="1" ht="21" x14ac:dyDescent="0.35">
      <c r="A302" s="89"/>
      <c r="B302" s="86" t="str">
        <f>IF(OR(COUNTIF(C:C,C302)=1,$C302=""),"",COUNTIF($C$4:$C302,$C302))</f>
        <v/>
      </c>
      <c r="C302" s="89"/>
      <c r="D302" s="77" t="str">
        <f>IFERROR(IF(C302&lt;&gt;"",VLOOKUP(C302,BDDVH!$B:$C,2,FALSE),""),"")</f>
        <v/>
      </c>
      <c r="E302" s="89"/>
      <c r="F302" s="89"/>
      <c r="G302" s="90"/>
      <c r="H302" s="89"/>
      <c r="I302" s="91"/>
      <c r="J302" s="92"/>
      <c r="K302" s="99"/>
      <c r="L302" s="89"/>
      <c r="M302" s="110"/>
      <c r="N302" s="139"/>
      <c r="O302" s="139"/>
      <c r="P302" s="89"/>
      <c r="Q302" s="89"/>
      <c r="R302" s="91"/>
      <c r="S302" s="92"/>
      <c r="T302" s="92"/>
      <c r="U302" s="89"/>
      <c r="V302" s="89"/>
      <c r="W302" s="91"/>
      <c r="X302" s="92"/>
      <c r="Y302" s="99"/>
      <c r="Z302" s="93"/>
      <c r="AA302" s="47"/>
      <c r="AB302" s="47"/>
      <c r="AC302" s="47"/>
      <c r="AD302" s="47"/>
      <c r="AE302" s="47"/>
      <c r="AF302" s="47"/>
      <c r="AG302" s="47"/>
      <c r="AH302" s="47"/>
      <c r="AI302" s="47"/>
      <c r="AJ302" s="47"/>
    </row>
    <row r="303" spans="1:36" s="48" customFormat="1" ht="21" x14ac:dyDescent="0.35">
      <c r="A303" s="89"/>
      <c r="B303" s="86" t="str">
        <f>IF(OR(COUNTIF(C:C,C303)=1,$C303=""),"",COUNTIF($C$4:$C303,$C303))</f>
        <v/>
      </c>
      <c r="C303" s="89"/>
      <c r="D303" s="77" t="str">
        <f>IFERROR(IF(C303&lt;&gt;"",VLOOKUP(C303,BDDVH!$B:$C,2,FALSE),""),"")</f>
        <v/>
      </c>
      <c r="E303" s="89"/>
      <c r="F303" s="89"/>
      <c r="G303" s="90"/>
      <c r="H303" s="89"/>
      <c r="I303" s="91"/>
      <c r="J303" s="92"/>
      <c r="K303" s="99"/>
      <c r="L303" s="89"/>
      <c r="M303" s="110"/>
      <c r="N303" s="139"/>
      <c r="O303" s="139"/>
      <c r="P303" s="89"/>
      <c r="Q303" s="89"/>
      <c r="R303" s="91"/>
      <c r="S303" s="92"/>
      <c r="T303" s="92"/>
      <c r="U303" s="89"/>
      <c r="V303" s="89"/>
      <c r="W303" s="91"/>
      <c r="X303" s="92"/>
      <c r="Y303" s="99"/>
      <c r="Z303" s="93"/>
      <c r="AA303" s="47"/>
      <c r="AB303" s="47"/>
      <c r="AC303" s="47"/>
      <c r="AD303" s="47"/>
      <c r="AE303" s="47"/>
      <c r="AF303" s="47"/>
      <c r="AG303" s="47"/>
      <c r="AH303" s="47"/>
      <c r="AI303" s="47"/>
      <c r="AJ303" s="47"/>
    </row>
  </sheetData>
  <sortState ref="A4:AC303">
    <sortCondition ref="C4:C303"/>
    <sortCondition ref="B4:B303"/>
  </sortState>
  <mergeCells count="15">
    <mergeCell ref="W1:Z1"/>
    <mergeCell ref="Z2:Z3"/>
    <mergeCell ref="A2:A3"/>
    <mergeCell ref="R2:S2"/>
    <mergeCell ref="L2:L3"/>
    <mergeCell ref="C2:C3"/>
    <mergeCell ref="E2:E3"/>
    <mergeCell ref="D2:D3"/>
    <mergeCell ref="F2:J2"/>
    <mergeCell ref="T2:X2"/>
    <mergeCell ref="Y2:Y3"/>
    <mergeCell ref="K2:K3"/>
    <mergeCell ref="M2:O2"/>
    <mergeCell ref="P2:P3"/>
    <mergeCell ref="Q2:Q3"/>
  </mergeCells>
  <conditionalFormatting sqref="A4:A303">
    <cfRule type="expression" dxfId="87" priority="14">
      <formula>$A4="Non Hom."</formula>
    </cfRule>
    <cfRule type="expression" dxfId="86" priority="15">
      <formula>$A4="Rés.Tech."</formula>
    </cfRule>
    <cfRule type="expression" dxfId="85" priority="23" stopIfTrue="1">
      <formula>$A4="Ncomm"</formula>
    </cfRule>
    <cfRule type="expression" dxfId="84" priority="54" stopIfTrue="1">
      <formula>$A4="Mitraille"</formula>
    </cfRule>
    <cfRule type="expression" dxfId="83" priority="55" stopIfTrue="1">
      <formula>$A4="Sorti"</formula>
    </cfRule>
    <cfRule type="expression" dxfId="82" priority="56" stopIfTrue="1">
      <formula>$A4="Bon"</formula>
    </cfRule>
    <cfRule type="expression" dxfId="81" priority="57" stopIfTrue="1">
      <formula>$A4="Mauvais"</formula>
    </cfRule>
    <cfRule type="expression" dxfId="80" priority="58" stopIfTrue="1">
      <formula>$A4="Prévision"</formula>
    </cfRule>
    <cfRule type="expression" dxfId="79" priority="59">
      <formula>$A4="HS"</formula>
    </cfRule>
  </conditionalFormatting>
  <conditionalFormatting sqref="C4:D303">
    <cfRule type="cellIs" dxfId="78" priority="25" operator="between">
      <formula>5501</formula>
      <formula>5539</formula>
    </cfRule>
    <cfRule type="cellIs" dxfId="77" priority="36" operator="equal">
      <formula>5540</formula>
    </cfRule>
    <cfRule type="cellIs" dxfId="76" priority="37" operator="between">
      <formula>7701</formula>
      <formula>7870</formula>
    </cfRule>
    <cfRule type="cellIs" dxfId="75" priority="38" operator="between">
      <formula>3001</formula>
      <formula>3020</formula>
    </cfRule>
    <cfRule type="cellIs" dxfId="74" priority="39" operator="between">
      <formula>1301</formula>
      <formula>1360</formula>
    </cfRule>
    <cfRule type="cellIs" dxfId="73" priority="40" operator="between">
      <formula>1901</formula>
      <formula>1924</formula>
    </cfRule>
    <cfRule type="cellIs" dxfId="72" priority="41" operator="between">
      <formula>1801</formula>
      <formula>1895</formula>
    </cfRule>
    <cfRule type="cellIs" dxfId="71" priority="42" operator="between">
      <formula>2701</formula>
      <formula>2760</formula>
    </cfRule>
    <cfRule type="cellIs" dxfId="70" priority="44" operator="between">
      <formula>2101</formula>
      <formula>2160</formula>
    </cfRule>
    <cfRule type="cellIs" dxfId="69" priority="45" operator="between">
      <formula>4101</formula>
      <formula>4196</formula>
    </cfRule>
    <cfRule type="cellIs" dxfId="68" priority="46" operator="between">
      <formula>8001</formula>
      <formula>8210</formula>
    </cfRule>
    <cfRule type="cellIs" dxfId="67" priority="47" operator="between">
      <formula>441</formula>
      <formula>570</formula>
    </cfRule>
    <cfRule type="cellIs" dxfId="66" priority="48" operator="between">
      <formula>301</formula>
      <formula>440</formula>
    </cfRule>
    <cfRule type="cellIs" dxfId="65" priority="50" operator="between">
      <formula>960</formula>
      <formula>999</formula>
    </cfRule>
    <cfRule type="cellIs" dxfId="64" priority="52" operator="between">
      <formula>622</formula>
      <formula>799</formula>
    </cfRule>
  </conditionalFormatting>
  <conditionalFormatting sqref="D4:D303">
    <cfRule type="expression" priority="24">
      <formula>"'=recherchev(D4;+'BDD véhicules'!$R$42;BTC;FAUX"</formula>
    </cfRule>
  </conditionalFormatting>
  <conditionalFormatting sqref="C4:C303">
    <cfRule type="cellIs" dxfId="63" priority="13" operator="between">
      <formula>8501</formula>
      <formula>8595</formula>
    </cfRule>
    <cfRule type="cellIs" dxfId="62" priority="16" operator="equal">
      <formula>90005</formula>
    </cfRule>
    <cfRule type="cellIs" dxfId="61" priority="17" operator="equal">
      <formula>"820-5"</formula>
    </cfRule>
    <cfRule type="cellIs" dxfId="60" priority="18" operator="between">
      <formula>9710</formula>
      <formula>9713</formula>
    </cfRule>
    <cfRule type="cellIs" dxfId="59" priority="19" operator="between">
      <formula>11601</formula>
      <formula>69999</formula>
    </cfRule>
    <cfRule type="cellIs" dxfId="58" priority="20" operator="between">
      <formula>9146</formula>
      <formula>9158</formula>
    </cfRule>
    <cfRule type="cellIs" dxfId="57" priority="21" operator="between">
      <formula>8221</formula>
      <formula>8223</formula>
    </cfRule>
    <cfRule type="cellIs" dxfId="56" priority="22" operator="between">
      <formula>6201</formula>
      <formula>6331</formula>
    </cfRule>
    <cfRule type="cellIs" dxfId="55" priority="10" operator="between">
      <formula>72001</formula>
      <formula>76999</formula>
    </cfRule>
  </conditionalFormatting>
  <conditionalFormatting sqref="F4:Y303">
    <cfRule type="expression" dxfId="54" priority="12">
      <formula>$A4="Prévision"</formula>
    </cfRule>
  </conditionalFormatting>
  <conditionalFormatting sqref="P4:Q303">
    <cfRule type="containsText" dxfId="53" priority="11" operator="containsText" text="OK">
      <formula>NOT(ISERROR(SEARCH("OK",P4)))</formula>
    </cfRule>
  </conditionalFormatting>
  <conditionalFormatting sqref="M4:M303">
    <cfRule type="expression" dxfId="52" priority="4">
      <formula>AND($M4&lt;&gt;"",$M4&gt;=$W4+20)</formula>
    </cfRule>
    <cfRule type="expression" dxfId="51" priority="5">
      <formula>AND($M4&lt;&gt;"",$M4&gt;=$W4+6)</formula>
    </cfRule>
    <cfRule type="expression" dxfId="50" priority="6">
      <formula>AND($M4&lt;&gt;"",$M4&lt;=$W4)</formula>
    </cfRule>
  </conditionalFormatting>
  <conditionalFormatting sqref="N4:N303">
    <cfRule type="expression" dxfId="49" priority="7">
      <formula>AND($N4&lt;&gt;"",$N4&gt;=$W4+20)</formula>
    </cfRule>
    <cfRule type="expression" dxfId="48" priority="8">
      <formula>AND($N4&lt;&gt;"",$N4&gt;=$W4+6)</formula>
    </cfRule>
    <cfRule type="expression" dxfId="47" priority="9">
      <formula>AND($N4&lt;&gt;"",$N4&lt;=$W4)</formula>
    </cfRule>
  </conditionalFormatting>
  <conditionalFormatting sqref="O4:O303">
    <cfRule type="expression" dxfId="46" priority="3">
      <formula>AND($O4&lt;&gt;"",$O4&lt;=$W4)</formula>
    </cfRule>
    <cfRule type="expression" dxfId="45" priority="1">
      <formula>AND($O4&lt;&gt;"",$O4&gt;=$W4+20)</formula>
    </cfRule>
    <cfRule type="expression" dxfId="44" priority="2">
      <formula>AND($O4&lt;&gt;"",$O4&gt;=$W4+6)</formula>
    </cfRule>
  </conditionalFormatting>
  <pageMargins left="0.7" right="0.7" top="0.75" bottom="0.75" header="0.3" footer="0.3"/>
  <pageSetup paperSize="8" scale="67" fitToHeight="0" orientation="landscape" cellComments="atEnd" horizontalDpi="4294967293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1">
        <x14:dataValidation type="list" allowBlank="1" showInputMessage="1" showErrorMessage="1">
          <x14:formula1>
            <xm:f>'Listes - Color code'!$C$2:$C$3</xm:f>
          </x14:formula1>
          <xm:sqref>E4:E303</xm:sqref>
        </x14:dataValidation>
        <x14:dataValidation type="list" allowBlank="1" showInputMessage="1" showErrorMessage="1">
          <x14:formula1>
            <xm:f>'Listes - Color code'!$B$2:$B$8</xm:f>
          </x14:formula1>
          <xm:sqref>H4:H303 V4:V303</xm:sqref>
        </x14:dataValidation>
        <x14:dataValidation type="list" showInputMessage="1">
          <x14:formula1>
            <xm:f>'Listes - Color code'!$D$2:$D$9</xm:f>
          </x14:formula1>
          <xm:sqref>I4:I303 W4:W303 R4:R303</xm:sqref>
        </x14:dataValidation>
        <x14:dataValidation type="list" allowBlank="1" showInputMessage="1">
          <x14:formula1>
            <xm:f>'Listes - Color code'!$E$2:$E$13</xm:f>
          </x14:formula1>
          <xm:sqref>Z4:Z303</xm:sqref>
        </x14:dataValidation>
        <x14:dataValidation type="list" allowBlank="1" showInputMessage="1">
          <x14:formula1>
            <xm:f>'Listes - Color code'!$F$2:$F$27</xm:f>
          </x14:formula1>
          <xm:sqref>L5:L303</xm:sqref>
        </x14:dataValidation>
        <x14:dataValidation type="list" allowBlank="1" showInputMessage="1">
          <x14:formula1>
            <xm:f>'Listes - Color code'!$G$2:$G$24</xm:f>
          </x14:formula1>
          <xm:sqref>F4:F303</xm:sqref>
        </x14:dataValidation>
        <x14:dataValidation type="list" allowBlank="1" showInputMessage="1">
          <x14:formula1>
            <xm:f>'Listes - Color code'!$G$2:$G$25</xm:f>
          </x14:formula1>
          <xm:sqref>T4:T303</xm:sqref>
        </x14:dataValidation>
        <x14:dataValidation type="list" allowBlank="1" showInputMessage="1">
          <x14:formula1>
            <xm:f>'Listes - Color code'!$F$2:$F$30</xm:f>
          </x14:formula1>
          <xm:sqref>L4</xm:sqref>
        </x14:dataValidation>
        <x14:dataValidation type="list" allowBlank="1" showInputMessage="1" showErrorMessage="1">
          <x14:formula1>
            <xm:f>'Listes - Color code'!$H$3:$H$4</xm:f>
          </x14:formula1>
          <xm:sqref>P4:Q303</xm:sqref>
        </x14:dataValidation>
        <x14:dataValidation type="list" allowBlank="1" showInputMessage="1" showErrorMessage="1">
          <x14:formula1>
            <xm:f>'Listes - Color code'!$A$2:$A$10</xm:f>
          </x14:formula1>
          <xm:sqref>A4:A17 A19:A303</xm:sqref>
        </x14:dataValidation>
        <x14:dataValidation type="list" allowBlank="1" showInputMessage="1" showErrorMessage="1">
          <x14:formula1>
            <xm:f>'Listes - Color code'!$A$2:$A$11</xm:f>
          </x14:formula1>
          <xm:sqref>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60"/>
  <sheetViews>
    <sheetView topLeftCell="A61" workbookViewId="0">
      <selection activeCell="M85" sqref="M85"/>
    </sheetView>
  </sheetViews>
  <sheetFormatPr baseColWidth="10" defaultRowHeight="15" x14ac:dyDescent="0.25"/>
  <sheetData>
    <row r="1" spans="1:8" ht="42.75" customHeight="1" x14ac:dyDescent="0.5">
      <c r="A1" s="134" t="s">
        <v>178</v>
      </c>
      <c r="B1" s="135"/>
      <c r="C1" s="135"/>
      <c r="D1" s="135"/>
      <c r="E1" s="135"/>
      <c r="F1" s="135"/>
      <c r="G1" s="135"/>
      <c r="H1" s="135"/>
    </row>
    <row r="4" spans="1:8" ht="30" customHeight="1" x14ac:dyDescent="0.25">
      <c r="A4" s="102" t="s">
        <v>227</v>
      </c>
    </row>
    <row r="6" spans="1:8" ht="21" x14ac:dyDescent="0.25">
      <c r="A6" s="103" t="s">
        <v>179</v>
      </c>
    </row>
    <row r="7" spans="1:8" ht="15" customHeight="1" x14ac:dyDescent="0.25"/>
    <row r="8" spans="1:8" ht="15" customHeight="1" x14ac:dyDescent="0.25"/>
    <row r="9" spans="1:8" ht="15" customHeight="1" x14ac:dyDescent="0.3">
      <c r="C9" s="104" t="s">
        <v>180</v>
      </c>
    </row>
    <row r="10" spans="1:8" ht="15" customHeight="1" x14ac:dyDescent="0.25"/>
    <row r="11" spans="1:8" ht="15" customHeight="1" x14ac:dyDescent="0.25"/>
    <row r="12" spans="1:8" ht="15" customHeight="1" x14ac:dyDescent="0.25"/>
    <row r="13" spans="1:8" ht="15" customHeight="1" x14ac:dyDescent="0.3">
      <c r="C13" s="104" t="s">
        <v>181</v>
      </c>
    </row>
    <row r="14" spans="1:8" ht="15" customHeight="1" x14ac:dyDescent="0.25"/>
    <row r="15" spans="1:8" ht="15" customHeight="1" x14ac:dyDescent="0.25"/>
    <row r="16" spans="1:8" ht="15" customHeight="1" x14ac:dyDescent="0.25"/>
    <row r="17" spans="1:3" ht="15" customHeight="1" x14ac:dyDescent="0.3">
      <c r="C17" s="104" t="s">
        <v>182</v>
      </c>
    </row>
    <row r="18" spans="1:3" ht="15" customHeight="1" x14ac:dyDescent="0.25"/>
    <row r="19" spans="1:3" ht="15" customHeight="1" x14ac:dyDescent="0.25"/>
    <row r="21" spans="1:3" ht="15" customHeight="1" x14ac:dyDescent="0.3">
      <c r="C21" s="104" t="s">
        <v>183</v>
      </c>
    </row>
    <row r="25" spans="1:3" ht="15" customHeight="1" x14ac:dyDescent="0.3">
      <c r="C25" s="104" t="s">
        <v>184</v>
      </c>
    </row>
    <row r="26" spans="1:3" ht="15" customHeight="1" x14ac:dyDescent="0.25"/>
    <row r="31" spans="1:3" ht="18.75" x14ac:dyDescent="0.25">
      <c r="A31" s="105" t="s">
        <v>185</v>
      </c>
    </row>
    <row r="33" spans="1:2" ht="21" x14ac:dyDescent="0.3">
      <c r="A33" s="106" t="s">
        <v>186</v>
      </c>
      <c r="B33" s="104" t="s">
        <v>226</v>
      </c>
    </row>
    <row r="34" spans="1:2" ht="21" x14ac:dyDescent="0.25">
      <c r="A34" s="106"/>
    </row>
    <row r="35" spans="1:2" ht="21" x14ac:dyDescent="0.3">
      <c r="A35" s="106" t="s">
        <v>187</v>
      </c>
      <c r="B35" s="104" t="s">
        <v>225</v>
      </c>
    </row>
    <row r="36" spans="1:2" ht="21" x14ac:dyDescent="0.25">
      <c r="A36" s="106"/>
    </row>
    <row r="37" spans="1:2" ht="21" x14ac:dyDescent="0.3">
      <c r="A37" s="106" t="s">
        <v>188</v>
      </c>
      <c r="B37" s="104" t="s">
        <v>224</v>
      </c>
    </row>
    <row r="38" spans="1:2" ht="21" x14ac:dyDescent="0.25">
      <c r="A38" s="106"/>
    </row>
    <row r="39" spans="1:2" ht="21" x14ac:dyDescent="0.25">
      <c r="A39" s="106" t="s">
        <v>190</v>
      </c>
      <c r="B39" s="10" t="s">
        <v>223</v>
      </c>
    </row>
    <row r="40" spans="1:2" ht="21" x14ac:dyDescent="0.25">
      <c r="A40" s="106"/>
    </row>
    <row r="41" spans="1:2" ht="21" x14ac:dyDescent="0.3">
      <c r="A41" s="106" t="s">
        <v>189</v>
      </c>
      <c r="B41" s="104" t="s">
        <v>222</v>
      </c>
    </row>
    <row r="42" spans="1:2" ht="21" x14ac:dyDescent="0.25">
      <c r="A42" s="106"/>
    </row>
    <row r="43" spans="1:2" ht="21" x14ac:dyDescent="0.3">
      <c r="A43" s="106" t="s">
        <v>191</v>
      </c>
      <c r="B43" s="104" t="s">
        <v>221</v>
      </c>
    </row>
    <row r="44" spans="1:2" ht="21" x14ac:dyDescent="0.25">
      <c r="A44" s="106"/>
    </row>
    <row r="45" spans="1:2" ht="21" x14ac:dyDescent="0.3">
      <c r="A45" s="106" t="s">
        <v>192</v>
      </c>
      <c r="B45" s="104" t="s">
        <v>220</v>
      </c>
    </row>
    <row r="46" spans="1:2" ht="21" x14ac:dyDescent="0.25">
      <c r="A46" s="106"/>
    </row>
    <row r="47" spans="1:2" ht="21" x14ac:dyDescent="0.25">
      <c r="A47" s="106" t="s">
        <v>193</v>
      </c>
      <c r="B47" s="10" t="s">
        <v>211</v>
      </c>
    </row>
    <row r="48" spans="1:2" ht="21" x14ac:dyDescent="0.25">
      <c r="A48" s="106"/>
    </row>
    <row r="49" spans="1:2" ht="21" x14ac:dyDescent="0.3">
      <c r="A49" s="106" t="s">
        <v>194</v>
      </c>
      <c r="B49" s="104" t="s">
        <v>219</v>
      </c>
    </row>
    <row r="50" spans="1:2" ht="21" x14ac:dyDescent="0.25">
      <c r="A50" s="106"/>
    </row>
    <row r="51" spans="1:2" ht="21" x14ac:dyDescent="0.3">
      <c r="A51" s="106" t="s">
        <v>195</v>
      </c>
      <c r="B51" s="104" t="s">
        <v>218</v>
      </c>
    </row>
    <row r="52" spans="1:2" ht="21" x14ac:dyDescent="0.25">
      <c r="A52" s="106"/>
    </row>
    <row r="53" spans="1:2" ht="21" x14ac:dyDescent="0.3">
      <c r="A53" s="106" t="s">
        <v>196</v>
      </c>
      <c r="B53" s="104" t="s">
        <v>217</v>
      </c>
    </row>
    <row r="54" spans="1:2" ht="21" x14ac:dyDescent="0.25">
      <c r="A54" s="106"/>
    </row>
    <row r="55" spans="1:2" ht="21" x14ac:dyDescent="0.3">
      <c r="A55" s="106" t="s">
        <v>197</v>
      </c>
      <c r="B55" s="104" t="s">
        <v>216</v>
      </c>
    </row>
    <row r="56" spans="1:2" ht="21" x14ac:dyDescent="0.25">
      <c r="A56" s="106"/>
    </row>
    <row r="57" spans="1:2" ht="21" x14ac:dyDescent="0.3">
      <c r="A57" s="106" t="s">
        <v>198</v>
      </c>
      <c r="B57" s="104" t="s">
        <v>215</v>
      </c>
    </row>
    <row r="58" spans="1:2" ht="21" x14ac:dyDescent="0.25">
      <c r="A58" s="106"/>
    </row>
    <row r="59" spans="1:2" ht="21" x14ac:dyDescent="0.3">
      <c r="A59" s="106" t="s">
        <v>199</v>
      </c>
      <c r="B59" s="104" t="s">
        <v>214</v>
      </c>
    </row>
    <row r="60" spans="1:2" ht="21" x14ac:dyDescent="0.25">
      <c r="A60" s="106"/>
    </row>
    <row r="61" spans="1:2" ht="21" x14ac:dyDescent="0.3">
      <c r="A61" s="106" t="s">
        <v>200</v>
      </c>
      <c r="B61" s="104" t="s">
        <v>213</v>
      </c>
    </row>
    <row r="62" spans="1:2" ht="21" x14ac:dyDescent="0.25">
      <c r="A62" s="106"/>
    </row>
    <row r="63" spans="1:2" ht="21" x14ac:dyDescent="0.3">
      <c r="A63" s="106" t="s">
        <v>201</v>
      </c>
      <c r="B63" s="104" t="s">
        <v>212</v>
      </c>
    </row>
    <row r="64" spans="1:2" ht="21" x14ac:dyDescent="0.25">
      <c r="A64" s="106"/>
    </row>
    <row r="65" spans="1:3" ht="21" x14ac:dyDescent="0.25">
      <c r="A65" s="106" t="s">
        <v>202</v>
      </c>
      <c r="B65" s="10" t="s">
        <v>211</v>
      </c>
    </row>
    <row r="66" spans="1:3" ht="21" x14ac:dyDescent="0.25">
      <c r="A66" s="106"/>
    </row>
    <row r="67" spans="1:3" ht="21" x14ac:dyDescent="0.3">
      <c r="A67" s="106" t="s">
        <v>203</v>
      </c>
      <c r="B67" s="104" t="s">
        <v>210</v>
      </c>
    </row>
    <row r="68" spans="1:3" ht="21" x14ac:dyDescent="0.25">
      <c r="A68" s="106"/>
    </row>
    <row r="69" spans="1:3" ht="21" x14ac:dyDescent="0.3">
      <c r="A69" s="106" t="s">
        <v>204</v>
      </c>
      <c r="B69" s="104" t="s">
        <v>209</v>
      </c>
    </row>
    <row r="70" spans="1:3" ht="21" x14ac:dyDescent="0.25">
      <c r="A70" s="106"/>
    </row>
    <row r="71" spans="1:3" ht="21" x14ac:dyDescent="0.3">
      <c r="A71" s="106" t="s">
        <v>205</v>
      </c>
      <c r="B71" s="104" t="s">
        <v>208</v>
      </c>
    </row>
    <row r="72" spans="1:3" ht="21" x14ac:dyDescent="0.25">
      <c r="A72" s="106"/>
    </row>
    <row r="73" spans="1:3" ht="21" x14ac:dyDescent="0.25">
      <c r="A73" s="106" t="s">
        <v>206</v>
      </c>
      <c r="B73" s="10" t="s">
        <v>207</v>
      </c>
    </row>
    <row r="74" spans="1:3" ht="21" x14ac:dyDescent="0.25">
      <c r="A74" s="106"/>
    </row>
    <row r="75" spans="1:3" x14ac:dyDescent="0.25">
      <c r="A75" s="9"/>
    </row>
    <row r="76" spans="1:3" ht="18.75" x14ac:dyDescent="0.25">
      <c r="A76" s="105" t="s">
        <v>228</v>
      </c>
    </row>
    <row r="79" spans="1:3" ht="35.1" customHeight="1" x14ac:dyDescent="0.25">
      <c r="C79" s="10" t="s">
        <v>229</v>
      </c>
    </row>
    <row r="80" spans="1:3" ht="35.1" customHeight="1" x14ac:dyDescent="0.25">
      <c r="C80" s="10" t="s">
        <v>230</v>
      </c>
    </row>
    <row r="81" spans="1:3" ht="35.1" customHeight="1" x14ac:dyDescent="0.25">
      <c r="C81" s="10" t="s">
        <v>231</v>
      </c>
    </row>
    <row r="82" spans="1:3" ht="35.1" customHeight="1" x14ac:dyDescent="0.25">
      <c r="C82" s="10" t="s">
        <v>232</v>
      </c>
    </row>
    <row r="83" spans="1:3" ht="35.1" customHeight="1" x14ac:dyDescent="0.25">
      <c r="C83" s="10" t="s">
        <v>277</v>
      </c>
    </row>
    <row r="84" spans="1:3" ht="35.1" customHeight="1" x14ac:dyDescent="0.25">
      <c r="C84" s="10" t="s">
        <v>233</v>
      </c>
    </row>
    <row r="85" spans="1:3" ht="35.1" customHeight="1" x14ac:dyDescent="0.25">
      <c r="C85" s="10" t="s">
        <v>234</v>
      </c>
    </row>
    <row r="86" spans="1:3" ht="35.1" customHeight="1" x14ac:dyDescent="0.25">
      <c r="C86" s="10" t="s">
        <v>235</v>
      </c>
    </row>
    <row r="87" spans="1:3" ht="35.1" customHeight="1" x14ac:dyDescent="0.25">
      <c r="C87" s="10" t="s">
        <v>236</v>
      </c>
    </row>
    <row r="90" spans="1:3" ht="28.5" x14ac:dyDescent="0.25">
      <c r="A90" s="102" t="s">
        <v>237</v>
      </c>
    </row>
    <row r="92" spans="1:3" ht="36" customHeight="1" x14ac:dyDescent="0.25">
      <c r="A92" s="105" t="s">
        <v>238</v>
      </c>
    </row>
    <row r="93" spans="1:3" ht="24.95" customHeight="1" x14ac:dyDescent="0.25">
      <c r="A93" s="10" t="s">
        <v>239</v>
      </c>
    </row>
    <row r="94" spans="1:3" ht="24.95" customHeight="1" x14ac:dyDescent="0.25">
      <c r="A94" s="10" t="s">
        <v>240</v>
      </c>
    </row>
    <row r="95" spans="1:3" ht="24.95" customHeight="1" x14ac:dyDescent="0.25">
      <c r="A95" s="10" t="s">
        <v>241</v>
      </c>
    </row>
    <row r="96" spans="1:3" ht="24.95" customHeight="1" x14ac:dyDescent="0.25">
      <c r="A96" s="10"/>
    </row>
    <row r="97" spans="1:1" ht="24.95" customHeight="1" x14ac:dyDescent="0.25">
      <c r="A97" s="10" t="s">
        <v>242</v>
      </c>
    </row>
    <row r="98" spans="1:1" ht="24.95" customHeight="1" x14ac:dyDescent="0.25">
      <c r="A98" s="10"/>
    </row>
    <row r="99" spans="1:1" ht="24.95" customHeight="1" x14ac:dyDescent="0.25">
      <c r="A99" s="10" t="s">
        <v>243</v>
      </c>
    </row>
    <row r="102" spans="1:1" ht="36" customHeight="1" x14ac:dyDescent="0.25">
      <c r="A102" s="105" t="s">
        <v>244</v>
      </c>
    </row>
    <row r="103" spans="1:1" ht="24.95" customHeight="1" x14ac:dyDescent="0.25">
      <c r="A103" s="10" t="s">
        <v>239</v>
      </c>
    </row>
    <row r="104" spans="1:1" ht="24.95" customHeight="1" x14ac:dyDescent="0.25">
      <c r="A104" s="10" t="s">
        <v>240</v>
      </c>
    </row>
    <row r="105" spans="1:1" ht="24.95" customHeight="1" x14ac:dyDescent="0.25">
      <c r="A105" s="10" t="s">
        <v>241</v>
      </c>
    </row>
    <row r="106" spans="1:1" ht="24.95" customHeight="1" x14ac:dyDescent="0.25">
      <c r="A106" s="10"/>
    </row>
    <row r="107" spans="1:1" ht="24.95" customHeight="1" x14ac:dyDescent="0.25">
      <c r="A107" s="10" t="s">
        <v>242</v>
      </c>
    </row>
    <row r="108" spans="1:1" ht="24.95" customHeight="1" x14ac:dyDescent="0.25">
      <c r="A108" s="10"/>
    </row>
    <row r="109" spans="1:1" ht="24.95" customHeight="1" x14ac:dyDescent="0.25">
      <c r="A109" s="10" t="s">
        <v>243</v>
      </c>
    </row>
    <row r="112" spans="1:1" ht="36" customHeight="1" x14ac:dyDescent="0.25">
      <c r="A112" s="105" t="s">
        <v>245</v>
      </c>
    </row>
    <row r="113" spans="1:3" ht="24.95" customHeight="1" x14ac:dyDescent="0.25">
      <c r="A113" s="10" t="s">
        <v>239</v>
      </c>
    </row>
    <row r="114" spans="1:3" ht="24.95" customHeight="1" x14ac:dyDescent="0.25">
      <c r="A114" s="10" t="s">
        <v>240</v>
      </c>
    </row>
    <row r="115" spans="1:3" ht="24.95" customHeight="1" x14ac:dyDescent="0.25">
      <c r="A115" s="10" t="s">
        <v>241</v>
      </c>
    </row>
    <row r="116" spans="1:3" ht="24.95" customHeight="1" x14ac:dyDescent="0.25">
      <c r="A116" s="10"/>
    </row>
    <row r="117" spans="1:3" ht="24.95" customHeight="1" x14ac:dyDescent="0.25">
      <c r="A117" s="10" t="s">
        <v>242</v>
      </c>
    </row>
    <row r="118" spans="1:3" ht="24.95" customHeight="1" x14ac:dyDescent="0.25">
      <c r="A118" s="10"/>
    </row>
    <row r="119" spans="1:3" s="101" customFormat="1" ht="24.95" customHeight="1" x14ac:dyDescent="0.25">
      <c r="A119" s="10" t="s">
        <v>249</v>
      </c>
      <c r="C119" s="10" t="s">
        <v>248</v>
      </c>
    </row>
    <row r="120" spans="1:3" s="101" customFormat="1" ht="24.95" customHeight="1" x14ac:dyDescent="0.25">
      <c r="A120" s="10"/>
      <c r="C120" s="10"/>
    </row>
    <row r="121" spans="1:3" s="101" customFormat="1" ht="24.95" customHeight="1" x14ac:dyDescent="0.25">
      <c r="A121" s="10"/>
      <c r="C121" s="10" t="s">
        <v>250</v>
      </c>
    </row>
    <row r="122" spans="1:3" s="101" customFormat="1" ht="24.95" customHeight="1" x14ac:dyDescent="0.25">
      <c r="A122" s="10"/>
      <c r="C122" s="10"/>
    </row>
    <row r="123" spans="1:3" s="101" customFormat="1" ht="24.95" customHeight="1" x14ac:dyDescent="0.25">
      <c r="A123" s="10"/>
      <c r="C123" s="10" t="s">
        <v>267</v>
      </c>
    </row>
    <row r="124" spans="1:3" s="101" customFormat="1" ht="24.95" customHeight="1" x14ac:dyDescent="0.25">
      <c r="A124" s="10"/>
      <c r="C124" s="10"/>
    </row>
    <row r="125" spans="1:3" s="101" customFormat="1" ht="24.95" customHeight="1" x14ac:dyDescent="0.25">
      <c r="A125" s="10"/>
      <c r="C125" s="10" t="s">
        <v>251</v>
      </c>
    </row>
    <row r="126" spans="1:3" s="101" customFormat="1" ht="24.95" customHeight="1" x14ac:dyDescent="0.25">
      <c r="A126" s="10"/>
      <c r="C126" s="10"/>
    </row>
    <row r="127" spans="1:3" s="101" customFormat="1" ht="24.95" customHeight="1" x14ac:dyDescent="0.25">
      <c r="A127" s="10"/>
      <c r="C127" s="10" t="s">
        <v>252</v>
      </c>
    </row>
    <row r="128" spans="1:3" s="101" customFormat="1" ht="24.95" customHeight="1" x14ac:dyDescent="0.25">
      <c r="A128" s="10"/>
      <c r="C128" s="10"/>
    </row>
    <row r="129" spans="1:3" s="101" customFormat="1" ht="24.95" customHeight="1" x14ac:dyDescent="0.25">
      <c r="A129" s="10"/>
      <c r="C129" s="10" t="s">
        <v>253</v>
      </c>
    </row>
    <row r="130" spans="1:3" s="101" customFormat="1" ht="24.95" customHeight="1" x14ac:dyDescent="0.25">
      <c r="A130" s="10"/>
      <c r="C130" s="10"/>
    </row>
    <row r="131" spans="1:3" s="101" customFormat="1" ht="24.95" customHeight="1" x14ac:dyDescent="0.25">
      <c r="A131" s="10"/>
      <c r="C131" s="10" t="s">
        <v>254</v>
      </c>
    </row>
    <row r="132" spans="1:3" s="101" customFormat="1" ht="24.95" customHeight="1" x14ac:dyDescent="0.25">
      <c r="A132" s="10"/>
      <c r="C132" s="10"/>
    </row>
    <row r="133" spans="1:3" s="101" customFormat="1" ht="24.95" customHeight="1" x14ac:dyDescent="0.25">
      <c r="A133" s="10"/>
      <c r="C133" s="10" t="s">
        <v>268</v>
      </c>
    </row>
    <row r="134" spans="1:3" s="101" customFormat="1" ht="24.95" customHeight="1" x14ac:dyDescent="0.25">
      <c r="A134" s="10"/>
      <c r="C134" s="10"/>
    </row>
    <row r="135" spans="1:3" ht="24.95" customHeight="1" x14ac:dyDescent="0.25">
      <c r="A135" s="10"/>
      <c r="C135" s="10" t="s">
        <v>255</v>
      </c>
    </row>
    <row r="136" spans="1:3" ht="24.95" customHeight="1" x14ac:dyDescent="0.25">
      <c r="A136" s="10"/>
      <c r="C136" s="10"/>
    </row>
    <row r="137" spans="1:3" ht="24.95" customHeight="1" x14ac:dyDescent="0.3">
      <c r="A137" s="10"/>
      <c r="C137" s="104" t="s">
        <v>256</v>
      </c>
    </row>
    <row r="138" spans="1:3" ht="24.95" customHeight="1" x14ac:dyDescent="0.25">
      <c r="A138" s="10"/>
    </row>
    <row r="139" spans="1:3" ht="24.95" customHeight="1" x14ac:dyDescent="0.25">
      <c r="A139" s="10"/>
    </row>
    <row r="140" spans="1:3" ht="24.95" customHeight="1" x14ac:dyDescent="0.25">
      <c r="A140" s="10" t="s">
        <v>246</v>
      </c>
    </row>
    <row r="141" spans="1:3" ht="24.95" customHeight="1" x14ac:dyDescent="0.25">
      <c r="A141" s="10"/>
    </row>
    <row r="142" spans="1:3" ht="24.95" customHeight="1" x14ac:dyDescent="0.25">
      <c r="A142" s="10" t="s">
        <v>247</v>
      </c>
    </row>
    <row r="146" spans="1:1" ht="28.5" x14ac:dyDescent="0.25">
      <c r="A146" s="102" t="s">
        <v>257</v>
      </c>
    </row>
    <row r="147" spans="1:1" ht="24.95" customHeight="1" x14ac:dyDescent="0.25">
      <c r="A147" s="10" t="s">
        <v>258</v>
      </c>
    </row>
    <row r="148" spans="1:1" ht="24.95" customHeight="1" x14ac:dyDescent="0.25">
      <c r="A148" s="10" t="s">
        <v>259</v>
      </c>
    </row>
    <row r="149" spans="1:1" ht="24.95" customHeight="1" x14ac:dyDescent="0.25">
      <c r="A149" s="10" t="s">
        <v>260</v>
      </c>
    </row>
    <row r="150" spans="1:1" ht="24.95" customHeight="1" x14ac:dyDescent="0.25">
      <c r="A150" s="10" t="s">
        <v>261</v>
      </c>
    </row>
    <row r="151" spans="1:1" ht="24.95" customHeight="1" x14ac:dyDescent="0.25">
      <c r="A151" s="10" t="s">
        <v>262</v>
      </c>
    </row>
    <row r="152" spans="1:1" ht="24.95" customHeight="1" x14ac:dyDescent="0.25">
      <c r="A152" s="10" t="s">
        <v>263</v>
      </c>
    </row>
    <row r="153" spans="1:1" ht="24.95" customHeight="1" x14ac:dyDescent="0.25">
      <c r="A153" s="10" t="s">
        <v>264</v>
      </c>
    </row>
    <row r="154" spans="1:1" ht="24.95" customHeight="1" x14ac:dyDescent="0.25">
      <c r="A154" s="10" t="s">
        <v>265</v>
      </c>
    </row>
    <row r="155" spans="1:1" ht="24.95" customHeight="1" x14ac:dyDescent="0.25"/>
    <row r="156" spans="1:1" ht="24.95" customHeight="1" x14ac:dyDescent="0.25"/>
    <row r="157" spans="1:1" ht="24.95" customHeight="1" x14ac:dyDescent="0.25"/>
    <row r="158" spans="1:1" ht="24.95" customHeight="1" x14ac:dyDescent="0.25"/>
    <row r="159" spans="1:1" ht="24.95" customHeight="1" x14ac:dyDescent="0.25"/>
    <row r="160" spans="1:1" ht="24.95" customHeight="1" x14ac:dyDescent="0.25"/>
  </sheetData>
  <sheetProtection algorithmName="SHA-512" hashValue="CrPC1AORpoSPKSWar3zj6MDbhqDOq8B9B+kZ5QxxGO1oV8ApqwSqrnUckPnGUKHKXOF/iyXHXJTKHehxgluRjA==" saltValue="WSzMw4gql6DID2L3X8fPAw==" spinCount="100000" sheet="1" objects="1" scenarios="1"/>
  <mergeCells count="1">
    <mergeCell ref="A1:H1"/>
  </mergeCells>
  <pageMargins left="0.7" right="0.7" top="0.75" bottom="0.75" header="0.3" footer="0.3"/>
  <pageSetup orientation="portrait" horizontalDpi="200" verticalDpi="200" copies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47"/>
  <sheetViews>
    <sheetView workbookViewId="0">
      <selection activeCell="E118" sqref="E118"/>
    </sheetView>
  </sheetViews>
  <sheetFormatPr baseColWidth="10" defaultRowHeight="15" x14ac:dyDescent="0.25"/>
  <cols>
    <col min="2" max="2" width="15.5703125" customWidth="1"/>
    <col min="4" max="4" width="21" customWidth="1"/>
    <col min="5" max="5" width="11.42578125" style="9"/>
    <col min="6" max="6" width="54.7109375" style="1" customWidth="1"/>
    <col min="7" max="7" width="11.42578125" style="1"/>
  </cols>
  <sheetData>
    <row r="1" spans="1:12" x14ac:dyDescent="0.25">
      <c r="A1" s="52" t="s">
        <v>66</v>
      </c>
      <c r="B1" s="52" t="s">
        <v>67</v>
      </c>
      <c r="C1" s="53" t="s">
        <v>61</v>
      </c>
      <c r="D1" s="53" t="s">
        <v>57</v>
      </c>
      <c r="E1" s="52" t="s">
        <v>85</v>
      </c>
      <c r="F1" s="52" t="s">
        <v>95</v>
      </c>
      <c r="G1" s="52" t="s">
        <v>136</v>
      </c>
      <c r="H1" s="52" t="s">
        <v>273</v>
      </c>
    </row>
    <row r="2" spans="1:12" x14ac:dyDescent="0.25">
      <c r="A2" t="s">
        <v>81</v>
      </c>
      <c r="B2" s="9" t="s">
        <v>68</v>
      </c>
      <c r="C2" s="9" t="s">
        <v>73</v>
      </c>
      <c r="D2" s="54">
        <f ca="1">TODAY()</f>
        <v>43955</v>
      </c>
      <c r="E2" s="60">
        <v>206</v>
      </c>
      <c r="F2" s="9"/>
    </row>
    <row r="3" spans="1:12" x14ac:dyDescent="0.25">
      <c r="A3" t="s">
        <v>82</v>
      </c>
      <c r="B3" s="9" t="s">
        <v>37</v>
      </c>
      <c r="C3" s="9" t="s">
        <v>74</v>
      </c>
      <c r="D3" s="54">
        <f ca="1">TODAY()+1</f>
        <v>43956</v>
      </c>
      <c r="E3" s="60">
        <v>207</v>
      </c>
      <c r="F3" s="1" t="s">
        <v>159</v>
      </c>
      <c r="G3" s="1" t="s">
        <v>137</v>
      </c>
      <c r="H3" s="9" t="s">
        <v>274</v>
      </c>
    </row>
    <row r="4" spans="1:12" x14ac:dyDescent="0.25">
      <c r="A4" t="s">
        <v>83</v>
      </c>
      <c r="B4" s="9" t="s">
        <v>69</v>
      </c>
      <c r="C4" s="9"/>
      <c r="D4" s="54">
        <f ca="1">TODAY()+2</f>
        <v>43957</v>
      </c>
      <c r="E4" s="60">
        <v>208</v>
      </c>
      <c r="F4" s="1" t="s">
        <v>160</v>
      </c>
      <c r="G4" s="1" t="s">
        <v>71</v>
      </c>
    </row>
    <row r="5" spans="1:12" x14ac:dyDescent="0.25">
      <c r="A5" t="s">
        <v>84</v>
      </c>
      <c r="B5" s="9" t="s">
        <v>70</v>
      </c>
      <c r="C5" s="9"/>
      <c r="D5" s="54">
        <f ca="1">TODAY()+3</f>
        <v>43958</v>
      </c>
      <c r="E5" s="60">
        <v>209</v>
      </c>
      <c r="F5" s="1" t="s">
        <v>97</v>
      </c>
      <c r="G5" s="1" t="s">
        <v>138</v>
      </c>
    </row>
    <row r="6" spans="1:12" x14ac:dyDescent="0.25">
      <c r="A6" t="s">
        <v>275</v>
      </c>
      <c r="B6" s="9" t="s">
        <v>71</v>
      </c>
      <c r="C6" s="9"/>
      <c r="D6" s="54">
        <f ca="1">TODAY()+4</f>
        <v>43959</v>
      </c>
      <c r="E6" s="60">
        <v>210</v>
      </c>
      <c r="F6" s="1" t="s">
        <v>98</v>
      </c>
      <c r="G6" s="1" t="s">
        <v>153</v>
      </c>
    </row>
    <row r="7" spans="1:12" x14ac:dyDescent="0.25">
      <c r="A7" t="s">
        <v>103</v>
      </c>
      <c r="B7" s="9" t="s">
        <v>72</v>
      </c>
      <c r="C7" s="9"/>
      <c r="D7" s="54">
        <f ca="1">TODAY()+5</f>
        <v>43960</v>
      </c>
      <c r="E7" s="60">
        <v>211</v>
      </c>
      <c r="F7" s="1" t="s">
        <v>108</v>
      </c>
      <c r="G7" s="1" t="s">
        <v>154</v>
      </c>
    </row>
    <row r="8" spans="1:12" x14ac:dyDescent="0.25">
      <c r="A8" t="s">
        <v>102</v>
      </c>
      <c r="C8" s="9"/>
      <c r="D8" s="54"/>
      <c r="E8" s="60">
        <v>212</v>
      </c>
      <c r="F8" s="1" t="s">
        <v>166</v>
      </c>
      <c r="G8" s="1" t="s">
        <v>139</v>
      </c>
    </row>
    <row r="9" spans="1:12" x14ac:dyDescent="0.25">
      <c r="A9" t="s">
        <v>80</v>
      </c>
      <c r="E9" s="60">
        <v>213</v>
      </c>
      <c r="F9" s="9" t="s">
        <v>131</v>
      </c>
      <c r="G9" s="1" t="s">
        <v>140</v>
      </c>
    </row>
    <row r="10" spans="1:12" x14ac:dyDescent="0.25">
      <c r="A10" t="s">
        <v>65</v>
      </c>
      <c r="E10" s="60">
        <v>214</v>
      </c>
      <c r="F10" s="1" t="s">
        <v>170</v>
      </c>
      <c r="G10" s="1" t="s">
        <v>141</v>
      </c>
    </row>
    <row r="11" spans="1:12" x14ac:dyDescent="0.25">
      <c r="E11" s="60">
        <v>215</v>
      </c>
      <c r="F11" s="1" t="s">
        <v>171</v>
      </c>
      <c r="G11" s="1" t="s">
        <v>142</v>
      </c>
    </row>
    <row r="12" spans="1:12" x14ac:dyDescent="0.25">
      <c r="E12" s="60">
        <v>216</v>
      </c>
      <c r="F12" s="1" t="s">
        <v>172</v>
      </c>
      <c r="G12" s="1" t="s">
        <v>145</v>
      </c>
      <c r="L12" s="1"/>
    </row>
    <row r="13" spans="1:12" x14ac:dyDescent="0.25">
      <c r="E13" s="61"/>
      <c r="F13" s="1" t="s">
        <v>173</v>
      </c>
      <c r="G13" s="1" t="s">
        <v>146</v>
      </c>
      <c r="J13" s="1"/>
      <c r="L13" s="1"/>
    </row>
    <row r="14" spans="1:12" x14ac:dyDescent="0.25">
      <c r="E14" s="61"/>
      <c r="F14" s="1" t="s">
        <v>168</v>
      </c>
      <c r="G14" s="1" t="s">
        <v>143</v>
      </c>
      <c r="J14" s="1"/>
      <c r="L14" s="1"/>
    </row>
    <row r="15" spans="1:12" x14ac:dyDescent="0.25">
      <c r="E15" s="61"/>
      <c r="F15" s="1" t="s">
        <v>101</v>
      </c>
      <c r="G15" s="1" t="s">
        <v>144</v>
      </c>
      <c r="J15" s="1"/>
      <c r="L15" s="1"/>
    </row>
    <row r="16" spans="1:12" x14ac:dyDescent="0.25">
      <c r="E16" s="61"/>
      <c r="F16" s="1" t="s">
        <v>165</v>
      </c>
      <c r="G16" s="1" t="s">
        <v>147</v>
      </c>
      <c r="J16" s="1"/>
      <c r="L16" s="1"/>
    </row>
    <row r="17" spans="5:12" x14ac:dyDescent="0.25">
      <c r="E17" s="61"/>
      <c r="F17" s="1" t="s">
        <v>161</v>
      </c>
      <c r="G17" s="1" t="s">
        <v>148</v>
      </c>
      <c r="J17" s="1"/>
      <c r="L17" s="1"/>
    </row>
    <row r="18" spans="5:12" x14ac:dyDescent="0.25">
      <c r="E18" s="61"/>
      <c r="F18" s="1" t="s">
        <v>167</v>
      </c>
      <c r="G18" s="1" t="s">
        <v>149</v>
      </c>
      <c r="J18" s="1"/>
      <c r="L18" s="1"/>
    </row>
    <row r="19" spans="5:12" x14ac:dyDescent="0.25">
      <c r="E19" s="61"/>
      <c r="F19" s="1" t="s">
        <v>162</v>
      </c>
      <c r="G19" s="1" t="s">
        <v>150</v>
      </c>
      <c r="J19" s="1"/>
      <c r="L19" s="1"/>
    </row>
    <row r="20" spans="5:12" x14ac:dyDescent="0.25">
      <c r="E20" s="61"/>
      <c r="F20" s="1" t="s">
        <v>174</v>
      </c>
      <c r="G20" s="1" t="s">
        <v>151</v>
      </c>
      <c r="J20" s="1"/>
      <c r="L20" s="1"/>
    </row>
    <row r="21" spans="5:12" x14ac:dyDescent="0.25">
      <c r="E21" s="61"/>
      <c r="F21" s="1" t="s">
        <v>175</v>
      </c>
      <c r="G21" s="1" t="s">
        <v>152</v>
      </c>
      <c r="J21" s="1"/>
      <c r="L21" s="1"/>
    </row>
    <row r="22" spans="5:12" x14ac:dyDescent="0.25">
      <c r="E22" s="61"/>
      <c r="F22" s="1" t="s">
        <v>176</v>
      </c>
      <c r="J22" s="1"/>
      <c r="L22" s="1"/>
    </row>
    <row r="23" spans="5:12" x14ac:dyDescent="0.25">
      <c r="E23" s="61"/>
      <c r="F23" s="1" t="s">
        <v>177</v>
      </c>
      <c r="G23"/>
      <c r="J23" s="1"/>
      <c r="L23" s="1"/>
    </row>
    <row r="24" spans="5:12" x14ac:dyDescent="0.25">
      <c r="E24" s="61"/>
      <c r="F24" s="1" t="s">
        <v>163</v>
      </c>
      <c r="G24"/>
      <c r="J24" s="1"/>
      <c r="L24" s="1"/>
    </row>
    <row r="25" spans="5:12" x14ac:dyDescent="0.25">
      <c r="E25" s="61"/>
      <c r="F25" s="1" t="s">
        <v>99</v>
      </c>
      <c r="J25" s="1"/>
      <c r="L25" s="1"/>
    </row>
    <row r="26" spans="5:12" x14ac:dyDescent="0.25">
      <c r="E26" s="61"/>
      <c r="F26" s="1" t="s">
        <v>96</v>
      </c>
      <c r="J26" s="1"/>
    </row>
    <row r="27" spans="5:12" x14ac:dyDescent="0.25">
      <c r="E27" s="61"/>
      <c r="F27" s="1" t="s">
        <v>100</v>
      </c>
      <c r="J27" s="1"/>
    </row>
    <row r="28" spans="5:12" x14ac:dyDescent="0.25">
      <c r="E28" s="61"/>
      <c r="F28" s="1" t="s">
        <v>87</v>
      </c>
      <c r="J28" s="1"/>
    </row>
    <row r="29" spans="5:12" x14ac:dyDescent="0.25">
      <c r="E29" s="61"/>
      <c r="F29" s="1" t="s">
        <v>169</v>
      </c>
      <c r="J29" s="1"/>
    </row>
    <row r="30" spans="5:12" x14ac:dyDescent="0.25">
      <c r="E30" s="61"/>
      <c r="F30" s="1" t="s">
        <v>164</v>
      </c>
    </row>
    <row r="31" spans="5:12" x14ac:dyDescent="0.25">
      <c r="E31" s="61"/>
    </row>
    <row r="32" spans="5:12" x14ac:dyDescent="0.25">
      <c r="E32" s="61"/>
    </row>
    <row r="33" spans="5:5" x14ac:dyDescent="0.25">
      <c r="E33" s="61"/>
    </row>
    <row r="34" spans="5:5" x14ac:dyDescent="0.25">
      <c r="E34" s="61"/>
    </row>
    <row r="35" spans="5:5" x14ac:dyDescent="0.25">
      <c r="E35" s="61"/>
    </row>
    <row r="36" spans="5:5" x14ac:dyDescent="0.25">
      <c r="E36" s="61"/>
    </row>
    <row r="37" spans="5:5" x14ac:dyDescent="0.25">
      <c r="E37" s="61"/>
    </row>
    <row r="38" spans="5:5" x14ac:dyDescent="0.25">
      <c r="E38" s="61"/>
    </row>
    <row r="39" spans="5:5" x14ac:dyDescent="0.25">
      <c r="E39" s="61"/>
    </row>
    <row r="40" spans="5:5" x14ac:dyDescent="0.25">
      <c r="E40" s="61"/>
    </row>
    <row r="41" spans="5:5" x14ac:dyDescent="0.25">
      <c r="E41" s="61"/>
    </row>
    <row r="42" spans="5:5" x14ac:dyDescent="0.25">
      <c r="E42" s="61"/>
    </row>
    <row r="43" spans="5:5" x14ac:dyDescent="0.25">
      <c r="E43" s="61"/>
    </row>
    <row r="44" spans="5:5" x14ac:dyDescent="0.25">
      <c r="E44" s="61"/>
    </row>
    <row r="45" spans="5:5" x14ac:dyDescent="0.25">
      <c r="E45" s="61"/>
    </row>
    <row r="46" spans="5:5" x14ac:dyDescent="0.25">
      <c r="E46" s="61"/>
    </row>
    <row r="47" spans="5:5" x14ac:dyDescent="0.25">
      <c r="E47" s="61"/>
    </row>
    <row r="48" spans="5:5" x14ac:dyDescent="0.25">
      <c r="E48" s="61"/>
    </row>
    <row r="63" spans="1:5" ht="15.75" thickBot="1" x14ac:dyDescent="0.3"/>
    <row r="64" spans="1:5" ht="22.5" thickTop="1" thickBot="1" x14ac:dyDescent="0.3">
      <c r="A64" s="24" t="s">
        <v>38</v>
      </c>
      <c r="B64" s="25" t="s">
        <v>35</v>
      </c>
      <c r="C64" s="25" t="s">
        <v>36</v>
      </c>
      <c r="D64" s="26" t="s">
        <v>37</v>
      </c>
      <c r="E64" s="29"/>
    </row>
    <row r="65" spans="1:5" ht="15.75" thickTop="1" x14ac:dyDescent="0.25">
      <c r="A65" s="22" t="s">
        <v>0</v>
      </c>
      <c r="B65" s="23">
        <v>204</v>
      </c>
      <c r="C65" s="23">
        <v>255</v>
      </c>
      <c r="D65" s="27">
        <v>0</v>
      </c>
      <c r="E65" s="30"/>
    </row>
    <row r="66" spans="1:5" x14ac:dyDescent="0.25">
      <c r="A66" s="19" t="s">
        <v>2</v>
      </c>
      <c r="B66" s="95">
        <v>0</v>
      </c>
      <c r="C66" s="95">
        <v>255</v>
      </c>
      <c r="D66" s="96">
        <v>255</v>
      </c>
      <c r="E66" s="31"/>
    </row>
    <row r="67" spans="1:5" x14ac:dyDescent="0.25">
      <c r="A67" s="19" t="s">
        <v>39</v>
      </c>
      <c r="B67" s="95">
        <v>255</v>
      </c>
      <c r="C67" s="95">
        <v>255</v>
      </c>
      <c r="D67" s="96">
        <v>153</v>
      </c>
      <c r="E67" s="32"/>
    </row>
    <row r="68" spans="1:5" x14ac:dyDescent="0.25">
      <c r="A68" s="19" t="s">
        <v>3</v>
      </c>
      <c r="B68" s="95">
        <v>255</v>
      </c>
      <c r="C68" s="95">
        <v>127</v>
      </c>
      <c r="D68" s="96">
        <v>127</v>
      </c>
      <c r="E68" s="33"/>
    </row>
    <row r="69" spans="1:5" x14ac:dyDescent="0.25">
      <c r="A69" s="19" t="s">
        <v>6</v>
      </c>
      <c r="B69" s="95">
        <v>218</v>
      </c>
      <c r="C69" s="95">
        <v>218</v>
      </c>
      <c r="D69" s="96">
        <v>17</v>
      </c>
      <c r="E69" s="34"/>
    </row>
    <row r="70" spans="1:5" x14ac:dyDescent="0.25">
      <c r="A70" s="19" t="s">
        <v>40</v>
      </c>
      <c r="B70" s="95">
        <v>153</v>
      </c>
      <c r="C70" s="95">
        <v>153</v>
      </c>
      <c r="D70" s="96">
        <v>255</v>
      </c>
      <c r="E70" s="35"/>
    </row>
    <row r="71" spans="1:5" x14ac:dyDescent="0.25">
      <c r="A71" s="19" t="s">
        <v>41</v>
      </c>
      <c r="B71" s="95">
        <v>153</v>
      </c>
      <c r="C71" s="95">
        <v>255</v>
      </c>
      <c r="D71" s="96">
        <v>153</v>
      </c>
      <c r="E71" s="36"/>
    </row>
    <row r="72" spans="1:5" x14ac:dyDescent="0.25">
      <c r="A72" s="19" t="s">
        <v>42</v>
      </c>
      <c r="B72" s="95">
        <v>255</v>
      </c>
      <c r="C72" s="95">
        <v>106</v>
      </c>
      <c r="D72" s="96">
        <v>0</v>
      </c>
      <c r="E72" s="37"/>
    </row>
    <row r="73" spans="1:5" x14ac:dyDescent="0.25">
      <c r="A73" s="19" t="s">
        <v>45</v>
      </c>
      <c r="B73" s="95">
        <v>241</v>
      </c>
      <c r="C73" s="95">
        <v>123</v>
      </c>
      <c r="D73" s="96">
        <v>64</v>
      </c>
      <c r="E73" s="38"/>
    </row>
    <row r="74" spans="1:5" x14ac:dyDescent="0.25">
      <c r="A74" s="19" t="s">
        <v>43</v>
      </c>
      <c r="B74" s="136" t="s">
        <v>44</v>
      </c>
      <c r="C74" s="136"/>
      <c r="D74" s="137"/>
      <c r="E74" s="39"/>
    </row>
    <row r="75" spans="1:5" x14ac:dyDescent="0.25">
      <c r="A75" s="19" t="s">
        <v>46</v>
      </c>
      <c r="B75" s="95">
        <v>255</v>
      </c>
      <c r="C75" s="95">
        <v>204</v>
      </c>
      <c r="D75" s="96">
        <v>102</v>
      </c>
      <c r="E75" s="40"/>
    </row>
    <row r="76" spans="1:5" x14ac:dyDescent="0.25">
      <c r="A76" s="19" t="s">
        <v>47</v>
      </c>
      <c r="B76" s="95">
        <v>0</v>
      </c>
      <c r="C76" s="95">
        <v>255</v>
      </c>
      <c r="D76" s="96">
        <v>51</v>
      </c>
      <c r="E76" s="41"/>
    </row>
    <row r="77" spans="1:5" x14ac:dyDescent="0.25">
      <c r="A77" s="19" t="s">
        <v>48</v>
      </c>
      <c r="B77" s="95">
        <v>0</v>
      </c>
      <c r="C77" s="95">
        <v>51</v>
      </c>
      <c r="D77" s="96">
        <v>255</v>
      </c>
      <c r="E77" s="42"/>
    </row>
    <row r="78" spans="1:5" x14ac:dyDescent="0.25">
      <c r="A78" s="19" t="s">
        <v>49</v>
      </c>
      <c r="B78" s="95">
        <v>255</v>
      </c>
      <c r="C78" s="95">
        <v>0</v>
      </c>
      <c r="D78" s="96">
        <v>51</v>
      </c>
      <c r="E78" s="43"/>
    </row>
    <row r="79" spans="1:5" x14ac:dyDescent="0.25">
      <c r="A79" s="19" t="s">
        <v>50</v>
      </c>
      <c r="B79" s="95">
        <v>0</v>
      </c>
      <c r="C79" s="95">
        <v>153</v>
      </c>
      <c r="D79" s="96">
        <v>0</v>
      </c>
      <c r="E79" s="44"/>
    </row>
    <row r="80" spans="1:5" x14ac:dyDescent="0.25">
      <c r="A80" s="19" t="s">
        <v>51</v>
      </c>
      <c r="B80" s="95">
        <v>153</v>
      </c>
      <c r="C80" s="95">
        <v>255</v>
      </c>
      <c r="D80" s="96">
        <v>204</v>
      </c>
      <c r="E80" s="45"/>
    </row>
    <row r="81" spans="1:5" x14ac:dyDescent="0.25">
      <c r="A81" s="66" t="s">
        <v>88</v>
      </c>
      <c r="B81" s="67">
        <v>158</v>
      </c>
      <c r="C81" s="67">
        <v>137</v>
      </c>
      <c r="D81" s="68">
        <v>237</v>
      </c>
      <c r="E81" s="69"/>
    </row>
    <row r="82" spans="1:5" x14ac:dyDescent="0.25">
      <c r="A82" s="66" t="s">
        <v>92</v>
      </c>
      <c r="B82" s="67">
        <v>255</v>
      </c>
      <c r="C82" s="67">
        <v>255</v>
      </c>
      <c r="D82" s="68">
        <v>0</v>
      </c>
      <c r="E82" s="74"/>
    </row>
    <row r="83" spans="1:5" ht="15.75" thickBot="1" x14ac:dyDescent="0.3">
      <c r="A83" s="20" t="s">
        <v>52</v>
      </c>
      <c r="B83" s="21">
        <v>255</v>
      </c>
      <c r="C83" s="21">
        <v>0</v>
      </c>
      <c r="D83" s="28">
        <v>255</v>
      </c>
      <c r="E83" s="46"/>
    </row>
    <row r="84" spans="1:5" ht="15.75" thickTop="1" x14ac:dyDescent="0.25"/>
    <row r="147" ht="19.5" customHeight="1" x14ac:dyDescent="0.25"/>
  </sheetData>
  <sortState ref="A2:A9">
    <sortCondition ref="A2"/>
  </sortState>
  <mergeCells count="1">
    <mergeCell ref="B74:D7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550"/>
  <sheetViews>
    <sheetView topLeftCell="A2383" workbookViewId="0">
      <selection activeCell="F3556" sqref="F3556"/>
    </sheetView>
  </sheetViews>
  <sheetFormatPr baseColWidth="10" defaultRowHeight="15" x14ac:dyDescent="0.25"/>
  <cols>
    <col min="3" max="3" width="11.42578125" style="1"/>
  </cols>
  <sheetData>
    <row r="1" spans="1:3" s="10" customFormat="1" ht="29.25" customHeight="1" x14ac:dyDescent="0.25">
      <c r="A1" s="64"/>
      <c r="C1" s="64"/>
    </row>
    <row r="2" spans="1:3" s="10" customFormat="1" ht="15" customHeight="1" x14ac:dyDescent="0.25">
      <c r="A2" s="76" t="s">
        <v>92</v>
      </c>
      <c r="B2" s="73" t="s">
        <v>93</v>
      </c>
      <c r="C2" s="73" t="s">
        <v>130</v>
      </c>
    </row>
    <row r="3" spans="1:3" s="1" customFormat="1" ht="15" customHeight="1" x14ac:dyDescent="0.25">
      <c r="B3" s="75">
        <v>90005</v>
      </c>
      <c r="C3" s="1" t="s">
        <v>130</v>
      </c>
    </row>
    <row r="4" spans="1:3" x14ac:dyDescent="0.25">
      <c r="A4" s="3" t="s">
        <v>2</v>
      </c>
      <c r="B4" s="1">
        <v>301</v>
      </c>
    </row>
    <row r="5" spans="1:3" x14ac:dyDescent="0.25">
      <c r="B5" s="1">
        <v>302</v>
      </c>
    </row>
    <row r="6" spans="1:3" x14ac:dyDescent="0.25">
      <c r="B6" s="1">
        <v>303</v>
      </c>
    </row>
    <row r="7" spans="1:3" x14ac:dyDescent="0.25">
      <c r="B7" s="1">
        <v>304</v>
      </c>
    </row>
    <row r="8" spans="1:3" x14ac:dyDescent="0.25">
      <c r="B8" s="1">
        <v>305</v>
      </c>
    </row>
    <row r="9" spans="1:3" x14ac:dyDescent="0.25">
      <c r="B9" s="1">
        <v>306</v>
      </c>
    </row>
    <row r="10" spans="1:3" x14ac:dyDescent="0.25">
      <c r="B10" s="1">
        <v>307</v>
      </c>
    </row>
    <row r="11" spans="1:3" x14ac:dyDescent="0.25">
      <c r="B11" s="1">
        <v>308</v>
      </c>
    </row>
    <row r="12" spans="1:3" x14ac:dyDescent="0.25">
      <c r="B12" s="1">
        <v>309</v>
      </c>
    </row>
    <row r="13" spans="1:3" x14ac:dyDescent="0.25">
      <c r="B13" s="1">
        <v>310</v>
      </c>
    </row>
    <row r="14" spans="1:3" x14ac:dyDescent="0.25">
      <c r="B14" s="1">
        <v>311</v>
      </c>
    </row>
    <row r="15" spans="1:3" x14ac:dyDescent="0.25">
      <c r="B15" s="1">
        <v>312</v>
      </c>
    </row>
    <row r="16" spans="1:3" x14ac:dyDescent="0.25">
      <c r="B16" s="1">
        <v>313</v>
      </c>
    </row>
    <row r="17" spans="2:2" x14ac:dyDescent="0.25">
      <c r="B17" s="1">
        <v>314</v>
      </c>
    </row>
    <row r="18" spans="2:2" x14ac:dyDescent="0.25">
      <c r="B18" s="1">
        <v>315</v>
      </c>
    </row>
    <row r="19" spans="2:2" x14ac:dyDescent="0.25">
      <c r="B19" s="1">
        <v>316</v>
      </c>
    </row>
    <row r="20" spans="2:2" x14ac:dyDescent="0.25">
      <c r="B20" s="1">
        <v>317</v>
      </c>
    </row>
    <row r="21" spans="2:2" x14ac:dyDescent="0.25">
      <c r="B21" s="1">
        <v>318</v>
      </c>
    </row>
    <row r="22" spans="2:2" x14ac:dyDescent="0.25">
      <c r="B22" s="1">
        <v>319</v>
      </c>
    </row>
    <row r="23" spans="2:2" x14ac:dyDescent="0.25">
      <c r="B23" s="1">
        <v>320</v>
      </c>
    </row>
    <row r="24" spans="2:2" x14ac:dyDescent="0.25">
      <c r="B24" s="1">
        <v>321</v>
      </c>
    </row>
    <row r="25" spans="2:2" x14ac:dyDescent="0.25">
      <c r="B25" s="1">
        <v>322</v>
      </c>
    </row>
    <row r="26" spans="2:2" x14ac:dyDescent="0.25">
      <c r="B26" s="1">
        <v>323</v>
      </c>
    </row>
    <row r="27" spans="2:2" x14ac:dyDescent="0.25">
      <c r="B27" s="1">
        <v>324</v>
      </c>
    </row>
    <row r="28" spans="2:2" x14ac:dyDescent="0.25">
      <c r="B28" s="1">
        <v>325</v>
      </c>
    </row>
    <row r="29" spans="2:2" x14ac:dyDescent="0.25">
      <c r="B29" s="1">
        <v>326</v>
      </c>
    </row>
    <row r="30" spans="2:2" x14ac:dyDescent="0.25">
      <c r="B30" s="1">
        <v>327</v>
      </c>
    </row>
    <row r="31" spans="2:2" x14ac:dyDescent="0.25">
      <c r="B31" s="1">
        <v>328</v>
      </c>
    </row>
    <row r="32" spans="2:2" x14ac:dyDescent="0.25">
      <c r="B32" s="1">
        <v>329</v>
      </c>
    </row>
    <row r="33" spans="2:2" x14ac:dyDescent="0.25">
      <c r="B33" s="1">
        <v>330</v>
      </c>
    </row>
    <row r="34" spans="2:2" x14ac:dyDescent="0.25">
      <c r="B34" s="1">
        <v>331</v>
      </c>
    </row>
    <row r="35" spans="2:2" x14ac:dyDescent="0.25">
      <c r="B35" s="1">
        <v>332</v>
      </c>
    </row>
    <row r="36" spans="2:2" x14ac:dyDescent="0.25">
      <c r="B36" s="1">
        <v>333</v>
      </c>
    </row>
    <row r="37" spans="2:2" x14ac:dyDescent="0.25">
      <c r="B37" s="1">
        <v>334</v>
      </c>
    </row>
    <row r="38" spans="2:2" x14ac:dyDescent="0.25">
      <c r="B38" s="1">
        <v>335</v>
      </c>
    </row>
    <row r="39" spans="2:2" x14ac:dyDescent="0.25">
      <c r="B39" s="1">
        <v>336</v>
      </c>
    </row>
    <row r="40" spans="2:2" x14ac:dyDescent="0.25">
      <c r="B40" s="1">
        <v>337</v>
      </c>
    </row>
    <row r="41" spans="2:2" x14ac:dyDescent="0.25">
      <c r="B41" s="1">
        <v>338</v>
      </c>
    </row>
    <row r="42" spans="2:2" x14ac:dyDescent="0.25">
      <c r="B42" s="1">
        <v>339</v>
      </c>
    </row>
    <row r="43" spans="2:2" x14ac:dyDescent="0.25">
      <c r="B43" s="1">
        <v>340</v>
      </c>
    </row>
    <row r="44" spans="2:2" x14ac:dyDescent="0.25">
      <c r="B44" s="1">
        <v>341</v>
      </c>
    </row>
    <row r="45" spans="2:2" x14ac:dyDescent="0.25">
      <c r="B45" s="1">
        <v>342</v>
      </c>
    </row>
    <row r="46" spans="2:2" x14ac:dyDescent="0.25">
      <c r="B46" s="1">
        <v>343</v>
      </c>
    </row>
    <row r="47" spans="2:2" x14ac:dyDescent="0.25">
      <c r="B47" s="1">
        <v>344</v>
      </c>
    </row>
    <row r="48" spans="2:2" x14ac:dyDescent="0.25">
      <c r="B48" s="1">
        <v>345</v>
      </c>
    </row>
    <row r="49" spans="2:2" x14ac:dyDescent="0.25">
      <c r="B49" s="1">
        <v>346</v>
      </c>
    </row>
    <row r="50" spans="2:2" x14ac:dyDescent="0.25">
      <c r="B50" s="1">
        <v>347</v>
      </c>
    </row>
    <row r="51" spans="2:2" x14ac:dyDescent="0.25">
      <c r="B51" s="1">
        <v>348</v>
      </c>
    </row>
    <row r="52" spans="2:2" x14ac:dyDescent="0.25">
      <c r="B52" s="1">
        <v>349</v>
      </c>
    </row>
    <row r="53" spans="2:2" x14ac:dyDescent="0.25">
      <c r="B53" s="1">
        <v>350</v>
      </c>
    </row>
    <row r="54" spans="2:2" x14ac:dyDescent="0.25">
      <c r="B54" s="1">
        <v>351</v>
      </c>
    </row>
    <row r="55" spans="2:2" x14ac:dyDescent="0.25">
      <c r="B55" s="1">
        <v>352</v>
      </c>
    </row>
    <row r="56" spans="2:2" x14ac:dyDescent="0.25">
      <c r="B56" s="1">
        <v>353</v>
      </c>
    </row>
    <row r="57" spans="2:2" x14ac:dyDescent="0.25">
      <c r="B57" s="1">
        <v>354</v>
      </c>
    </row>
    <row r="58" spans="2:2" x14ac:dyDescent="0.25">
      <c r="B58" s="1">
        <v>355</v>
      </c>
    </row>
    <row r="59" spans="2:2" x14ac:dyDescent="0.25">
      <c r="B59" s="1">
        <v>356</v>
      </c>
    </row>
    <row r="60" spans="2:2" x14ac:dyDescent="0.25">
      <c r="B60" s="1">
        <v>357</v>
      </c>
    </row>
    <row r="61" spans="2:2" x14ac:dyDescent="0.25">
      <c r="B61" s="1">
        <v>358</v>
      </c>
    </row>
    <row r="62" spans="2:2" x14ac:dyDescent="0.25">
      <c r="B62" s="1">
        <v>359</v>
      </c>
    </row>
    <row r="63" spans="2:2" x14ac:dyDescent="0.25">
      <c r="B63" s="1">
        <v>360</v>
      </c>
    </row>
    <row r="64" spans="2:2" x14ac:dyDescent="0.25">
      <c r="B64" s="1">
        <v>361</v>
      </c>
    </row>
    <row r="65" spans="2:2" x14ac:dyDescent="0.25">
      <c r="B65" s="1">
        <v>362</v>
      </c>
    </row>
    <row r="66" spans="2:2" x14ac:dyDescent="0.25">
      <c r="B66" s="1">
        <v>363</v>
      </c>
    </row>
    <row r="67" spans="2:2" x14ac:dyDescent="0.25">
      <c r="B67" s="1">
        <v>364</v>
      </c>
    </row>
    <row r="68" spans="2:2" x14ac:dyDescent="0.25">
      <c r="B68" s="1">
        <v>365</v>
      </c>
    </row>
    <row r="69" spans="2:2" x14ac:dyDescent="0.25">
      <c r="B69" s="1">
        <v>366</v>
      </c>
    </row>
    <row r="70" spans="2:2" x14ac:dyDescent="0.25">
      <c r="B70" s="1">
        <v>367</v>
      </c>
    </row>
    <row r="71" spans="2:2" x14ac:dyDescent="0.25">
      <c r="B71" s="1">
        <v>368</v>
      </c>
    </row>
    <row r="72" spans="2:2" x14ac:dyDescent="0.25">
      <c r="B72" s="1">
        <v>369</v>
      </c>
    </row>
    <row r="73" spans="2:2" x14ac:dyDescent="0.25">
      <c r="B73" s="1">
        <v>370</v>
      </c>
    </row>
    <row r="74" spans="2:2" x14ac:dyDescent="0.25">
      <c r="B74" s="1">
        <v>371</v>
      </c>
    </row>
    <row r="75" spans="2:2" x14ac:dyDescent="0.25">
      <c r="B75" s="1">
        <v>372</v>
      </c>
    </row>
    <row r="76" spans="2:2" x14ac:dyDescent="0.25">
      <c r="B76" s="1">
        <v>373</v>
      </c>
    </row>
    <row r="77" spans="2:2" x14ac:dyDescent="0.25">
      <c r="B77" s="1">
        <v>374</v>
      </c>
    </row>
    <row r="78" spans="2:2" x14ac:dyDescent="0.25">
      <c r="B78" s="1">
        <v>375</v>
      </c>
    </row>
    <row r="79" spans="2:2" x14ac:dyDescent="0.25">
      <c r="B79" s="1">
        <v>376</v>
      </c>
    </row>
    <row r="80" spans="2:2" x14ac:dyDescent="0.25">
      <c r="B80" s="1">
        <v>377</v>
      </c>
    </row>
    <row r="81" spans="2:2" x14ac:dyDescent="0.25">
      <c r="B81" s="1">
        <v>378</v>
      </c>
    </row>
    <row r="82" spans="2:2" x14ac:dyDescent="0.25">
      <c r="B82" s="1">
        <v>379</v>
      </c>
    </row>
    <row r="83" spans="2:2" x14ac:dyDescent="0.25">
      <c r="B83" s="1">
        <v>380</v>
      </c>
    </row>
    <row r="84" spans="2:2" x14ac:dyDescent="0.25">
      <c r="B84" s="1">
        <v>381</v>
      </c>
    </row>
    <row r="85" spans="2:2" x14ac:dyDescent="0.25">
      <c r="B85" s="1">
        <v>382</v>
      </c>
    </row>
    <row r="86" spans="2:2" x14ac:dyDescent="0.25">
      <c r="B86" s="1">
        <v>383</v>
      </c>
    </row>
    <row r="87" spans="2:2" x14ac:dyDescent="0.25">
      <c r="B87" s="1">
        <v>384</v>
      </c>
    </row>
    <row r="88" spans="2:2" x14ac:dyDescent="0.25">
      <c r="B88" s="1">
        <v>385</v>
      </c>
    </row>
    <row r="89" spans="2:2" x14ac:dyDescent="0.25">
      <c r="B89" s="1">
        <v>386</v>
      </c>
    </row>
    <row r="90" spans="2:2" x14ac:dyDescent="0.25">
      <c r="B90" s="1">
        <v>387</v>
      </c>
    </row>
    <row r="91" spans="2:2" x14ac:dyDescent="0.25">
      <c r="B91" s="1">
        <v>388</v>
      </c>
    </row>
    <row r="92" spans="2:2" x14ac:dyDescent="0.25">
      <c r="B92" s="1">
        <v>389</v>
      </c>
    </row>
    <row r="93" spans="2:2" x14ac:dyDescent="0.25">
      <c r="B93" s="1">
        <v>390</v>
      </c>
    </row>
    <row r="94" spans="2:2" x14ac:dyDescent="0.25">
      <c r="B94" s="1">
        <v>391</v>
      </c>
    </row>
    <row r="95" spans="2:2" x14ac:dyDescent="0.25">
      <c r="B95" s="1">
        <v>392</v>
      </c>
    </row>
    <row r="96" spans="2:2" x14ac:dyDescent="0.25">
      <c r="B96" s="1">
        <v>393</v>
      </c>
    </row>
    <row r="97" spans="2:2" x14ac:dyDescent="0.25">
      <c r="B97" s="1">
        <v>394</v>
      </c>
    </row>
    <row r="98" spans="2:2" x14ac:dyDescent="0.25">
      <c r="B98" s="1">
        <v>395</v>
      </c>
    </row>
    <row r="99" spans="2:2" x14ac:dyDescent="0.25">
      <c r="B99" s="1">
        <v>396</v>
      </c>
    </row>
    <row r="100" spans="2:2" x14ac:dyDescent="0.25">
      <c r="B100" s="1">
        <v>397</v>
      </c>
    </row>
    <row r="101" spans="2:2" x14ac:dyDescent="0.25">
      <c r="B101" s="1">
        <v>398</v>
      </c>
    </row>
    <row r="102" spans="2:2" x14ac:dyDescent="0.25">
      <c r="B102" s="1">
        <v>399</v>
      </c>
    </row>
    <row r="103" spans="2:2" x14ac:dyDescent="0.25">
      <c r="B103" s="1">
        <v>400</v>
      </c>
    </row>
    <row r="104" spans="2:2" x14ac:dyDescent="0.25">
      <c r="B104" s="1">
        <v>401</v>
      </c>
    </row>
    <row r="105" spans="2:2" x14ac:dyDescent="0.25">
      <c r="B105" s="1">
        <v>402</v>
      </c>
    </row>
    <row r="106" spans="2:2" x14ac:dyDescent="0.25">
      <c r="B106" s="1">
        <v>403</v>
      </c>
    </row>
    <row r="107" spans="2:2" x14ac:dyDescent="0.25">
      <c r="B107" s="1">
        <v>404</v>
      </c>
    </row>
    <row r="108" spans="2:2" x14ac:dyDescent="0.25">
      <c r="B108" s="1">
        <v>405</v>
      </c>
    </row>
    <row r="109" spans="2:2" x14ac:dyDescent="0.25">
      <c r="B109" s="1">
        <v>406</v>
      </c>
    </row>
    <row r="110" spans="2:2" x14ac:dyDescent="0.25">
      <c r="B110" s="1">
        <v>407</v>
      </c>
    </row>
    <row r="111" spans="2:2" x14ac:dyDescent="0.25">
      <c r="B111" s="1">
        <v>408</v>
      </c>
    </row>
    <row r="112" spans="2:2" x14ac:dyDescent="0.25">
      <c r="B112" s="1">
        <v>409</v>
      </c>
    </row>
    <row r="113" spans="2:2" x14ac:dyDescent="0.25">
      <c r="B113" s="1">
        <v>410</v>
      </c>
    </row>
    <row r="114" spans="2:2" x14ac:dyDescent="0.25">
      <c r="B114" s="1">
        <v>411</v>
      </c>
    </row>
    <row r="115" spans="2:2" x14ac:dyDescent="0.25">
      <c r="B115" s="1">
        <v>412</v>
      </c>
    </row>
    <row r="116" spans="2:2" x14ac:dyDescent="0.25">
      <c r="B116" s="1">
        <v>413</v>
      </c>
    </row>
    <row r="117" spans="2:2" x14ac:dyDescent="0.25">
      <c r="B117" s="1">
        <v>414</v>
      </c>
    </row>
    <row r="118" spans="2:2" x14ac:dyDescent="0.25">
      <c r="B118" s="1">
        <v>415</v>
      </c>
    </row>
    <row r="119" spans="2:2" x14ac:dyDescent="0.25">
      <c r="B119" s="1">
        <v>416</v>
      </c>
    </row>
    <row r="120" spans="2:2" x14ac:dyDescent="0.25">
      <c r="B120" s="1">
        <v>417</v>
      </c>
    </row>
    <row r="121" spans="2:2" x14ac:dyDescent="0.25">
      <c r="B121" s="1">
        <v>418</v>
      </c>
    </row>
    <row r="122" spans="2:2" x14ac:dyDescent="0.25">
      <c r="B122" s="1">
        <v>419</v>
      </c>
    </row>
    <row r="123" spans="2:2" x14ac:dyDescent="0.25">
      <c r="B123" s="1">
        <v>420</v>
      </c>
    </row>
    <row r="124" spans="2:2" x14ac:dyDescent="0.25">
      <c r="B124" s="1">
        <v>421</v>
      </c>
    </row>
    <row r="125" spans="2:2" x14ac:dyDescent="0.25">
      <c r="B125" s="1">
        <v>422</v>
      </c>
    </row>
    <row r="126" spans="2:2" x14ac:dyDescent="0.25">
      <c r="B126" s="1">
        <v>423</v>
      </c>
    </row>
    <row r="127" spans="2:2" x14ac:dyDescent="0.25">
      <c r="B127" s="1">
        <v>424</v>
      </c>
    </row>
    <row r="128" spans="2:2" x14ac:dyDescent="0.25">
      <c r="B128" s="1">
        <v>425</v>
      </c>
    </row>
    <row r="129" spans="1:3" x14ac:dyDescent="0.25">
      <c r="B129" s="1">
        <v>426</v>
      </c>
    </row>
    <row r="130" spans="1:3" x14ac:dyDescent="0.25">
      <c r="B130" s="1">
        <v>427</v>
      </c>
    </row>
    <row r="131" spans="1:3" x14ac:dyDescent="0.25">
      <c r="B131" s="1">
        <v>428</v>
      </c>
    </row>
    <row r="132" spans="1:3" x14ac:dyDescent="0.25">
      <c r="B132" s="1">
        <v>429</v>
      </c>
    </row>
    <row r="133" spans="1:3" x14ac:dyDescent="0.25">
      <c r="B133" s="1">
        <v>430</v>
      </c>
    </row>
    <row r="134" spans="1:3" x14ac:dyDescent="0.25">
      <c r="B134" s="1">
        <v>431</v>
      </c>
    </row>
    <row r="135" spans="1:3" x14ac:dyDescent="0.25">
      <c r="B135" s="1">
        <v>432</v>
      </c>
    </row>
    <row r="136" spans="1:3" x14ac:dyDescent="0.25">
      <c r="B136" s="1">
        <v>433</v>
      </c>
    </row>
    <row r="137" spans="1:3" x14ac:dyDescent="0.25">
      <c r="B137" s="1">
        <v>434</v>
      </c>
    </row>
    <row r="138" spans="1:3" x14ac:dyDescent="0.25">
      <c r="B138" s="1">
        <v>435</v>
      </c>
    </row>
    <row r="139" spans="1:3" x14ac:dyDescent="0.25">
      <c r="B139" s="1">
        <v>436</v>
      </c>
    </row>
    <row r="140" spans="1:3" x14ac:dyDescent="0.25">
      <c r="B140" s="1">
        <v>437</v>
      </c>
    </row>
    <row r="141" spans="1:3" x14ac:dyDescent="0.25">
      <c r="B141" s="1">
        <v>438</v>
      </c>
    </row>
    <row r="142" spans="1:3" x14ac:dyDescent="0.25">
      <c r="B142" s="1">
        <v>439</v>
      </c>
    </row>
    <row r="143" spans="1:3" x14ac:dyDescent="0.25">
      <c r="B143" s="1">
        <v>440</v>
      </c>
    </row>
    <row r="144" spans="1:3" x14ac:dyDescent="0.25">
      <c r="A144" s="5" t="s">
        <v>23</v>
      </c>
      <c r="B144" s="1">
        <v>441</v>
      </c>
      <c r="C144" s="1" t="s">
        <v>89</v>
      </c>
    </row>
    <row r="145" spans="2:3" x14ac:dyDescent="0.25">
      <c r="B145" s="1">
        <v>442</v>
      </c>
      <c r="C145" s="1" t="s">
        <v>89</v>
      </c>
    </row>
    <row r="146" spans="2:3" x14ac:dyDescent="0.25">
      <c r="B146" s="1">
        <v>443</v>
      </c>
      <c r="C146" s="1" t="s">
        <v>89</v>
      </c>
    </row>
    <row r="147" spans="2:3" x14ac:dyDescent="0.25">
      <c r="B147" s="1">
        <v>444</v>
      </c>
      <c r="C147" s="1" t="s">
        <v>89</v>
      </c>
    </row>
    <row r="148" spans="2:3" x14ac:dyDescent="0.25">
      <c r="B148" s="1">
        <v>445</v>
      </c>
      <c r="C148" s="1" t="s">
        <v>89</v>
      </c>
    </row>
    <row r="149" spans="2:3" x14ac:dyDescent="0.25">
      <c r="B149" s="1">
        <v>446</v>
      </c>
      <c r="C149" s="1" t="s">
        <v>89</v>
      </c>
    </row>
    <row r="150" spans="2:3" x14ac:dyDescent="0.25">
      <c r="B150" s="1">
        <v>447</v>
      </c>
      <c r="C150" s="1" t="s">
        <v>89</v>
      </c>
    </row>
    <row r="151" spans="2:3" x14ac:dyDescent="0.25">
      <c r="B151" s="1">
        <v>448</v>
      </c>
      <c r="C151" s="1" t="s">
        <v>89</v>
      </c>
    </row>
    <row r="152" spans="2:3" x14ac:dyDescent="0.25">
      <c r="B152" s="1">
        <v>449</v>
      </c>
      <c r="C152" s="1" t="s">
        <v>89</v>
      </c>
    </row>
    <row r="153" spans="2:3" x14ac:dyDescent="0.25">
      <c r="B153" s="1">
        <v>450</v>
      </c>
      <c r="C153" s="1" t="s">
        <v>89</v>
      </c>
    </row>
    <row r="154" spans="2:3" x14ac:dyDescent="0.25">
      <c r="B154" s="1">
        <v>451</v>
      </c>
      <c r="C154" s="1" t="s">
        <v>89</v>
      </c>
    </row>
    <row r="155" spans="2:3" x14ac:dyDescent="0.25">
      <c r="B155" s="1">
        <v>452</v>
      </c>
      <c r="C155" s="1" t="s">
        <v>89</v>
      </c>
    </row>
    <row r="156" spans="2:3" x14ac:dyDescent="0.25">
      <c r="B156" s="1">
        <v>453</v>
      </c>
      <c r="C156" s="1" t="s">
        <v>89</v>
      </c>
    </row>
    <row r="157" spans="2:3" x14ac:dyDescent="0.25">
      <c r="B157" s="1">
        <v>454</v>
      </c>
      <c r="C157" s="1" t="s">
        <v>89</v>
      </c>
    </row>
    <row r="158" spans="2:3" x14ac:dyDescent="0.25">
      <c r="B158" s="1">
        <v>455</v>
      </c>
      <c r="C158" s="1" t="s">
        <v>89</v>
      </c>
    </row>
    <row r="159" spans="2:3" x14ac:dyDescent="0.25">
      <c r="B159" s="1">
        <v>456</v>
      </c>
      <c r="C159" s="1" t="s">
        <v>89</v>
      </c>
    </row>
    <row r="160" spans="2:3" x14ac:dyDescent="0.25">
      <c r="B160" s="1">
        <v>457</v>
      </c>
      <c r="C160" s="1" t="s">
        <v>89</v>
      </c>
    </row>
    <row r="161" spans="2:3" x14ac:dyDescent="0.25">
      <c r="B161" s="1">
        <v>458</v>
      </c>
      <c r="C161" s="1" t="s">
        <v>89</v>
      </c>
    </row>
    <row r="162" spans="2:3" x14ac:dyDescent="0.25">
      <c r="B162" s="1">
        <v>459</v>
      </c>
      <c r="C162" s="1" t="s">
        <v>89</v>
      </c>
    </row>
    <row r="163" spans="2:3" x14ac:dyDescent="0.25">
      <c r="B163" s="1">
        <v>460</v>
      </c>
      <c r="C163" s="1" t="s">
        <v>89</v>
      </c>
    </row>
    <row r="164" spans="2:3" x14ac:dyDescent="0.25">
      <c r="B164" s="1">
        <v>461</v>
      </c>
      <c r="C164" s="1" t="s">
        <v>89</v>
      </c>
    </row>
    <row r="165" spans="2:3" x14ac:dyDescent="0.25">
      <c r="B165" s="1">
        <v>462</v>
      </c>
      <c r="C165" s="1" t="s">
        <v>89</v>
      </c>
    </row>
    <row r="166" spans="2:3" x14ac:dyDescent="0.25">
      <c r="B166" s="1">
        <v>463</v>
      </c>
      <c r="C166" s="1" t="s">
        <v>89</v>
      </c>
    </row>
    <row r="167" spans="2:3" x14ac:dyDescent="0.25">
      <c r="B167" s="1">
        <v>464</v>
      </c>
      <c r="C167" s="1" t="s">
        <v>89</v>
      </c>
    </row>
    <row r="168" spans="2:3" x14ac:dyDescent="0.25">
      <c r="B168" s="1">
        <v>465</v>
      </c>
      <c r="C168" s="1" t="s">
        <v>89</v>
      </c>
    </row>
    <row r="169" spans="2:3" x14ac:dyDescent="0.25">
      <c r="B169" s="1">
        <v>466</v>
      </c>
      <c r="C169" s="1" t="s">
        <v>89</v>
      </c>
    </row>
    <row r="170" spans="2:3" x14ac:dyDescent="0.25">
      <c r="B170" s="1">
        <v>467</v>
      </c>
      <c r="C170" s="1" t="s">
        <v>89</v>
      </c>
    </row>
    <row r="171" spans="2:3" x14ac:dyDescent="0.25">
      <c r="B171" s="1">
        <v>468</v>
      </c>
      <c r="C171" s="1" t="s">
        <v>89</v>
      </c>
    </row>
    <row r="172" spans="2:3" x14ac:dyDescent="0.25">
      <c r="B172" s="1">
        <v>469</v>
      </c>
      <c r="C172" s="1" t="s">
        <v>89</v>
      </c>
    </row>
    <row r="173" spans="2:3" x14ac:dyDescent="0.25">
      <c r="B173" s="1">
        <v>470</v>
      </c>
      <c r="C173" s="1" t="s">
        <v>89</v>
      </c>
    </row>
    <row r="174" spans="2:3" x14ac:dyDescent="0.25">
      <c r="B174" s="1">
        <v>471</v>
      </c>
      <c r="C174" s="1" t="s">
        <v>89</v>
      </c>
    </row>
    <row r="175" spans="2:3" x14ac:dyDescent="0.25">
      <c r="B175" s="1">
        <v>472</v>
      </c>
      <c r="C175" s="1" t="s">
        <v>89</v>
      </c>
    </row>
    <row r="176" spans="2:3" x14ac:dyDescent="0.25">
      <c r="B176" s="1">
        <v>473</v>
      </c>
      <c r="C176" s="1" t="s">
        <v>89</v>
      </c>
    </row>
    <row r="177" spans="2:3" x14ac:dyDescent="0.25">
      <c r="B177" s="1">
        <v>474</v>
      </c>
      <c r="C177" s="1" t="s">
        <v>89</v>
      </c>
    </row>
    <row r="178" spans="2:3" x14ac:dyDescent="0.25">
      <c r="B178" s="1">
        <v>475</v>
      </c>
      <c r="C178" s="1" t="s">
        <v>89</v>
      </c>
    </row>
    <row r="179" spans="2:3" x14ac:dyDescent="0.25">
      <c r="B179" s="1">
        <v>476</v>
      </c>
      <c r="C179" s="1" t="s">
        <v>89</v>
      </c>
    </row>
    <row r="180" spans="2:3" x14ac:dyDescent="0.25">
      <c r="B180" s="1">
        <v>477</v>
      </c>
      <c r="C180" s="1" t="s">
        <v>89</v>
      </c>
    </row>
    <row r="181" spans="2:3" x14ac:dyDescent="0.25">
      <c r="B181" s="1">
        <v>478</v>
      </c>
      <c r="C181" s="1" t="s">
        <v>89</v>
      </c>
    </row>
    <row r="182" spans="2:3" x14ac:dyDescent="0.25">
      <c r="B182" s="1">
        <v>479</v>
      </c>
      <c r="C182" s="1" t="s">
        <v>89</v>
      </c>
    </row>
    <row r="183" spans="2:3" x14ac:dyDescent="0.25">
      <c r="B183" s="1">
        <v>480</v>
      </c>
      <c r="C183" s="1" t="s">
        <v>89</v>
      </c>
    </row>
    <row r="184" spans="2:3" x14ac:dyDescent="0.25">
      <c r="B184" s="1">
        <v>481</v>
      </c>
      <c r="C184" s="1" t="s">
        <v>89</v>
      </c>
    </row>
    <row r="185" spans="2:3" x14ac:dyDescent="0.25">
      <c r="B185" s="1">
        <v>482</v>
      </c>
      <c r="C185" s="1" t="s">
        <v>89</v>
      </c>
    </row>
    <row r="186" spans="2:3" x14ac:dyDescent="0.25">
      <c r="B186" s="1">
        <v>483</v>
      </c>
      <c r="C186" s="1" t="s">
        <v>89</v>
      </c>
    </row>
    <row r="187" spans="2:3" x14ac:dyDescent="0.25">
      <c r="B187" s="1">
        <v>484</v>
      </c>
      <c r="C187" s="1" t="s">
        <v>89</v>
      </c>
    </row>
    <row r="188" spans="2:3" x14ac:dyDescent="0.25">
      <c r="B188" s="1">
        <v>485</v>
      </c>
      <c r="C188" s="1" t="s">
        <v>89</v>
      </c>
    </row>
    <row r="189" spans="2:3" x14ac:dyDescent="0.25">
      <c r="B189" s="1">
        <v>486</v>
      </c>
      <c r="C189" s="1" t="s">
        <v>89</v>
      </c>
    </row>
    <row r="190" spans="2:3" x14ac:dyDescent="0.25">
      <c r="B190" s="1">
        <v>487</v>
      </c>
      <c r="C190" s="1" t="s">
        <v>89</v>
      </c>
    </row>
    <row r="191" spans="2:3" x14ac:dyDescent="0.25">
      <c r="B191" s="1">
        <v>488</v>
      </c>
      <c r="C191" s="1" t="s">
        <v>89</v>
      </c>
    </row>
    <row r="192" spans="2:3" x14ac:dyDescent="0.25">
      <c r="B192" s="1">
        <v>489</v>
      </c>
      <c r="C192" s="1" t="s">
        <v>89</v>
      </c>
    </row>
    <row r="193" spans="1:3" x14ac:dyDescent="0.25">
      <c r="B193" s="1">
        <v>490</v>
      </c>
      <c r="C193" s="1" t="s">
        <v>89</v>
      </c>
    </row>
    <row r="194" spans="1:3" x14ac:dyDescent="0.25">
      <c r="A194" s="5" t="s">
        <v>22</v>
      </c>
      <c r="B194" s="1">
        <v>501</v>
      </c>
      <c r="C194" s="1" t="s">
        <v>90</v>
      </c>
    </row>
    <row r="195" spans="1:3" x14ac:dyDescent="0.25">
      <c r="B195" s="1">
        <v>502</v>
      </c>
      <c r="C195" s="1" t="s">
        <v>90</v>
      </c>
    </row>
    <row r="196" spans="1:3" x14ac:dyDescent="0.25">
      <c r="B196" s="1">
        <v>503</v>
      </c>
      <c r="C196" s="1" t="s">
        <v>90</v>
      </c>
    </row>
    <row r="197" spans="1:3" x14ac:dyDescent="0.25">
      <c r="B197" s="1">
        <v>504</v>
      </c>
      <c r="C197" s="1" t="s">
        <v>90</v>
      </c>
    </row>
    <row r="198" spans="1:3" x14ac:dyDescent="0.25">
      <c r="B198" s="1">
        <v>505</v>
      </c>
      <c r="C198" s="1" t="s">
        <v>90</v>
      </c>
    </row>
    <row r="199" spans="1:3" x14ac:dyDescent="0.25">
      <c r="B199" s="1">
        <v>506</v>
      </c>
      <c r="C199" s="1" t="s">
        <v>90</v>
      </c>
    </row>
    <row r="200" spans="1:3" x14ac:dyDescent="0.25">
      <c r="B200" s="1">
        <v>507</v>
      </c>
      <c r="C200" s="1" t="s">
        <v>90</v>
      </c>
    </row>
    <row r="201" spans="1:3" x14ac:dyDescent="0.25">
      <c r="B201" s="1">
        <v>508</v>
      </c>
      <c r="C201" s="1" t="s">
        <v>90</v>
      </c>
    </row>
    <row r="202" spans="1:3" x14ac:dyDescent="0.25">
      <c r="B202" s="1">
        <v>509</v>
      </c>
      <c r="C202" s="1" t="s">
        <v>90</v>
      </c>
    </row>
    <row r="203" spans="1:3" x14ac:dyDescent="0.25">
      <c r="B203" s="1">
        <v>510</v>
      </c>
      <c r="C203" s="1" t="s">
        <v>90</v>
      </c>
    </row>
    <row r="204" spans="1:3" x14ac:dyDescent="0.25">
      <c r="B204" s="1">
        <v>511</v>
      </c>
      <c r="C204" s="1" t="s">
        <v>90</v>
      </c>
    </row>
    <row r="205" spans="1:3" x14ac:dyDescent="0.25">
      <c r="B205" s="1">
        <v>512</v>
      </c>
      <c r="C205" s="1" t="s">
        <v>90</v>
      </c>
    </row>
    <row r="206" spans="1:3" x14ac:dyDescent="0.25">
      <c r="B206" s="1">
        <v>513</v>
      </c>
      <c r="C206" s="1" t="s">
        <v>90</v>
      </c>
    </row>
    <row r="207" spans="1:3" x14ac:dyDescent="0.25">
      <c r="B207" s="1">
        <v>514</v>
      </c>
      <c r="C207" s="1" t="s">
        <v>90</v>
      </c>
    </row>
    <row r="208" spans="1:3" x14ac:dyDescent="0.25">
      <c r="B208" s="1">
        <v>515</v>
      </c>
      <c r="C208" s="1" t="s">
        <v>90</v>
      </c>
    </row>
    <row r="209" spans="2:3" x14ac:dyDescent="0.25">
      <c r="B209" s="1">
        <v>516</v>
      </c>
      <c r="C209" s="1" t="s">
        <v>90</v>
      </c>
    </row>
    <row r="210" spans="2:3" x14ac:dyDescent="0.25">
      <c r="B210" s="1">
        <v>517</v>
      </c>
      <c r="C210" s="1" t="s">
        <v>90</v>
      </c>
    </row>
    <row r="211" spans="2:3" x14ac:dyDescent="0.25">
      <c r="B211" s="1">
        <v>518</v>
      </c>
      <c r="C211" s="1" t="s">
        <v>90</v>
      </c>
    </row>
    <row r="212" spans="2:3" x14ac:dyDescent="0.25">
      <c r="B212" s="1">
        <v>519</v>
      </c>
      <c r="C212" s="1" t="s">
        <v>90</v>
      </c>
    </row>
    <row r="213" spans="2:3" x14ac:dyDescent="0.25">
      <c r="B213" s="1">
        <v>520</v>
      </c>
      <c r="C213" s="1" t="s">
        <v>90</v>
      </c>
    </row>
    <row r="214" spans="2:3" x14ac:dyDescent="0.25">
      <c r="B214" s="1">
        <v>521</v>
      </c>
      <c r="C214" s="1" t="s">
        <v>90</v>
      </c>
    </row>
    <row r="215" spans="2:3" x14ac:dyDescent="0.25">
      <c r="B215" s="1">
        <v>522</v>
      </c>
      <c r="C215" s="1" t="s">
        <v>90</v>
      </c>
    </row>
    <row r="216" spans="2:3" x14ac:dyDescent="0.25">
      <c r="B216" s="1">
        <v>523</v>
      </c>
      <c r="C216" s="1" t="s">
        <v>90</v>
      </c>
    </row>
    <row r="217" spans="2:3" x14ac:dyDescent="0.25">
      <c r="B217" s="1">
        <v>524</v>
      </c>
      <c r="C217" s="1" t="s">
        <v>90</v>
      </c>
    </row>
    <row r="218" spans="2:3" x14ac:dyDescent="0.25">
      <c r="B218" s="1">
        <v>525</v>
      </c>
      <c r="C218" s="1" t="s">
        <v>90</v>
      </c>
    </row>
    <row r="219" spans="2:3" x14ac:dyDescent="0.25">
      <c r="B219" s="1">
        <v>526</v>
      </c>
      <c r="C219" s="1" t="s">
        <v>90</v>
      </c>
    </row>
    <row r="220" spans="2:3" x14ac:dyDescent="0.25">
      <c r="B220" s="1">
        <v>527</v>
      </c>
      <c r="C220" s="1" t="s">
        <v>90</v>
      </c>
    </row>
    <row r="221" spans="2:3" x14ac:dyDescent="0.25">
      <c r="B221" s="1">
        <v>528</v>
      </c>
      <c r="C221" s="1" t="s">
        <v>90</v>
      </c>
    </row>
    <row r="222" spans="2:3" x14ac:dyDescent="0.25">
      <c r="B222" s="1">
        <v>529</v>
      </c>
      <c r="C222" s="1" t="s">
        <v>90</v>
      </c>
    </row>
    <row r="223" spans="2:3" x14ac:dyDescent="0.25">
      <c r="B223" s="1">
        <v>530</v>
      </c>
      <c r="C223" s="1" t="s">
        <v>90</v>
      </c>
    </row>
    <row r="224" spans="2:3" x14ac:dyDescent="0.25">
      <c r="B224" s="1">
        <v>531</v>
      </c>
      <c r="C224" s="1" t="s">
        <v>90</v>
      </c>
    </row>
    <row r="225" spans="2:3" x14ac:dyDescent="0.25">
      <c r="B225" s="1">
        <v>532</v>
      </c>
      <c r="C225" s="1" t="s">
        <v>90</v>
      </c>
    </row>
    <row r="226" spans="2:3" x14ac:dyDescent="0.25">
      <c r="B226" s="1">
        <v>533</v>
      </c>
      <c r="C226" s="1" t="s">
        <v>90</v>
      </c>
    </row>
    <row r="227" spans="2:3" x14ac:dyDescent="0.25">
      <c r="B227" s="1">
        <v>534</v>
      </c>
      <c r="C227" s="1" t="s">
        <v>90</v>
      </c>
    </row>
    <row r="228" spans="2:3" x14ac:dyDescent="0.25">
      <c r="B228" s="1">
        <v>535</v>
      </c>
      <c r="C228" s="1" t="s">
        <v>90</v>
      </c>
    </row>
    <row r="229" spans="2:3" x14ac:dyDescent="0.25">
      <c r="B229" s="1">
        <v>536</v>
      </c>
      <c r="C229" s="1" t="s">
        <v>90</v>
      </c>
    </row>
    <row r="230" spans="2:3" x14ac:dyDescent="0.25">
      <c r="B230" s="1">
        <v>537</v>
      </c>
      <c r="C230" s="1" t="s">
        <v>90</v>
      </c>
    </row>
    <row r="231" spans="2:3" x14ac:dyDescent="0.25">
      <c r="B231" s="1">
        <v>538</v>
      </c>
      <c r="C231" s="1" t="s">
        <v>90</v>
      </c>
    </row>
    <row r="232" spans="2:3" x14ac:dyDescent="0.25">
      <c r="B232" s="1">
        <v>539</v>
      </c>
      <c r="C232" s="1" t="s">
        <v>90</v>
      </c>
    </row>
    <row r="233" spans="2:3" x14ac:dyDescent="0.25">
      <c r="B233" s="1">
        <v>540</v>
      </c>
      <c r="C233" s="1" t="s">
        <v>90</v>
      </c>
    </row>
    <row r="234" spans="2:3" x14ac:dyDescent="0.25">
      <c r="B234" s="1">
        <v>541</v>
      </c>
      <c r="C234" s="1" t="s">
        <v>90</v>
      </c>
    </row>
    <row r="235" spans="2:3" x14ac:dyDescent="0.25">
      <c r="B235" s="1">
        <v>542</v>
      </c>
      <c r="C235" s="1" t="s">
        <v>90</v>
      </c>
    </row>
    <row r="236" spans="2:3" x14ac:dyDescent="0.25">
      <c r="B236" s="1">
        <v>543</v>
      </c>
      <c r="C236" s="1" t="s">
        <v>90</v>
      </c>
    </row>
    <row r="237" spans="2:3" x14ac:dyDescent="0.25">
      <c r="B237" s="1">
        <v>544</v>
      </c>
      <c r="C237" s="1" t="s">
        <v>90</v>
      </c>
    </row>
    <row r="238" spans="2:3" x14ac:dyDescent="0.25">
      <c r="B238" s="1">
        <v>545</v>
      </c>
      <c r="C238" s="1" t="s">
        <v>90</v>
      </c>
    </row>
    <row r="239" spans="2:3" x14ac:dyDescent="0.25">
      <c r="B239" s="1">
        <v>546</v>
      </c>
      <c r="C239" s="1" t="s">
        <v>90</v>
      </c>
    </row>
    <row r="240" spans="2:3" x14ac:dyDescent="0.25">
      <c r="B240" s="1">
        <v>547</v>
      </c>
      <c r="C240" s="1" t="s">
        <v>90</v>
      </c>
    </row>
    <row r="241" spans="2:3" x14ac:dyDescent="0.25">
      <c r="B241" s="1">
        <v>548</v>
      </c>
      <c r="C241" s="1" t="s">
        <v>90</v>
      </c>
    </row>
    <row r="242" spans="2:3" x14ac:dyDescent="0.25">
      <c r="B242" s="1">
        <v>549</v>
      </c>
      <c r="C242" s="1" t="s">
        <v>90</v>
      </c>
    </row>
    <row r="243" spans="2:3" x14ac:dyDescent="0.25">
      <c r="B243" s="1">
        <v>550</v>
      </c>
      <c r="C243" s="1" t="s">
        <v>90</v>
      </c>
    </row>
    <row r="244" spans="2:3" x14ac:dyDescent="0.25">
      <c r="B244" s="1">
        <v>551</v>
      </c>
      <c r="C244" s="1" t="s">
        <v>90</v>
      </c>
    </row>
    <row r="245" spans="2:3" x14ac:dyDescent="0.25">
      <c r="B245" s="1">
        <v>552</v>
      </c>
      <c r="C245" s="1" t="s">
        <v>90</v>
      </c>
    </row>
    <row r="246" spans="2:3" x14ac:dyDescent="0.25">
      <c r="B246" s="1">
        <v>553</v>
      </c>
      <c r="C246" s="1" t="s">
        <v>90</v>
      </c>
    </row>
    <row r="247" spans="2:3" x14ac:dyDescent="0.25">
      <c r="B247" s="1">
        <v>554</v>
      </c>
      <c r="C247" s="1" t="s">
        <v>90</v>
      </c>
    </row>
    <row r="248" spans="2:3" x14ac:dyDescent="0.25">
      <c r="B248" s="1">
        <v>555</v>
      </c>
      <c r="C248" s="1" t="s">
        <v>90</v>
      </c>
    </row>
    <row r="249" spans="2:3" x14ac:dyDescent="0.25">
      <c r="B249" s="1">
        <v>556</v>
      </c>
      <c r="C249" s="1" t="s">
        <v>90</v>
      </c>
    </row>
    <row r="250" spans="2:3" x14ac:dyDescent="0.25">
      <c r="B250" s="1">
        <v>557</v>
      </c>
      <c r="C250" s="1" t="s">
        <v>90</v>
      </c>
    </row>
    <row r="251" spans="2:3" x14ac:dyDescent="0.25">
      <c r="B251" s="1">
        <v>558</v>
      </c>
      <c r="C251" s="1" t="s">
        <v>90</v>
      </c>
    </row>
    <row r="252" spans="2:3" x14ac:dyDescent="0.25">
      <c r="B252" s="1">
        <v>559</v>
      </c>
      <c r="C252" s="1" t="s">
        <v>90</v>
      </c>
    </row>
    <row r="253" spans="2:3" x14ac:dyDescent="0.25">
      <c r="B253" s="1">
        <v>560</v>
      </c>
      <c r="C253" s="1" t="s">
        <v>90</v>
      </c>
    </row>
    <row r="254" spans="2:3" x14ac:dyDescent="0.25">
      <c r="B254" s="1">
        <v>561</v>
      </c>
      <c r="C254" s="1" t="s">
        <v>90</v>
      </c>
    </row>
    <row r="255" spans="2:3" x14ac:dyDescent="0.25">
      <c r="B255" s="1">
        <v>562</v>
      </c>
      <c r="C255" s="1" t="s">
        <v>90</v>
      </c>
    </row>
    <row r="256" spans="2:3" x14ac:dyDescent="0.25">
      <c r="B256" s="1">
        <v>563</v>
      </c>
      <c r="C256" s="1" t="s">
        <v>90</v>
      </c>
    </row>
    <row r="257" spans="1:3" x14ac:dyDescent="0.25">
      <c r="B257" s="1">
        <v>564</v>
      </c>
      <c r="C257" s="1" t="s">
        <v>90</v>
      </c>
    </row>
    <row r="258" spans="1:3" x14ac:dyDescent="0.25">
      <c r="B258" s="1">
        <v>565</v>
      </c>
      <c r="C258" s="1" t="s">
        <v>90</v>
      </c>
    </row>
    <row r="259" spans="1:3" x14ac:dyDescent="0.25">
      <c r="B259" s="1">
        <v>566</v>
      </c>
      <c r="C259" s="1" t="s">
        <v>90</v>
      </c>
    </row>
    <row r="260" spans="1:3" x14ac:dyDescent="0.25">
      <c r="B260" s="1">
        <v>567</v>
      </c>
      <c r="C260" s="1" t="s">
        <v>90</v>
      </c>
    </row>
    <row r="261" spans="1:3" x14ac:dyDescent="0.25">
      <c r="B261" s="1">
        <v>568</v>
      </c>
      <c r="C261" s="1" t="s">
        <v>90</v>
      </c>
    </row>
    <row r="262" spans="1:3" x14ac:dyDescent="0.25">
      <c r="B262" s="1">
        <v>569</v>
      </c>
      <c r="C262" s="1" t="s">
        <v>90</v>
      </c>
    </row>
    <row r="263" spans="1:3" x14ac:dyDescent="0.25">
      <c r="B263" s="1">
        <v>570</v>
      </c>
      <c r="C263" s="1" t="s">
        <v>90</v>
      </c>
    </row>
    <row r="264" spans="1:3" x14ac:dyDescent="0.25">
      <c r="A264" s="11" t="s">
        <v>0</v>
      </c>
      <c r="B264" s="1">
        <v>622</v>
      </c>
    </row>
    <row r="265" spans="1:3" x14ac:dyDescent="0.25">
      <c r="B265" s="1">
        <v>623</v>
      </c>
    </row>
    <row r="266" spans="1:3" x14ac:dyDescent="0.25">
      <c r="B266" s="1">
        <v>624</v>
      </c>
    </row>
    <row r="267" spans="1:3" x14ac:dyDescent="0.25">
      <c r="B267" s="1">
        <v>625</v>
      </c>
    </row>
    <row r="268" spans="1:3" x14ac:dyDescent="0.25">
      <c r="B268" s="1">
        <v>626</v>
      </c>
    </row>
    <row r="269" spans="1:3" x14ac:dyDescent="0.25">
      <c r="B269" s="1">
        <v>627</v>
      </c>
    </row>
    <row r="270" spans="1:3" x14ac:dyDescent="0.25">
      <c r="B270" s="1">
        <v>628</v>
      </c>
    </row>
    <row r="271" spans="1:3" x14ac:dyDescent="0.25">
      <c r="B271" s="1">
        <v>629</v>
      </c>
    </row>
    <row r="272" spans="1:3" x14ac:dyDescent="0.25">
      <c r="B272" s="1">
        <v>630</v>
      </c>
    </row>
    <row r="273" spans="2:3" x14ac:dyDescent="0.25">
      <c r="B273" s="1">
        <v>631</v>
      </c>
    </row>
    <row r="274" spans="2:3" x14ac:dyDescent="0.25">
      <c r="B274" s="1">
        <v>632</v>
      </c>
    </row>
    <row r="275" spans="2:3" x14ac:dyDescent="0.25">
      <c r="B275" s="1">
        <v>633</v>
      </c>
    </row>
    <row r="276" spans="2:3" x14ac:dyDescent="0.25">
      <c r="B276" s="1">
        <v>634</v>
      </c>
    </row>
    <row r="277" spans="2:3" x14ac:dyDescent="0.25">
      <c r="B277" s="1">
        <v>635</v>
      </c>
    </row>
    <row r="278" spans="2:3" x14ac:dyDescent="0.25">
      <c r="B278" s="1">
        <v>636</v>
      </c>
    </row>
    <row r="279" spans="2:3" x14ac:dyDescent="0.25">
      <c r="B279" s="1">
        <v>637</v>
      </c>
    </row>
    <row r="280" spans="2:3" x14ac:dyDescent="0.25">
      <c r="B280" s="1">
        <v>638</v>
      </c>
    </row>
    <row r="281" spans="2:3" x14ac:dyDescent="0.25">
      <c r="B281" s="1">
        <v>639</v>
      </c>
    </row>
    <row r="282" spans="2:3" x14ac:dyDescent="0.25">
      <c r="B282" s="1">
        <v>640</v>
      </c>
    </row>
    <row r="283" spans="2:3" x14ac:dyDescent="0.25">
      <c r="B283" s="1">
        <v>641</v>
      </c>
    </row>
    <row r="284" spans="2:3" x14ac:dyDescent="0.25">
      <c r="B284" s="1">
        <v>642</v>
      </c>
    </row>
    <row r="285" spans="2:3" x14ac:dyDescent="0.25">
      <c r="B285" s="72">
        <v>643</v>
      </c>
      <c r="C285" s="1" t="s">
        <v>91</v>
      </c>
    </row>
    <row r="286" spans="2:3" x14ac:dyDescent="0.25">
      <c r="B286" s="72">
        <v>644</v>
      </c>
      <c r="C286" s="1" t="s">
        <v>91</v>
      </c>
    </row>
    <row r="287" spans="2:3" x14ac:dyDescent="0.25">
      <c r="B287" s="72">
        <v>645</v>
      </c>
      <c r="C287" s="1" t="s">
        <v>91</v>
      </c>
    </row>
    <row r="288" spans="2:3" x14ac:dyDescent="0.25">
      <c r="B288" s="72">
        <v>646</v>
      </c>
      <c r="C288" s="1" t="s">
        <v>91</v>
      </c>
    </row>
    <row r="289" spans="2:3" x14ac:dyDescent="0.25">
      <c r="B289" s="72">
        <v>647</v>
      </c>
      <c r="C289" s="1" t="s">
        <v>91</v>
      </c>
    </row>
    <row r="290" spans="2:3" x14ac:dyDescent="0.25">
      <c r="B290" s="72">
        <v>648</v>
      </c>
      <c r="C290" s="1" t="s">
        <v>91</v>
      </c>
    </row>
    <row r="291" spans="2:3" x14ac:dyDescent="0.25">
      <c r="B291" s="72">
        <v>649</v>
      </c>
      <c r="C291" s="1" t="s">
        <v>91</v>
      </c>
    </row>
    <row r="292" spans="2:3" x14ac:dyDescent="0.25">
      <c r="B292" s="72">
        <v>650</v>
      </c>
      <c r="C292" s="1" t="s">
        <v>91</v>
      </c>
    </row>
    <row r="293" spans="2:3" x14ac:dyDescent="0.25">
      <c r="B293" s="72">
        <v>651</v>
      </c>
      <c r="C293" s="1" t="s">
        <v>91</v>
      </c>
    </row>
    <row r="294" spans="2:3" x14ac:dyDescent="0.25">
      <c r="B294" s="72">
        <v>652</v>
      </c>
      <c r="C294" s="1" t="s">
        <v>91</v>
      </c>
    </row>
    <row r="295" spans="2:3" x14ac:dyDescent="0.25">
      <c r="B295" s="72">
        <v>653</v>
      </c>
      <c r="C295" s="1" t="s">
        <v>91</v>
      </c>
    </row>
    <row r="296" spans="2:3" x14ac:dyDescent="0.25">
      <c r="B296" s="72">
        <v>654</v>
      </c>
      <c r="C296" s="1" t="s">
        <v>91</v>
      </c>
    </row>
    <row r="297" spans="2:3" x14ac:dyDescent="0.25">
      <c r="B297" s="72">
        <v>655</v>
      </c>
      <c r="C297" s="1" t="s">
        <v>91</v>
      </c>
    </row>
    <row r="298" spans="2:3" x14ac:dyDescent="0.25">
      <c r="B298" s="72">
        <v>656</v>
      </c>
      <c r="C298" s="1" t="s">
        <v>91</v>
      </c>
    </row>
    <row r="299" spans="2:3" x14ac:dyDescent="0.25">
      <c r="B299" s="72">
        <v>657</v>
      </c>
      <c r="C299" s="1" t="s">
        <v>91</v>
      </c>
    </row>
    <row r="300" spans="2:3" x14ac:dyDescent="0.25">
      <c r="B300" s="72">
        <v>658</v>
      </c>
      <c r="C300" s="1" t="s">
        <v>91</v>
      </c>
    </row>
    <row r="301" spans="2:3" x14ac:dyDescent="0.25">
      <c r="B301" s="72">
        <v>659</v>
      </c>
      <c r="C301" s="1" t="s">
        <v>91</v>
      </c>
    </row>
    <row r="302" spans="2:3" x14ac:dyDescent="0.25">
      <c r="B302" s="72">
        <v>660</v>
      </c>
      <c r="C302" s="1" t="s">
        <v>91</v>
      </c>
    </row>
    <row r="303" spans="2:3" x14ac:dyDescent="0.25">
      <c r="B303" s="72">
        <v>661</v>
      </c>
      <c r="C303" s="1" t="s">
        <v>91</v>
      </c>
    </row>
    <row r="304" spans="2:3" x14ac:dyDescent="0.25">
      <c r="B304" s="72">
        <v>662</v>
      </c>
      <c r="C304" s="1" t="s">
        <v>91</v>
      </c>
    </row>
    <row r="305" spans="2:2" x14ac:dyDescent="0.25">
      <c r="B305" s="1">
        <v>663</v>
      </c>
    </row>
    <row r="306" spans="2:2" x14ac:dyDescent="0.25">
      <c r="B306" s="1">
        <v>664</v>
      </c>
    </row>
    <row r="307" spans="2:2" x14ac:dyDescent="0.25">
      <c r="B307" s="1">
        <v>665</v>
      </c>
    </row>
    <row r="308" spans="2:2" x14ac:dyDescent="0.25">
      <c r="B308" s="1">
        <v>666</v>
      </c>
    </row>
    <row r="309" spans="2:2" x14ac:dyDescent="0.25">
      <c r="B309" s="1">
        <v>667</v>
      </c>
    </row>
    <row r="310" spans="2:2" x14ac:dyDescent="0.25">
      <c r="B310" s="1">
        <v>668</v>
      </c>
    </row>
    <row r="311" spans="2:2" x14ac:dyDescent="0.25">
      <c r="B311" s="1">
        <v>669</v>
      </c>
    </row>
    <row r="312" spans="2:2" x14ac:dyDescent="0.25">
      <c r="B312" s="1">
        <v>670</v>
      </c>
    </row>
    <row r="313" spans="2:2" x14ac:dyDescent="0.25">
      <c r="B313" s="1">
        <v>671</v>
      </c>
    </row>
    <row r="314" spans="2:2" x14ac:dyDescent="0.25">
      <c r="B314" s="1">
        <v>672</v>
      </c>
    </row>
    <row r="315" spans="2:2" x14ac:dyDescent="0.25">
      <c r="B315" s="1">
        <v>673</v>
      </c>
    </row>
    <row r="316" spans="2:2" x14ac:dyDescent="0.25">
      <c r="B316" s="1">
        <v>674</v>
      </c>
    </row>
    <row r="317" spans="2:2" x14ac:dyDescent="0.25">
      <c r="B317" s="1">
        <v>675</v>
      </c>
    </row>
    <row r="318" spans="2:2" x14ac:dyDescent="0.25">
      <c r="B318" s="1">
        <v>676</v>
      </c>
    </row>
    <row r="319" spans="2:2" x14ac:dyDescent="0.25">
      <c r="B319" s="1">
        <v>677</v>
      </c>
    </row>
    <row r="320" spans="2:2" x14ac:dyDescent="0.25">
      <c r="B320" s="1">
        <v>678</v>
      </c>
    </row>
    <row r="321" spans="2:2" x14ac:dyDescent="0.25">
      <c r="B321" s="1">
        <v>679</v>
      </c>
    </row>
    <row r="322" spans="2:2" x14ac:dyDescent="0.25">
      <c r="B322" s="1">
        <v>680</v>
      </c>
    </row>
    <row r="323" spans="2:2" x14ac:dyDescent="0.25">
      <c r="B323" s="1">
        <v>681</v>
      </c>
    </row>
    <row r="324" spans="2:2" x14ac:dyDescent="0.25">
      <c r="B324" s="1">
        <v>682</v>
      </c>
    </row>
    <row r="325" spans="2:2" x14ac:dyDescent="0.25">
      <c r="B325" s="1">
        <v>683</v>
      </c>
    </row>
    <row r="326" spans="2:2" x14ac:dyDescent="0.25">
      <c r="B326" s="1">
        <v>684</v>
      </c>
    </row>
    <row r="327" spans="2:2" x14ac:dyDescent="0.25">
      <c r="B327" s="1">
        <v>685</v>
      </c>
    </row>
    <row r="328" spans="2:2" x14ac:dyDescent="0.25">
      <c r="B328" s="1">
        <v>686</v>
      </c>
    </row>
    <row r="329" spans="2:2" x14ac:dyDescent="0.25">
      <c r="B329" s="1">
        <v>687</v>
      </c>
    </row>
    <row r="330" spans="2:2" x14ac:dyDescent="0.25">
      <c r="B330" s="1">
        <v>688</v>
      </c>
    </row>
    <row r="331" spans="2:2" x14ac:dyDescent="0.25">
      <c r="B331" s="1">
        <v>689</v>
      </c>
    </row>
    <row r="332" spans="2:2" x14ac:dyDescent="0.25">
      <c r="B332" s="1">
        <v>690</v>
      </c>
    </row>
    <row r="333" spans="2:2" x14ac:dyDescent="0.25">
      <c r="B333" s="1">
        <v>691</v>
      </c>
    </row>
    <row r="334" spans="2:2" x14ac:dyDescent="0.25">
      <c r="B334" s="1">
        <v>692</v>
      </c>
    </row>
    <row r="335" spans="2:2" x14ac:dyDescent="0.25">
      <c r="B335" s="1">
        <v>693</v>
      </c>
    </row>
    <row r="336" spans="2:2" x14ac:dyDescent="0.25">
      <c r="B336" s="1">
        <v>694</v>
      </c>
    </row>
    <row r="337" spans="2:2" x14ac:dyDescent="0.25">
      <c r="B337" s="1">
        <v>695</v>
      </c>
    </row>
    <row r="338" spans="2:2" x14ac:dyDescent="0.25">
      <c r="B338" s="1">
        <v>696</v>
      </c>
    </row>
    <row r="339" spans="2:2" x14ac:dyDescent="0.25">
      <c r="B339" s="1">
        <v>697</v>
      </c>
    </row>
    <row r="340" spans="2:2" x14ac:dyDescent="0.25">
      <c r="B340" s="1">
        <v>698</v>
      </c>
    </row>
    <row r="341" spans="2:2" x14ac:dyDescent="0.25">
      <c r="B341" s="1">
        <v>699</v>
      </c>
    </row>
    <row r="342" spans="2:2" x14ac:dyDescent="0.25">
      <c r="B342" s="1">
        <v>700</v>
      </c>
    </row>
    <row r="343" spans="2:2" x14ac:dyDescent="0.25">
      <c r="B343" s="1">
        <v>701</v>
      </c>
    </row>
    <row r="344" spans="2:2" x14ac:dyDescent="0.25">
      <c r="B344" s="1">
        <v>702</v>
      </c>
    </row>
    <row r="345" spans="2:2" x14ac:dyDescent="0.25">
      <c r="B345" s="1">
        <v>703</v>
      </c>
    </row>
    <row r="346" spans="2:2" x14ac:dyDescent="0.25">
      <c r="B346" s="1">
        <v>704</v>
      </c>
    </row>
    <row r="347" spans="2:2" x14ac:dyDescent="0.25">
      <c r="B347" s="1">
        <v>705</v>
      </c>
    </row>
    <row r="348" spans="2:2" x14ac:dyDescent="0.25">
      <c r="B348" s="1">
        <v>706</v>
      </c>
    </row>
    <row r="349" spans="2:2" x14ac:dyDescent="0.25">
      <c r="B349" s="1">
        <v>707</v>
      </c>
    </row>
    <row r="350" spans="2:2" x14ac:dyDescent="0.25">
      <c r="B350" s="1">
        <v>708</v>
      </c>
    </row>
    <row r="351" spans="2:2" x14ac:dyDescent="0.25">
      <c r="B351" s="1">
        <v>709</v>
      </c>
    </row>
    <row r="352" spans="2:2" x14ac:dyDescent="0.25">
      <c r="B352" s="1">
        <v>710</v>
      </c>
    </row>
    <row r="353" spans="2:2" x14ac:dyDescent="0.25">
      <c r="B353" s="1">
        <v>711</v>
      </c>
    </row>
    <row r="354" spans="2:2" x14ac:dyDescent="0.25">
      <c r="B354" s="1">
        <v>712</v>
      </c>
    </row>
    <row r="355" spans="2:2" x14ac:dyDescent="0.25">
      <c r="B355" s="1">
        <v>713</v>
      </c>
    </row>
    <row r="356" spans="2:2" x14ac:dyDescent="0.25">
      <c r="B356" s="1">
        <v>714</v>
      </c>
    </row>
    <row r="357" spans="2:2" x14ac:dyDescent="0.25">
      <c r="B357" s="1">
        <v>715</v>
      </c>
    </row>
    <row r="358" spans="2:2" x14ac:dyDescent="0.25">
      <c r="B358" s="1">
        <v>716</v>
      </c>
    </row>
    <row r="359" spans="2:2" x14ac:dyDescent="0.25">
      <c r="B359" s="1">
        <v>717</v>
      </c>
    </row>
    <row r="360" spans="2:2" x14ac:dyDescent="0.25">
      <c r="B360" s="1">
        <v>718</v>
      </c>
    </row>
    <row r="361" spans="2:2" x14ac:dyDescent="0.25">
      <c r="B361" s="1">
        <v>719</v>
      </c>
    </row>
    <row r="362" spans="2:2" x14ac:dyDescent="0.25">
      <c r="B362" s="1">
        <v>720</v>
      </c>
    </row>
    <row r="363" spans="2:2" x14ac:dyDescent="0.25">
      <c r="B363" s="1">
        <v>721</v>
      </c>
    </row>
    <row r="364" spans="2:2" x14ac:dyDescent="0.25">
      <c r="B364" s="1">
        <v>722</v>
      </c>
    </row>
    <row r="365" spans="2:2" x14ac:dyDescent="0.25">
      <c r="B365" s="1">
        <v>723</v>
      </c>
    </row>
    <row r="366" spans="2:2" x14ac:dyDescent="0.25">
      <c r="B366" s="1">
        <v>724</v>
      </c>
    </row>
    <row r="367" spans="2:2" x14ac:dyDescent="0.25">
      <c r="B367" s="1">
        <v>725</v>
      </c>
    </row>
    <row r="368" spans="2:2" x14ac:dyDescent="0.25">
      <c r="B368" s="1">
        <v>726</v>
      </c>
    </row>
    <row r="369" spans="2:2" x14ac:dyDescent="0.25">
      <c r="B369" s="1">
        <v>727</v>
      </c>
    </row>
    <row r="370" spans="2:2" x14ac:dyDescent="0.25">
      <c r="B370" s="1">
        <v>728</v>
      </c>
    </row>
    <row r="371" spans="2:2" x14ac:dyDescent="0.25">
      <c r="B371" s="1">
        <v>729</v>
      </c>
    </row>
    <row r="372" spans="2:2" x14ac:dyDescent="0.25">
      <c r="B372" s="1">
        <v>730</v>
      </c>
    </row>
    <row r="373" spans="2:2" x14ac:dyDescent="0.25">
      <c r="B373" s="1">
        <v>731</v>
      </c>
    </row>
    <row r="374" spans="2:2" x14ac:dyDescent="0.25">
      <c r="B374" s="1">
        <v>732</v>
      </c>
    </row>
    <row r="375" spans="2:2" x14ac:dyDescent="0.25">
      <c r="B375" s="1">
        <v>733</v>
      </c>
    </row>
    <row r="376" spans="2:2" x14ac:dyDescent="0.25">
      <c r="B376" s="1">
        <v>734</v>
      </c>
    </row>
    <row r="377" spans="2:2" x14ac:dyDescent="0.25">
      <c r="B377" s="1">
        <v>735</v>
      </c>
    </row>
    <row r="378" spans="2:2" x14ac:dyDescent="0.25">
      <c r="B378" s="1">
        <v>736</v>
      </c>
    </row>
    <row r="379" spans="2:2" x14ac:dyDescent="0.25">
      <c r="B379" s="1">
        <v>737</v>
      </c>
    </row>
    <row r="380" spans="2:2" x14ac:dyDescent="0.25">
      <c r="B380" s="1">
        <v>738</v>
      </c>
    </row>
    <row r="381" spans="2:2" x14ac:dyDescent="0.25">
      <c r="B381" s="1">
        <v>739</v>
      </c>
    </row>
    <row r="382" spans="2:2" x14ac:dyDescent="0.25">
      <c r="B382" s="1">
        <v>740</v>
      </c>
    </row>
    <row r="383" spans="2:2" x14ac:dyDescent="0.25">
      <c r="B383" s="1">
        <v>741</v>
      </c>
    </row>
    <row r="384" spans="2:2" x14ac:dyDescent="0.25">
      <c r="B384" s="1">
        <v>742</v>
      </c>
    </row>
    <row r="385" spans="2:2" x14ac:dyDescent="0.25">
      <c r="B385" s="1">
        <v>743</v>
      </c>
    </row>
    <row r="386" spans="2:2" x14ac:dyDescent="0.25">
      <c r="B386" s="1">
        <v>744</v>
      </c>
    </row>
    <row r="387" spans="2:2" x14ac:dyDescent="0.25">
      <c r="B387" s="1">
        <v>745</v>
      </c>
    </row>
    <row r="388" spans="2:2" x14ac:dyDescent="0.25">
      <c r="B388" s="1">
        <v>746</v>
      </c>
    </row>
    <row r="389" spans="2:2" x14ac:dyDescent="0.25">
      <c r="B389" s="1">
        <v>747</v>
      </c>
    </row>
    <row r="390" spans="2:2" x14ac:dyDescent="0.25">
      <c r="B390" s="1">
        <v>748</v>
      </c>
    </row>
    <row r="391" spans="2:2" x14ac:dyDescent="0.25">
      <c r="B391" s="1">
        <v>749</v>
      </c>
    </row>
    <row r="392" spans="2:2" x14ac:dyDescent="0.25">
      <c r="B392" s="1">
        <v>750</v>
      </c>
    </row>
    <row r="393" spans="2:2" x14ac:dyDescent="0.25">
      <c r="B393" s="1">
        <v>751</v>
      </c>
    </row>
    <row r="394" spans="2:2" x14ac:dyDescent="0.25">
      <c r="B394" s="1">
        <v>752</v>
      </c>
    </row>
    <row r="395" spans="2:2" x14ac:dyDescent="0.25">
      <c r="B395" s="1">
        <v>753</v>
      </c>
    </row>
    <row r="396" spans="2:2" x14ac:dyDescent="0.25">
      <c r="B396" s="1">
        <v>754</v>
      </c>
    </row>
    <row r="397" spans="2:2" x14ac:dyDescent="0.25">
      <c r="B397" s="1">
        <v>755</v>
      </c>
    </row>
    <row r="398" spans="2:2" x14ac:dyDescent="0.25">
      <c r="B398" s="1">
        <v>756</v>
      </c>
    </row>
    <row r="399" spans="2:2" x14ac:dyDescent="0.25">
      <c r="B399" s="1">
        <v>757</v>
      </c>
    </row>
    <row r="400" spans="2:2" x14ac:dyDescent="0.25">
      <c r="B400" s="1">
        <v>758</v>
      </c>
    </row>
    <row r="401" spans="2:2" x14ac:dyDescent="0.25">
      <c r="B401" s="1">
        <v>759</v>
      </c>
    </row>
    <row r="402" spans="2:2" x14ac:dyDescent="0.25">
      <c r="B402" s="1">
        <v>760</v>
      </c>
    </row>
    <row r="403" spans="2:2" x14ac:dyDescent="0.25">
      <c r="B403" s="1">
        <v>761</v>
      </c>
    </row>
    <row r="404" spans="2:2" x14ac:dyDescent="0.25">
      <c r="B404" s="1">
        <v>762</v>
      </c>
    </row>
    <row r="405" spans="2:2" x14ac:dyDescent="0.25">
      <c r="B405" s="1">
        <v>763</v>
      </c>
    </row>
    <row r="406" spans="2:2" x14ac:dyDescent="0.25">
      <c r="B406" s="1">
        <v>764</v>
      </c>
    </row>
    <row r="407" spans="2:2" x14ac:dyDescent="0.25">
      <c r="B407" s="1">
        <v>765</v>
      </c>
    </row>
    <row r="408" spans="2:2" x14ac:dyDescent="0.25">
      <c r="B408" s="1">
        <v>766</v>
      </c>
    </row>
    <row r="409" spans="2:2" x14ac:dyDescent="0.25">
      <c r="B409" s="1">
        <v>767</v>
      </c>
    </row>
    <row r="410" spans="2:2" x14ac:dyDescent="0.25">
      <c r="B410" s="1">
        <v>768</v>
      </c>
    </row>
    <row r="411" spans="2:2" x14ac:dyDescent="0.25">
      <c r="B411" s="1">
        <v>769</v>
      </c>
    </row>
    <row r="412" spans="2:2" x14ac:dyDescent="0.25">
      <c r="B412" s="1">
        <v>770</v>
      </c>
    </row>
    <row r="413" spans="2:2" x14ac:dyDescent="0.25">
      <c r="B413" s="1">
        <v>771</v>
      </c>
    </row>
    <row r="414" spans="2:2" x14ac:dyDescent="0.25">
      <c r="B414" s="1">
        <v>772</v>
      </c>
    </row>
    <row r="415" spans="2:2" x14ac:dyDescent="0.25">
      <c r="B415" s="1">
        <v>773</v>
      </c>
    </row>
    <row r="416" spans="2:2" x14ac:dyDescent="0.25">
      <c r="B416" s="1">
        <v>774</v>
      </c>
    </row>
    <row r="417" spans="2:2" x14ac:dyDescent="0.25">
      <c r="B417" s="1">
        <v>775</v>
      </c>
    </row>
    <row r="418" spans="2:2" x14ac:dyDescent="0.25">
      <c r="B418" s="1">
        <v>776</v>
      </c>
    </row>
    <row r="419" spans="2:2" x14ac:dyDescent="0.25">
      <c r="B419" s="1">
        <v>777</v>
      </c>
    </row>
    <row r="420" spans="2:2" x14ac:dyDescent="0.25">
      <c r="B420" s="1">
        <v>778</v>
      </c>
    </row>
    <row r="421" spans="2:2" x14ac:dyDescent="0.25">
      <c r="B421" s="1">
        <v>779</v>
      </c>
    </row>
    <row r="422" spans="2:2" x14ac:dyDescent="0.25">
      <c r="B422" s="1">
        <v>780</v>
      </c>
    </row>
    <row r="423" spans="2:2" x14ac:dyDescent="0.25">
      <c r="B423" s="1">
        <v>781</v>
      </c>
    </row>
    <row r="424" spans="2:2" x14ac:dyDescent="0.25">
      <c r="B424" s="1">
        <v>782</v>
      </c>
    </row>
    <row r="425" spans="2:2" x14ac:dyDescent="0.25">
      <c r="B425" s="1">
        <v>783</v>
      </c>
    </row>
    <row r="426" spans="2:2" x14ac:dyDescent="0.25">
      <c r="B426" s="1">
        <v>784</v>
      </c>
    </row>
    <row r="427" spans="2:2" x14ac:dyDescent="0.25">
      <c r="B427" s="1">
        <v>785</v>
      </c>
    </row>
    <row r="428" spans="2:2" x14ac:dyDescent="0.25">
      <c r="B428" s="1">
        <v>786</v>
      </c>
    </row>
    <row r="429" spans="2:2" x14ac:dyDescent="0.25">
      <c r="B429" s="1">
        <v>787</v>
      </c>
    </row>
    <row r="430" spans="2:2" x14ac:dyDescent="0.25">
      <c r="B430" s="1">
        <v>788</v>
      </c>
    </row>
    <row r="431" spans="2:2" x14ac:dyDescent="0.25">
      <c r="B431" s="1">
        <v>789</v>
      </c>
    </row>
    <row r="432" spans="2:2" x14ac:dyDescent="0.25">
      <c r="B432" s="1">
        <v>790</v>
      </c>
    </row>
    <row r="433" spans="1:2" x14ac:dyDescent="0.25">
      <c r="B433" s="1">
        <v>791</v>
      </c>
    </row>
    <row r="434" spans="1:2" x14ac:dyDescent="0.25">
      <c r="B434" s="1">
        <v>792</v>
      </c>
    </row>
    <row r="435" spans="1:2" x14ac:dyDescent="0.25">
      <c r="B435" s="1">
        <v>793</v>
      </c>
    </row>
    <row r="436" spans="1:2" x14ac:dyDescent="0.25">
      <c r="B436" s="1">
        <v>794</v>
      </c>
    </row>
    <row r="437" spans="1:2" x14ac:dyDescent="0.25">
      <c r="B437" s="1">
        <v>795</v>
      </c>
    </row>
    <row r="438" spans="1:2" x14ac:dyDescent="0.25">
      <c r="B438" s="1">
        <v>796</v>
      </c>
    </row>
    <row r="439" spans="1:2" x14ac:dyDescent="0.25">
      <c r="B439" s="1">
        <v>797</v>
      </c>
    </row>
    <row r="440" spans="1:2" x14ac:dyDescent="0.25">
      <c r="B440" s="1">
        <v>798</v>
      </c>
    </row>
    <row r="441" spans="1:2" x14ac:dyDescent="0.25">
      <c r="B441" s="1">
        <v>799</v>
      </c>
    </row>
    <row r="442" spans="1:2" x14ac:dyDescent="0.25">
      <c r="A442" s="4" t="s">
        <v>4</v>
      </c>
      <c r="B442" s="49">
        <v>801</v>
      </c>
    </row>
    <row r="443" spans="1:2" x14ac:dyDescent="0.25">
      <c r="B443" s="49">
        <v>802</v>
      </c>
    </row>
    <row r="444" spans="1:2" x14ac:dyDescent="0.25">
      <c r="B444" s="49">
        <v>803</v>
      </c>
    </row>
    <row r="445" spans="1:2" x14ac:dyDescent="0.25">
      <c r="B445" s="49">
        <v>804</v>
      </c>
    </row>
    <row r="446" spans="1:2" x14ac:dyDescent="0.25">
      <c r="B446" s="49">
        <v>805</v>
      </c>
    </row>
    <row r="447" spans="1:2" x14ac:dyDescent="0.25">
      <c r="B447" s="49">
        <v>806</v>
      </c>
    </row>
    <row r="448" spans="1:2" x14ac:dyDescent="0.25">
      <c r="B448" s="49">
        <v>807</v>
      </c>
    </row>
    <row r="449" spans="2:2" x14ac:dyDescent="0.25">
      <c r="B449" s="49">
        <v>808</v>
      </c>
    </row>
    <row r="450" spans="2:2" x14ac:dyDescent="0.25">
      <c r="B450" s="49">
        <v>809</v>
      </c>
    </row>
    <row r="451" spans="2:2" x14ac:dyDescent="0.25">
      <c r="B451" s="49">
        <v>810</v>
      </c>
    </row>
    <row r="452" spans="2:2" x14ac:dyDescent="0.25">
      <c r="B452" s="49">
        <v>811</v>
      </c>
    </row>
    <row r="453" spans="2:2" x14ac:dyDescent="0.25">
      <c r="B453" s="49">
        <v>812</v>
      </c>
    </row>
    <row r="454" spans="2:2" x14ac:dyDescent="0.25">
      <c r="B454" s="49">
        <v>813</v>
      </c>
    </row>
    <row r="455" spans="2:2" x14ac:dyDescent="0.25">
      <c r="B455" s="49">
        <v>814</v>
      </c>
    </row>
    <row r="456" spans="2:2" x14ac:dyDescent="0.25">
      <c r="B456" s="49">
        <v>815</v>
      </c>
    </row>
    <row r="457" spans="2:2" x14ac:dyDescent="0.25">
      <c r="B457" s="49">
        <v>816</v>
      </c>
    </row>
    <row r="458" spans="2:2" x14ac:dyDescent="0.25">
      <c r="B458" s="49">
        <v>817</v>
      </c>
    </row>
    <row r="459" spans="2:2" x14ac:dyDescent="0.25">
      <c r="B459" s="49">
        <v>818</v>
      </c>
    </row>
    <row r="460" spans="2:2" x14ac:dyDescent="0.25">
      <c r="B460" s="49">
        <v>819</v>
      </c>
    </row>
    <row r="461" spans="2:2" x14ac:dyDescent="0.25">
      <c r="B461" s="49">
        <v>820</v>
      </c>
    </row>
    <row r="462" spans="2:2" x14ac:dyDescent="0.25">
      <c r="B462" s="49">
        <v>821</v>
      </c>
    </row>
    <row r="463" spans="2:2" x14ac:dyDescent="0.25">
      <c r="B463" s="49">
        <v>822</v>
      </c>
    </row>
    <row r="464" spans="2:2" x14ac:dyDescent="0.25">
      <c r="B464" s="49">
        <v>823</v>
      </c>
    </row>
    <row r="465" spans="2:2" x14ac:dyDescent="0.25">
      <c r="B465" s="49">
        <v>824</v>
      </c>
    </row>
    <row r="466" spans="2:2" x14ac:dyDescent="0.25">
      <c r="B466" s="49">
        <v>825</v>
      </c>
    </row>
    <row r="467" spans="2:2" x14ac:dyDescent="0.25">
      <c r="B467" s="49">
        <v>826</v>
      </c>
    </row>
    <row r="468" spans="2:2" x14ac:dyDescent="0.25">
      <c r="B468" s="49">
        <v>827</v>
      </c>
    </row>
    <row r="469" spans="2:2" x14ac:dyDescent="0.25">
      <c r="B469" s="49">
        <v>828</v>
      </c>
    </row>
    <row r="470" spans="2:2" x14ac:dyDescent="0.25">
      <c r="B470" s="49">
        <v>829</v>
      </c>
    </row>
    <row r="471" spans="2:2" x14ac:dyDescent="0.25">
      <c r="B471" s="49">
        <v>830</v>
      </c>
    </row>
    <row r="472" spans="2:2" x14ac:dyDescent="0.25">
      <c r="B472" s="49">
        <v>831</v>
      </c>
    </row>
    <row r="473" spans="2:2" x14ac:dyDescent="0.25">
      <c r="B473" s="49">
        <v>832</v>
      </c>
    </row>
    <row r="474" spans="2:2" x14ac:dyDescent="0.25">
      <c r="B474" s="49">
        <v>833</v>
      </c>
    </row>
    <row r="475" spans="2:2" x14ac:dyDescent="0.25">
      <c r="B475" s="49">
        <v>834</v>
      </c>
    </row>
    <row r="476" spans="2:2" x14ac:dyDescent="0.25">
      <c r="B476" s="49">
        <v>835</v>
      </c>
    </row>
    <row r="477" spans="2:2" x14ac:dyDescent="0.25">
      <c r="B477" s="49">
        <v>836</v>
      </c>
    </row>
    <row r="478" spans="2:2" x14ac:dyDescent="0.25">
      <c r="B478" s="49">
        <v>837</v>
      </c>
    </row>
    <row r="479" spans="2:2" x14ac:dyDescent="0.25">
      <c r="B479" s="49">
        <v>838</v>
      </c>
    </row>
    <row r="480" spans="2:2" x14ac:dyDescent="0.25">
      <c r="B480" s="49">
        <v>839</v>
      </c>
    </row>
    <row r="481" spans="1:2" x14ac:dyDescent="0.25">
      <c r="B481" s="49">
        <v>840</v>
      </c>
    </row>
    <row r="482" spans="1:2" x14ac:dyDescent="0.25">
      <c r="B482" s="49">
        <v>841</v>
      </c>
    </row>
    <row r="483" spans="1:2" x14ac:dyDescent="0.25">
      <c r="B483" s="49">
        <v>842</v>
      </c>
    </row>
    <row r="484" spans="1:2" x14ac:dyDescent="0.25">
      <c r="B484" s="49">
        <v>843</v>
      </c>
    </row>
    <row r="485" spans="1:2" x14ac:dyDescent="0.25">
      <c r="B485" s="49">
        <v>844</v>
      </c>
    </row>
    <row r="486" spans="1:2" x14ac:dyDescent="0.25">
      <c r="A486" s="4" t="s">
        <v>5</v>
      </c>
      <c r="B486" s="49">
        <v>901</v>
      </c>
    </row>
    <row r="487" spans="1:2" x14ac:dyDescent="0.25">
      <c r="B487" s="49">
        <v>902</v>
      </c>
    </row>
    <row r="488" spans="1:2" x14ac:dyDescent="0.25">
      <c r="B488" s="49">
        <v>903</v>
      </c>
    </row>
    <row r="489" spans="1:2" x14ac:dyDescent="0.25">
      <c r="B489" s="49">
        <v>904</v>
      </c>
    </row>
    <row r="490" spans="1:2" x14ac:dyDescent="0.25">
      <c r="B490" s="49">
        <v>905</v>
      </c>
    </row>
    <row r="491" spans="1:2" x14ac:dyDescent="0.25">
      <c r="B491" s="49">
        <v>906</v>
      </c>
    </row>
    <row r="492" spans="1:2" x14ac:dyDescent="0.25">
      <c r="B492" s="49">
        <v>907</v>
      </c>
    </row>
    <row r="493" spans="1:2" x14ac:dyDescent="0.25">
      <c r="B493" s="49">
        <v>908</v>
      </c>
    </row>
    <row r="494" spans="1:2" x14ac:dyDescent="0.25">
      <c r="B494" s="49">
        <v>909</v>
      </c>
    </row>
    <row r="495" spans="1:2" x14ac:dyDescent="0.25">
      <c r="B495" s="49">
        <v>910</v>
      </c>
    </row>
    <row r="496" spans="1:2" x14ac:dyDescent="0.25">
      <c r="B496" s="49">
        <v>911</v>
      </c>
    </row>
    <row r="497" spans="2:2" x14ac:dyDescent="0.25">
      <c r="B497" s="49">
        <v>912</v>
      </c>
    </row>
    <row r="498" spans="2:2" x14ac:dyDescent="0.25">
      <c r="B498" s="49">
        <v>913</v>
      </c>
    </row>
    <row r="499" spans="2:2" x14ac:dyDescent="0.25">
      <c r="B499" s="49">
        <v>914</v>
      </c>
    </row>
    <row r="500" spans="2:2" x14ac:dyDescent="0.25">
      <c r="B500" s="49">
        <v>915</v>
      </c>
    </row>
    <row r="501" spans="2:2" x14ac:dyDescent="0.25">
      <c r="B501" s="49">
        <v>916</v>
      </c>
    </row>
    <row r="502" spans="2:2" x14ac:dyDescent="0.25">
      <c r="B502" s="49">
        <v>917</v>
      </c>
    </row>
    <row r="503" spans="2:2" x14ac:dyDescent="0.25">
      <c r="B503" s="49">
        <v>918</v>
      </c>
    </row>
    <row r="504" spans="2:2" x14ac:dyDescent="0.25">
      <c r="B504" s="49">
        <v>919</v>
      </c>
    </row>
    <row r="505" spans="2:2" x14ac:dyDescent="0.25">
      <c r="B505" s="49">
        <v>920</v>
      </c>
    </row>
    <row r="506" spans="2:2" x14ac:dyDescent="0.25">
      <c r="B506" s="49">
        <v>921</v>
      </c>
    </row>
    <row r="507" spans="2:2" x14ac:dyDescent="0.25">
      <c r="B507" s="49">
        <v>922</v>
      </c>
    </row>
    <row r="508" spans="2:2" x14ac:dyDescent="0.25">
      <c r="B508" s="49">
        <v>923</v>
      </c>
    </row>
    <row r="509" spans="2:2" x14ac:dyDescent="0.25">
      <c r="B509" s="49">
        <v>924</v>
      </c>
    </row>
    <row r="510" spans="2:2" x14ac:dyDescent="0.25">
      <c r="B510" s="49">
        <v>925</v>
      </c>
    </row>
    <row r="511" spans="2:2" x14ac:dyDescent="0.25">
      <c r="B511" s="49">
        <v>926</v>
      </c>
    </row>
    <row r="512" spans="2:2" x14ac:dyDescent="0.25">
      <c r="B512" s="49">
        <v>927</v>
      </c>
    </row>
    <row r="513" spans="2:2" x14ac:dyDescent="0.25">
      <c r="B513" s="49">
        <v>928</v>
      </c>
    </row>
    <row r="514" spans="2:2" x14ac:dyDescent="0.25">
      <c r="B514" s="49">
        <v>929</v>
      </c>
    </row>
    <row r="515" spans="2:2" x14ac:dyDescent="0.25">
      <c r="B515" s="49">
        <v>930</v>
      </c>
    </row>
    <row r="516" spans="2:2" x14ac:dyDescent="0.25">
      <c r="B516" s="49">
        <v>931</v>
      </c>
    </row>
    <row r="517" spans="2:2" x14ac:dyDescent="0.25">
      <c r="B517" s="49">
        <v>932</v>
      </c>
    </row>
    <row r="518" spans="2:2" x14ac:dyDescent="0.25">
      <c r="B518" s="49">
        <v>933</v>
      </c>
    </row>
    <row r="519" spans="2:2" x14ac:dyDescent="0.25">
      <c r="B519" s="49">
        <v>934</v>
      </c>
    </row>
    <row r="520" spans="2:2" x14ac:dyDescent="0.25">
      <c r="B520" s="49">
        <v>935</v>
      </c>
    </row>
    <row r="521" spans="2:2" x14ac:dyDescent="0.25">
      <c r="B521" s="49">
        <v>936</v>
      </c>
    </row>
    <row r="522" spans="2:2" x14ac:dyDescent="0.25">
      <c r="B522" s="49">
        <v>937</v>
      </c>
    </row>
    <row r="523" spans="2:2" x14ac:dyDescent="0.25">
      <c r="B523" s="49">
        <v>938</v>
      </c>
    </row>
    <row r="524" spans="2:2" x14ac:dyDescent="0.25">
      <c r="B524" s="49">
        <v>939</v>
      </c>
    </row>
    <row r="525" spans="2:2" x14ac:dyDescent="0.25">
      <c r="B525" s="49">
        <v>940</v>
      </c>
    </row>
    <row r="526" spans="2:2" x14ac:dyDescent="0.25">
      <c r="B526" s="49">
        <v>941</v>
      </c>
    </row>
    <row r="527" spans="2:2" x14ac:dyDescent="0.25">
      <c r="B527" s="49">
        <v>942</v>
      </c>
    </row>
    <row r="528" spans="2:2" x14ac:dyDescent="0.25">
      <c r="B528" s="49">
        <v>943</v>
      </c>
    </row>
    <row r="529" spans="1:2" x14ac:dyDescent="0.25">
      <c r="B529" s="49">
        <v>944</v>
      </c>
    </row>
    <row r="530" spans="1:2" x14ac:dyDescent="0.25">
      <c r="B530" s="49">
        <v>945</v>
      </c>
    </row>
    <row r="531" spans="1:2" x14ac:dyDescent="0.25">
      <c r="B531" s="49">
        <v>946</v>
      </c>
    </row>
    <row r="532" spans="1:2" x14ac:dyDescent="0.25">
      <c r="B532" s="49">
        <v>947</v>
      </c>
    </row>
    <row r="533" spans="1:2" x14ac:dyDescent="0.25">
      <c r="B533" s="49">
        <v>948</v>
      </c>
    </row>
    <row r="534" spans="1:2" x14ac:dyDescent="0.25">
      <c r="B534" s="49">
        <v>949</v>
      </c>
    </row>
    <row r="535" spans="1:2" x14ac:dyDescent="0.25">
      <c r="B535" s="49">
        <v>950</v>
      </c>
    </row>
    <row r="536" spans="1:2" x14ac:dyDescent="0.25">
      <c r="B536" s="49">
        <v>951</v>
      </c>
    </row>
    <row r="537" spans="1:2" x14ac:dyDescent="0.25">
      <c r="B537" s="49">
        <v>952</v>
      </c>
    </row>
    <row r="538" spans="1:2" x14ac:dyDescent="0.25">
      <c r="A538" s="11" t="s">
        <v>1</v>
      </c>
      <c r="B538" s="1">
        <v>960</v>
      </c>
    </row>
    <row r="539" spans="1:2" x14ac:dyDescent="0.25">
      <c r="B539" s="1">
        <v>961</v>
      </c>
    </row>
    <row r="540" spans="1:2" x14ac:dyDescent="0.25">
      <c r="B540" s="1">
        <v>962</v>
      </c>
    </row>
    <row r="541" spans="1:2" x14ac:dyDescent="0.25">
      <c r="B541" s="1">
        <v>963</v>
      </c>
    </row>
    <row r="542" spans="1:2" x14ac:dyDescent="0.25">
      <c r="B542" s="1">
        <v>964</v>
      </c>
    </row>
    <row r="543" spans="1:2" x14ac:dyDescent="0.25">
      <c r="B543" s="1">
        <v>965</v>
      </c>
    </row>
    <row r="544" spans="1:2" x14ac:dyDescent="0.25">
      <c r="B544" s="1">
        <v>966</v>
      </c>
    </row>
    <row r="545" spans="2:2" x14ac:dyDescent="0.25">
      <c r="B545" s="1">
        <v>967</v>
      </c>
    </row>
    <row r="546" spans="2:2" x14ac:dyDescent="0.25">
      <c r="B546" s="1">
        <v>968</v>
      </c>
    </row>
    <row r="547" spans="2:2" x14ac:dyDescent="0.25">
      <c r="B547" s="1">
        <v>969</v>
      </c>
    </row>
    <row r="548" spans="2:2" x14ac:dyDescent="0.25">
      <c r="B548" s="1">
        <v>970</v>
      </c>
    </row>
    <row r="549" spans="2:2" x14ac:dyDescent="0.25">
      <c r="B549" s="1">
        <v>971</v>
      </c>
    </row>
    <row r="550" spans="2:2" x14ac:dyDescent="0.25">
      <c r="B550" s="1">
        <v>972</v>
      </c>
    </row>
    <row r="551" spans="2:2" x14ac:dyDescent="0.25">
      <c r="B551" s="1">
        <v>973</v>
      </c>
    </row>
    <row r="552" spans="2:2" x14ac:dyDescent="0.25">
      <c r="B552" s="1">
        <v>974</v>
      </c>
    </row>
    <row r="553" spans="2:2" x14ac:dyDescent="0.25">
      <c r="B553" s="1">
        <v>975</v>
      </c>
    </row>
    <row r="554" spans="2:2" x14ac:dyDescent="0.25">
      <c r="B554" s="1">
        <v>976</v>
      </c>
    </row>
    <row r="555" spans="2:2" x14ac:dyDescent="0.25">
      <c r="B555" s="1">
        <v>977</v>
      </c>
    </row>
    <row r="556" spans="2:2" x14ac:dyDescent="0.25">
      <c r="B556" s="1">
        <v>978</v>
      </c>
    </row>
    <row r="557" spans="2:2" x14ac:dyDescent="0.25">
      <c r="B557" s="1">
        <v>979</v>
      </c>
    </row>
    <row r="558" spans="2:2" x14ac:dyDescent="0.25">
      <c r="B558" s="1">
        <v>980</v>
      </c>
    </row>
    <row r="559" spans="2:2" x14ac:dyDescent="0.25">
      <c r="B559" s="1">
        <v>981</v>
      </c>
    </row>
    <row r="560" spans="2:2" x14ac:dyDescent="0.25">
      <c r="B560" s="1">
        <v>982</v>
      </c>
    </row>
    <row r="561" spans="2:2" x14ac:dyDescent="0.25">
      <c r="B561" s="1">
        <v>983</v>
      </c>
    </row>
    <row r="562" spans="2:2" x14ac:dyDescent="0.25">
      <c r="B562" s="1">
        <v>984</v>
      </c>
    </row>
    <row r="563" spans="2:2" x14ac:dyDescent="0.25">
      <c r="B563" s="1">
        <v>985</v>
      </c>
    </row>
    <row r="564" spans="2:2" x14ac:dyDescent="0.25">
      <c r="B564" s="1">
        <v>986</v>
      </c>
    </row>
    <row r="565" spans="2:2" x14ac:dyDescent="0.25">
      <c r="B565" s="1">
        <v>987</v>
      </c>
    </row>
    <row r="566" spans="2:2" x14ac:dyDescent="0.25">
      <c r="B566" s="1">
        <v>988</v>
      </c>
    </row>
    <row r="567" spans="2:2" x14ac:dyDescent="0.25">
      <c r="B567" s="1">
        <v>989</v>
      </c>
    </row>
    <row r="568" spans="2:2" x14ac:dyDescent="0.25">
      <c r="B568" s="1">
        <v>990</v>
      </c>
    </row>
    <row r="569" spans="2:2" x14ac:dyDescent="0.25">
      <c r="B569" s="1">
        <v>991</v>
      </c>
    </row>
    <row r="570" spans="2:2" x14ac:dyDescent="0.25">
      <c r="B570" s="1">
        <v>992</v>
      </c>
    </row>
    <row r="571" spans="2:2" x14ac:dyDescent="0.25">
      <c r="B571" s="1">
        <v>993</v>
      </c>
    </row>
    <row r="572" spans="2:2" x14ac:dyDescent="0.25">
      <c r="B572" s="1">
        <v>994</v>
      </c>
    </row>
    <row r="573" spans="2:2" x14ac:dyDescent="0.25">
      <c r="B573" s="1">
        <v>995</v>
      </c>
    </row>
    <row r="574" spans="2:2" x14ac:dyDescent="0.25">
      <c r="B574" s="1">
        <v>996</v>
      </c>
    </row>
    <row r="575" spans="2:2" x14ac:dyDescent="0.25">
      <c r="B575" s="1">
        <v>997</v>
      </c>
    </row>
    <row r="576" spans="2:2" x14ac:dyDescent="0.25">
      <c r="B576" s="1">
        <v>998</v>
      </c>
    </row>
    <row r="577" spans="1:2" x14ac:dyDescent="0.25">
      <c r="B577" s="1">
        <v>999</v>
      </c>
    </row>
    <row r="578" spans="1:2" x14ac:dyDescent="0.25">
      <c r="A578" s="2" t="s">
        <v>9</v>
      </c>
      <c r="B578" s="1">
        <v>1301</v>
      </c>
    </row>
    <row r="579" spans="1:2" x14ac:dyDescent="0.25">
      <c r="B579" s="1">
        <v>1302</v>
      </c>
    </row>
    <row r="580" spans="1:2" x14ac:dyDescent="0.25">
      <c r="B580" s="1">
        <v>1303</v>
      </c>
    </row>
    <row r="581" spans="1:2" x14ac:dyDescent="0.25">
      <c r="B581" s="1">
        <v>1304</v>
      </c>
    </row>
    <row r="582" spans="1:2" x14ac:dyDescent="0.25">
      <c r="B582" s="1">
        <v>1305</v>
      </c>
    </row>
    <row r="583" spans="1:2" x14ac:dyDescent="0.25">
      <c r="B583" s="1">
        <v>1306</v>
      </c>
    </row>
    <row r="584" spans="1:2" x14ac:dyDescent="0.25">
      <c r="B584" s="1">
        <v>1307</v>
      </c>
    </row>
    <row r="585" spans="1:2" x14ac:dyDescent="0.25">
      <c r="B585" s="1">
        <v>1308</v>
      </c>
    </row>
    <row r="586" spans="1:2" x14ac:dyDescent="0.25">
      <c r="B586" s="1">
        <v>1309</v>
      </c>
    </row>
    <row r="587" spans="1:2" x14ac:dyDescent="0.25">
      <c r="B587" s="1">
        <v>1310</v>
      </c>
    </row>
    <row r="588" spans="1:2" x14ac:dyDescent="0.25">
      <c r="B588" s="1">
        <v>1311</v>
      </c>
    </row>
    <row r="589" spans="1:2" x14ac:dyDescent="0.25">
      <c r="B589" s="1">
        <v>1312</v>
      </c>
    </row>
    <row r="590" spans="1:2" x14ac:dyDescent="0.25">
      <c r="B590" s="1">
        <v>1313</v>
      </c>
    </row>
    <row r="591" spans="1:2" x14ac:dyDescent="0.25">
      <c r="B591" s="1">
        <v>1314</v>
      </c>
    </row>
    <row r="592" spans="1:2" x14ac:dyDescent="0.25">
      <c r="B592" s="1">
        <v>1315</v>
      </c>
    </row>
    <row r="593" spans="2:2" x14ac:dyDescent="0.25">
      <c r="B593" s="1">
        <v>1316</v>
      </c>
    </row>
    <row r="594" spans="2:2" x14ac:dyDescent="0.25">
      <c r="B594" s="1">
        <v>1317</v>
      </c>
    </row>
    <row r="595" spans="2:2" x14ac:dyDescent="0.25">
      <c r="B595" s="1">
        <v>1318</v>
      </c>
    </row>
    <row r="596" spans="2:2" x14ac:dyDescent="0.25">
      <c r="B596" s="1">
        <v>1319</v>
      </c>
    </row>
    <row r="597" spans="2:2" x14ac:dyDescent="0.25">
      <c r="B597" s="1">
        <v>1320</v>
      </c>
    </row>
    <row r="598" spans="2:2" x14ac:dyDescent="0.25">
      <c r="B598" s="1">
        <v>1321</v>
      </c>
    </row>
    <row r="599" spans="2:2" x14ac:dyDescent="0.25">
      <c r="B599" s="1">
        <v>1322</v>
      </c>
    </row>
    <row r="600" spans="2:2" x14ac:dyDescent="0.25">
      <c r="B600" s="1">
        <v>1323</v>
      </c>
    </row>
    <row r="601" spans="2:2" x14ac:dyDescent="0.25">
      <c r="B601" s="1">
        <v>1324</v>
      </c>
    </row>
    <row r="602" spans="2:2" x14ac:dyDescent="0.25">
      <c r="B602" s="1">
        <v>1325</v>
      </c>
    </row>
    <row r="603" spans="2:2" x14ac:dyDescent="0.25">
      <c r="B603" s="1">
        <v>1326</v>
      </c>
    </row>
    <row r="604" spans="2:2" x14ac:dyDescent="0.25">
      <c r="B604" s="1">
        <v>1327</v>
      </c>
    </row>
    <row r="605" spans="2:2" x14ac:dyDescent="0.25">
      <c r="B605" s="1">
        <v>1328</v>
      </c>
    </row>
    <row r="606" spans="2:2" x14ac:dyDescent="0.25">
      <c r="B606" s="1">
        <v>1329</v>
      </c>
    </row>
    <row r="607" spans="2:2" x14ac:dyDescent="0.25">
      <c r="B607" s="1">
        <v>1330</v>
      </c>
    </row>
    <row r="608" spans="2:2" x14ac:dyDescent="0.25">
      <c r="B608" s="1">
        <v>1331</v>
      </c>
    </row>
    <row r="609" spans="2:2" x14ac:dyDescent="0.25">
      <c r="B609" s="1">
        <v>1332</v>
      </c>
    </row>
    <row r="610" spans="2:2" x14ac:dyDescent="0.25">
      <c r="B610" s="1">
        <v>1333</v>
      </c>
    </row>
    <row r="611" spans="2:2" x14ac:dyDescent="0.25">
      <c r="B611" s="1">
        <v>1334</v>
      </c>
    </row>
    <row r="612" spans="2:2" x14ac:dyDescent="0.25">
      <c r="B612" s="1">
        <v>1335</v>
      </c>
    </row>
    <row r="613" spans="2:2" x14ac:dyDescent="0.25">
      <c r="B613" s="1">
        <v>1336</v>
      </c>
    </row>
    <row r="614" spans="2:2" x14ac:dyDescent="0.25">
      <c r="B614" s="1">
        <v>1337</v>
      </c>
    </row>
    <row r="615" spans="2:2" x14ac:dyDescent="0.25">
      <c r="B615" s="1">
        <v>1338</v>
      </c>
    </row>
    <row r="616" spans="2:2" x14ac:dyDescent="0.25">
      <c r="B616" s="1">
        <v>1339</v>
      </c>
    </row>
    <row r="617" spans="2:2" x14ac:dyDescent="0.25">
      <c r="B617" s="1">
        <v>1340</v>
      </c>
    </row>
    <row r="618" spans="2:2" x14ac:dyDescent="0.25">
      <c r="B618" s="1">
        <v>1341</v>
      </c>
    </row>
    <row r="619" spans="2:2" x14ac:dyDescent="0.25">
      <c r="B619" s="1">
        <v>1342</v>
      </c>
    </row>
    <row r="620" spans="2:2" x14ac:dyDescent="0.25">
      <c r="B620" s="1">
        <v>1343</v>
      </c>
    </row>
    <row r="621" spans="2:2" x14ac:dyDescent="0.25">
      <c r="B621" s="1">
        <v>1344</v>
      </c>
    </row>
    <row r="622" spans="2:2" x14ac:dyDescent="0.25">
      <c r="B622" s="1">
        <v>1345</v>
      </c>
    </row>
    <row r="623" spans="2:2" x14ac:dyDescent="0.25">
      <c r="B623" s="1">
        <v>1346</v>
      </c>
    </row>
    <row r="624" spans="2:2" x14ac:dyDescent="0.25">
      <c r="B624" s="1">
        <v>1347</v>
      </c>
    </row>
    <row r="625" spans="1:2" x14ac:dyDescent="0.25">
      <c r="B625" s="1">
        <v>1348</v>
      </c>
    </row>
    <row r="626" spans="1:2" x14ac:dyDescent="0.25">
      <c r="B626" s="1">
        <v>1349</v>
      </c>
    </row>
    <row r="627" spans="1:2" x14ac:dyDescent="0.25">
      <c r="B627" s="1">
        <v>1350</v>
      </c>
    </row>
    <row r="628" spans="1:2" x14ac:dyDescent="0.25">
      <c r="B628" s="1">
        <v>1351</v>
      </c>
    </row>
    <row r="629" spans="1:2" x14ac:dyDescent="0.25">
      <c r="B629" s="1">
        <v>1352</v>
      </c>
    </row>
    <row r="630" spans="1:2" x14ac:dyDescent="0.25">
      <c r="B630" s="1">
        <v>1353</v>
      </c>
    </row>
    <row r="631" spans="1:2" x14ac:dyDescent="0.25">
      <c r="B631" s="1">
        <v>1354</v>
      </c>
    </row>
    <row r="632" spans="1:2" x14ac:dyDescent="0.25">
      <c r="B632" s="1">
        <v>1355</v>
      </c>
    </row>
    <row r="633" spans="1:2" x14ac:dyDescent="0.25">
      <c r="B633" s="1">
        <v>1356</v>
      </c>
    </row>
    <row r="634" spans="1:2" x14ac:dyDescent="0.25">
      <c r="B634" s="1">
        <v>1357</v>
      </c>
    </row>
    <row r="635" spans="1:2" x14ac:dyDescent="0.25">
      <c r="B635" s="1">
        <v>1358</v>
      </c>
    </row>
    <row r="636" spans="1:2" x14ac:dyDescent="0.25">
      <c r="B636" s="1">
        <v>1359</v>
      </c>
    </row>
    <row r="637" spans="1:2" x14ac:dyDescent="0.25">
      <c r="B637" s="1">
        <v>1360</v>
      </c>
    </row>
    <row r="638" spans="1:2" x14ac:dyDescent="0.25">
      <c r="A638" s="15" t="s">
        <v>11</v>
      </c>
      <c r="B638" s="1">
        <v>1801</v>
      </c>
    </row>
    <row r="639" spans="1:2" x14ac:dyDescent="0.25">
      <c r="B639" s="1">
        <v>1802</v>
      </c>
    </row>
    <row r="640" spans="1:2" x14ac:dyDescent="0.25">
      <c r="B640" s="1">
        <v>1803</v>
      </c>
    </row>
    <row r="641" spans="2:2" x14ac:dyDescent="0.25">
      <c r="B641" s="1">
        <v>1804</v>
      </c>
    </row>
    <row r="642" spans="2:2" x14ac:dyDescent="0.25">
      <c r="B642" s="1">
        <v>1805</v>
      </c>
    </row>
    <row r="643" spans="2:2" x14ac:dyDescent="0.25">
      <c r="B643" s="1">
        <v>1806</v>
      </c>
    </row>
    <row r="644" spans="2:2" x14ac:dyDescent="0.25">
      <c r="B644" s="1">
        <v>1807</v>
      </c>
    </row>
    <row r="645" spans="2:2" x14ac:dyDescent="0.25">
      <c r="B645" s="1">
        <v>1808</v>
      </c>
    </row>
    <row r="646" spans="2:2" x14ac:dyDescent="0.25">
      <c r="B646" s="1">
        <v>1809</v>
      </c>
    </row>
    <row r="647" spans="2:2" x14ac:dyDescent="0.25">
      <c r="B647" s="1">
        <v>1810</v>
      </c>
    </row>
    <row r="648" spans="2:2" x14ac:dyDescent="0.25">
      <c r="B648" s="1">
        <v>1811</v>
      </c>
    </row>
    <row r="649" spans="2:2" x14ac:dyDescent="0.25">
      <c r="B649" s="1">
        <v>1812</v>
      </c>
    </row>
    <row r="650" spans="2:2" x14ac:dyDescent="0.25">
      <c r="B650" s="1">
        <v>1813</v>
      </c>
    </row>
    <row r="651" spans="2:2" x14ac:dyDescent="0.25">
      <c r="B651" s="1">
        <v>1814</v>
      </c>
    </row>
    <row r="652" spans="2:2" x14ac:dyDescent="0.25">
      <c r="B652" s="1">
        <v>1815</v>
      </c>
    </row>
    <row r="653" spans="2:2" x14ac:dyDescent="0.25">
      <c r="B653" s="1">
        <v>1816</v>
      </c>
    </row>
    <row r="654" spans="2:2" x14ac:dyDescent="0.25">
      <c r="B654" s="1">
        <v>1817</v>
      </c>
    </row>
    <row r="655" spans="2:2" x14ac:dyDescent="0.25">
      <c r="B655" s="1">
        <v>1818</v>
      </c>
    </row>
    <row r="656" spans="2:2" x14ac:dyDescent="0.25">
      <c r="B656" s="1">
        <v>1819</v>
      </c>
    </row>
    <row r="657" spans="2:2" x14ac:dyDescent="0.25">
      <c r="B657" s="1">
        <v>1820</v>
      </c>
    </row>
    <row r="658" spans="2:2" x14ac:dyDescent="0.25">
      <c r="B658" s="1">
        <v>1821</v>
      </c>
    </row>
    <row r="659" spans="2:2" x14ac:dyDescent="0.25">
      <c r="B659" s="1">
        <v>1822</v>
      </c>
    </row>
    <row r="660" spans="2:2" x14ac:dyDescent="0.25">
      <c r="B660" s="1">
        <v>1823</v>
      </c>
    </row>
    <row r="661" spans="2:2" x14ac:dyDescent="0.25">
      <c r="B661" s="1">
        <v>1824</v>
      </c>
    </row>
    <row r="662" spans="2:2" x14ac:dyDescent="0.25">
      <c r="B662" s="1">
        <v>1825</v>
      </c>
    </row>
    <row r="663" spans="2:2" x14ac:dyDescent="0.25">
      <c r="B663" s="1">
        <v>1826</v>
      </c>
    </row>
    <row r="664" spans="2:2" x14ac:dyDescent="0.25">
      <c r="B664" s="1">
        <v>1827</v>
      </c>
    </row>
    <row r="665" spans="2:2" x14ac:dyDescent="0.25">
      <c r="B665" s="1">
        <v>1828</v>
      </c>
    </row>
    <row r="666" spans="2:2" x14ac:dyDescent="0.25">
      <c r="B666" s="1">
        <v>1829</v>
      </c>
    </row>
    <row r="667" spans="2:2" x14ac:dyDescent="0.25">
      <c r="B667" s="1">
        <v>1830</v>
      </c>
    </row>
    <row r="668" spans="2:2" x14ac:dyDescent="0.25">
      <c r="B668" s="1">
        <v>1831</v>
      </c>
    </row>
    <row r="669" spans="2:2" x14ac:dyDescent="0.25">
      <c r="B669" s="1">
        <v>1832</v>
      </c>
    </row>
    <row r="670" spans="2:2" x14ac:dyDescent="0.25">
      <c r="B670" s="1">
        <v>1833</v>
      </c>
    </row>
    <row r="671" spans="2:2" x14ac:dyDescent="0.25">
      <c r="B671" s="1">
        <v>1834</v>
      </c>
    </row>
    <row r="672" spans="2:2" x14ac:dyDescent="0.25">
      <c r="B672" s="1">
        <v>1835</v>
      </c>
    </row>
    <row r="673" spans="2:2" x14ac:dyDescent="0.25">
      <c r="B673" s="1">
        <v>1836</v>
      </c>
    </row>
    <row r="674" spans="2:2" x14ac:dyDescent="0.25">
      <c r="B674" s="1">
        <v>1837</v>
      </c>
    </row>
    <row r="675" spans="2:2" x14ac:dyDescent="0.25">
      <c r="B675" s="1">
        <v>1838</v>
      </c>
    </row>
    <row r="676" spans="2:2" x14ac:dyDescent="0.25">
      <c r="B676" s="1">
        <v>1839</v>
      </c>
    </row>
    <row r="677" spans="2:2" x14ac:dyDescent="0.25">
      <c r="B677" s="1">
        <v>1840</v>
      </c>
    </row>
    <row r="678" spans="2:2" x14ac:dyDescent="0.25">
      <c r="B678" s="1">
        <v>1841</v>
      </c>
    </row>
    <row r="679" spans="2:2" x14ac:dyDescent="0.25">
      <c r="B679" s="1">
        <v>1842</v>
      </c>
    </row>
    <row r="680" spans="2:2" x14ac:dyDescent="0.25">
      <c r="B680" s="1">
        <v>1843</v>
      </c>
    </row>
    <row r="681" spans="2:2" x14ac:dyDescent="0.25">
      <c r="B681" s="1">
        <v>1844</v>
      </c>
    </row>
    <row r="682" spans="2:2" x14ac:dyDescent="0.25">
      <c r="B682" s="1">
        <v>1845</v>
      </c>
    </row>
    <row r="683" spans="2:2" x14ac:dyDescent="0.25">
      <c r="B683" s="1">
        <v>1846</v>
      </c>
    </row>
    <row r="684" spans="2:2" x14ac:dyDescent="0.25">
      <c r="B684" s="1">
        <v>1847</v>
      </c>
    </row>
    <row r="685" spans="2:2" x14ac:dyDescent="0.25">
      <c r="B685" s="1">
        <v>1848</v>
      </c>
    </row>
    <row r="686" spans="2:2" x14ac:dyDescent="0.25">
      <c r="B686" s="1">
        <v>1849</v>
      </c>
    </row>
    <row r="687" spans="2:2" x14ac:dyDescent="0.25">
      <c r="B687" s="1">
        <v>1850</v>
      </c>
    </row>
    <row r="688" spans="2:2" x14ac:dyDescent="0.25">
      <c r="B688" s="1">
        <v>1851</v>
      </c>
    </row>
    <row r="689" spans="2:2" x14ac:dyDescent="0.25">
      <c r="B689" s="1">
        <v>1852</v>
      </c>
    </row>
    <row r="690" spans="2:2" x14ac:dyDescent="0.25">
      <c r="B690" s="1">
        <v>1853</v>
      </c>
    </row>
    <row r="691" spans="2:2" x14ac:dyDescent="0.25">
      <c r="B691" s="1">
        <v>1854</v>
      </c>
    </row>
    <row r="692" spans="2:2" x14ac:dyDescent="0.25">
      <c r="B692" s="1">
        <v>1855</v>
      </c>
    </row>
    <row r="693" spans="2:2" x14ac:dyDescent="0.25">
      <c r="B693" s="1">
        <v>1856</v>
      </c>
    </row>
    <row r="694" spans="2:2" x14ac:dyDescent="0.25">
      <c r="B694" s="1">
        <v>1857</v>
      </c>
    </row>
    <row r="695" spans="2:2" x14ac:dyDescent="0.25">
      <c r="B695" s="1">
        <v>1858</v>
      </c>
    </row>
    <row r="696" spans="2:2" x14ac:dyDescent="0.25">
      <c r="B696" s="1">
        <v>1859</v>
      </c>
    </row>
    <row r="697" spans="2:2" x14ac:dyDescent="0.25">
      <c r="B697" s="1">
        <v>1860</v>
      </c>
    </row>
    <row r="698" spans="2:2" x14ac:dyDescent="0.25">
      <c r="B698" s="1">
        <v>1861</v>
      </c>
    </row>
    <row r="699" spans="2:2" x14ac:dyDescent="0.25">
      <c r="B699" s="1">
        <v>1862</v>
      </c>
    </row>
    <row r="700" spans="2:2" x14ac:dyDescent="0.25">
      <c r="B700" s="1">
        <v>1863</v>
      </c>
    </row>
    <row r="701" spans="2:2" x14ac:dyDescent="0.25">
      <c r="B701" s="1">
        <v>1864</v>
      </c>
    </row>
    <row r="702" spans="2:2" x14ac:dyDescent="0.25">
      <c r="B702" s="1">
        <v>1865</v>
      </c>
    </row>
    <row r="703" spans="2:2" x14ac:dyDescent="0.25">
      <c r="B703" s="1">
        <v>1866</v>
      </c>
    </row>
    <row r="704" spans="2:2" x14ac:dyDescent="0.25">
      <c r="B704" s="1">
        <v>1867</v>
      </c>
    </row>
    <row r="705" spans="2:2" x14ac:dyDescent="0.25">
      <c r="B705" s="1">
        <v>1868</v>
      </c>
    </row>
    <row r="706" spans="2:2" x14ac:dyDescent="0.25">
      <c r="B706" s="1">
        <v>1869</v>
      </c>
    </row>
    <row r="707" spans="2:2" x14ac:dyDescent="0.25">
      <c r="B707" s="1">
        <v>1870</v>
      </c>
    </row>
    <row r="708" spans="2:2" x14ac:dyDescent="0.25">
      <c r="B708" s="1">
        <v>1871</v>
      </c>
    </row>
    <row r="709" spans="2:2" x14ac:dyDescent="0.25">
      <c r="B709" s="1">
        <v>1872</v>
      </c>
    </row>
    <row r="710" spans="2:2" x14ac:dyDescent="0.25">
      <c r="B710" s="1">
        <v>1873</v>
      </c>
    </row>
    <row r="711" spans="2:2" x14ac:dyDescent="0.25">
      <c r="B711" s="1">
        <v>1874</v>
      </c>
    </row>
    <row r="712" spans="2:2" x14ac:dyDescent="0.25">
      <c r="B712" s="1">
        <v>1875</v>
      </c>
    </row>
    <row r="713" spans="2:2" x14ac:dyDescent="0.25">
      <c r="B713" s="1">
        <v>1876</v>
      </c>
    </row>
    <row r="714" spans="2:2" x14ac:dyDescent="0.25">
      <c r="B714" s="1">
        <v>1877</v>
      </c>
    </row>
    <row r="715" spans="2:2" x14ac:dyDescent="0.25">
      <c r="B715" s="1">
        <v>1878</v>
      </c>
    </row>
    <row r="716" spans="2:2" x14ac:dyDescent="0.25">
      <c r="B716" s="1">
        <v>1879</v>
      </c>
    </row>
    <row r="717" spans="2:2" x14ac:dyDescent="0.25">
      <c r="B717" s="1">
        <v>1880</v>
      </c>
    </row>
    <row r="718" spans="2:2" x14ac:dyDescent="0.25">
      <c r="B718" s="1">
        <v>1881</v>
      </c>
    </row>
    <row r="719" spans="2:2" x14ac:dyDescent="0.25">
      <c r="B719" s="1">
        <v>1882</v>
      </c>
    </row>
    <row r="720" spans="2:2" x14ac:dyDescent="0.25">
      <c r="B720" s="1">
        <v>1883</v>
      </c>
    </row>
    <row r="721" spans="1:2" x14ac:dyDescent="0.25">
      <c r="B721" s="1">
        <v>1884</v>
      </c>
    </row>
    <row r="722" spans="1:2" x14ac:dyDescent="0.25">
      <c r="B722" s="1">
        <v>1885</v>
      </c>
    </row>
    <row r="723" spans="1:2" x14ac:dyDescent="0.25">
      <c r="B723" s="1">
        <v>1886</v>
      </c>
    </row>
    <row r="724" spans="1:2" x14ac:dyDescent="0.25">
      <c r="B724" s="1">
        <v>1887</v>
      </c>
    </row>
    <row r="725" spans="1:2" x14ac:dyDescent="0.25">
      <c r="B725" s="1">
        <v>1888</v>
      </c>
    </row>
    <row r="726" spans="1:2" x14ac:dyDescent="0.25">
      <c r="B726" s="1">
        <v>1889</v>
      </c>
    </row>
    <row r="727" spans="1:2" x14ac:dyDescent="0.25">
      <c r="B727" s="1">
        <v>1890</v>
      </c>
    </row>
    <row r="728" spans="1:2" x14ac:dyDescent="0.25">
      <c r="B728" s="1">
        <v>1891</v>
      </c>
    </row>
    <row r="729" spans="1:2" x14ac:dyDescent="0.25">
      <c r="B729" s="1">
        <v>1892</v>
      </c>
    </row>
    <row r="730" spans="1:2" x14ac:dyDescent="0.25">
      <c r="B730" s="1">
        <v>1893</v>
      </c>
    </row>
    <row r="731" spans="1:2" x14ac:dyDescent="0.25">
      <c r="B731" s="1">
        <v>1894</v>
      </c>
    </row>
    <row r="732" spans="1:2" x14ac:dyDescent="0.25">
      <c r="B732" s="1">
        <v>1895</v>
      </c>
    </row>
    <row r="733" spans="1:2" x14ac:dyDescent="0.25">
      <c r="A733" s="16" t="s">
        <v>12</v>
      </c>
      <c r="B733" s="1">
        <v>1901</v>
      </c>
    </row>
    <row r="734" spans="1:2" x14ac:dyDescent="0.25">
      <c r="B734" s="1">
        <v>1902</v>
      </c>
    </row>
    <row r="735" spans="1:2" x14ac:dyDescent="0.25">
      <c r="B735" s="1">
        <v>1903</v>
      </c>
    </row>
    <row r="736" spans="1:2" x14ac:dyDescent="0.25">
      <c r="B736" s="1">
        <v>1904</v>
      </c>
    </row>
    <row r="737" spans="2:2" x14ac:dyDescent="0.25">
      <c r="B737" s="1">
        <v>1905</v>
      </c>
    </row>
    <row r="738" spans="2:2" x14ac:dyDescent="0.25">
      <c r="B738" s="1">
        <v>1906</v>
      </c>
    </row>
    <row r="739" spans="2:2" x14ac:dyDescent="0.25">
      <c r="B739" s="1">
        <v>1907</v>
      </c>
    </row>
    <row r="740" spans="2:2" x14ac:dyDescent="0.25">
      <c r="B740" s="1">
        <v>1908</v>
      </c>
    </row>
    <row r="741" spans="2:2" x14ac:dyDescent="0.25">
      <c r="B741" s="1">
        <v>1909</v>
      </c>
    </row>
    <row r="742" spans="2:2" x14ac:dyDescent="0.25">
      <c r="B742" s="1">
        <v>1910</v>
      </c>
    </row>
    <row r="743" spans="2:2" x14ac:dyDescent="0.25">
      <c r="B743" s="1">
        <v>1911</v>
      </c>
    </row>
    <row r="744" spans="2:2" x14ac:dyDescent="0.25">
      <c r="B744" s="1">
        <v>1912</v>
      </c>
    </row>
    <row r="745" spans="2:2" x14ac:dyDescent="0.25">
      <c r="B745" s="1">
        <v>1913</v>
      </c>
    </row>
    <row r="746" spans="2:2" x14ac:dyDescent="0.25">
      <c r="B746" s="1">
        <v>1914</v>
      </c>
    </row>
    <row r="747" spans="2:2" x14ac:dyDescent="0.25">
      <c r="B747" s="1">
        <v>1915</v>
      </c>
    </row>
    <row r="748" spans="2:2" x14ac:dyDescent="0.25">
      <c r="B748" s="1">
        <v>1916</v>
      </c>
    </row>
    <row r="749" spans="2:2" x14ac:dyDescent="0.25">
      <c r="B749" s="1">
        <v>1917</v>
      </c>
    </row>
    <row r="750" spans="2:2" x14ac:dyDescent="0.25">
      <c r="B750" s="1">
        <v>1918</v>
      </c>
    </row>
    <row r="751" spans="2:2" x14ac:dyDescent="0.25">
      <c r="B751" s="1">
        <v>1919</v>
      </c>
    </row>
    <row r="752" spans="2:2" x14ac:dyDescent="0.25">
      <c r="B752" s="1">
        <v>1920</v>
      </c>
    </row>
    <row r="753" spans="1:2" x14ac:dyDescent="0.25">
      <c r="B753" s="1">
        <v>1921</v>
      </c>
    </row>
    <row r="754" spans="1:2" x14ac:dyDescent="0.25">
      <c r="B754" s="1">
        <v>1922</v>
      </c>
    </row>
    <row r="755" spans="1:2" x14ac:dyDescent="0.25">
      <c r="B755" s="1">
        <v>1923</v>
      </c>
    </row>
    <row r="756" spans="1:2" x14ac:dyDescent="0.25">
      <c r="B756" s="1">
        <v>1924</v>
      </c>
    </row>
    <row r="757" spans="1:2" x14ac:dyDescent="0.25">
      <c r="A757" s="7" t="s">
        <v>7</v>
      </c>
      <c r="B757" s="1">
        <v>2101</v>
      </c>
    </row>
    <row r="758" spans="1:2" x14ac:dyDescent="0.25">
      <c r="B758" s="1">
        <v>2102</v>
      </c>
    </row>
    <row r="759" spans="1:2" x14ac:dyDescent="0.25">
      <c r="B759" s="1">
        <v>2103</v>
      </c>
    </row>
    <row r="760" spans="1:2" x14ac:dyDescent="0.25">
      <c r="B760" s="1">
        <v>2104</v>
      </c>
    </row>
    <row r="761" spans="1:2" x14ac:dyDescent="0.25">
      <c r="B761" s="1">
        <v>2105</v>
      </c>
    </row>
    <row r="762" spans="1:2" x14ac:dyDescent="0.25">
      <c r="B762" s="1">
        <v>2106</v>
      </c>
    </row>
    <row r="763" spans="1:2" x14ac:dyDescent="0.25">
      <c r="B763" s="1">
        <v>2107</v>
      </c>
    </row>
    <row r="764" spans="1:2" x14ac:dyDescent="0.25">
      <c r="B764" s="1">
        <v>2108</v>
      </c>
    </row>
    <row r="765" spans="1:2" x14ac:dyDescent="0.25">
      <c r="B765" s="1">
        <v>2109</v>
      </c>
    </row>
    <row r="766" spans="1:2" x14ac:dyDescent="0.25">
      <c r="B766" s="1">
        <v>2110</v>
      </c>
    </row>
    <row r="767" spans="1:2" x14ac:dyDescent="0.25">
      <c r="B767" s="1">
        <v>2111</v>
      </c>
    </row>
    <row r="768" spans="1:2" x14ac:dyDescent="0.25">
      <c r="B768" s="1">
        <v>2112</v>
      </c>
    </row>
    <row r="769" spans="2:2" x14ac:dyDescent="0.25">
      <c r="B769" s="1">
        <v>2113</v>
      </c>
    </row>
    <row r="770" spans="2:2" x14ac:dyDescent="0.25">
      <c r="B770" s="1">
        <v>2114</v>
      </c>
    </row>
    <row r="771" spans="2:2" x14ac:dyDescent="0.25">
      <c r="B771" s="1">
        <v>2115</v>
      </c>
    </row>
    <row r="772" spans="2:2" x14ac:dyDescent="0.25">
      <c r="B772" s="1">
        <v>2116</v>
      </c>
    </row>
    <row r="773" spans="2:2" x14ac:dyDescent="0.25">
      <c r="B773" s="1">
        <v>2117</v>
      </c>
    </row>
    <row r="774" spans="2:2" x14ac:dyDescent="0.25">
      <c r="B774" s="1">
        <v>2118</v>
      </c>
    </row>
    <row r="775" spans="2:2" x14ac:dyDescent="0.25">
      <c r="B775" s="1">
        <v>2119</v>
      </c>
    </row>
    <row r="776" spans="2:2" x14ac:dyDescent="0.25">
      <c r="B776" s="1">
        <v>2120</v>
      </c>
    </row>
    <row r="777" spans="2:2" x14ac:dyDescent="0.25">
      <c r="B777" s="1">
        <v>2121</v>
      </c>
    </row>
    <row r="778" spans="2:2" x14ac:dyDescent="0.25">
      <c r="B778" s="1">
        <v>2122</v>
      </c>
    </row>
    <row r="779" spans="2:2" x14ac:dyDescent="0.25">
      <c r="B779" s="1">
        <v>2123</v>
      </c>
    </row>
    <row r="780" spans="2:2" x14ac:dyDescent="0.25">
      <c r="B780" s="1">
        <v>2124</v>
      </c>
    </row>
    <row r="781" spans="2:2" x14ac:dyDescent="0.25">
      <c r="B781" s="1">
        <v>2125</v>
      </c>
    </row>
    <row r="782" spans="2:2" x14ac:dyDescent="0.25">
      <c r="B782" s="1">
        <v>2126</v>
      </c>
    </row>
    <row r="783" spans="2:2" x14ac:dyDescent="0.25">
      <c r="B783" s="1">
        <v>2127</v>
      </c>
    </row>
    <row r="784" spans="2:2" x14ac:dyDescent="0.25">
      <c r="B784" s="1">
        <v>2128</v>
      </c>
    </row>
    <row r="785" spans="2:2" x14ac:dyDescent="0.25">
      <c r="B785" s="1">
        <v>2129</v>
      </c>
    </row>
    <row r="786" spans="2:2" x14ac:dyDescent="0.25">
      <c r="B786" s="1">
        <v>2130</v>
      </c>
    </row>
    <row r="787" spans="2:2" x14ac:dyDescent="0.25">
      <c r="B787" s="1">
        <v>2131</v>
      </c>
    </row>
    <row r="788" spans="2:2" x14ac:dyDescent="0.25">
      <c r="B788" s="1">
        <v>2132</v>
      </c>
    </row>
    <row r="789" spans="2:2" x14ac:dyDescent="0.25">
      <c r="B789" s="1">
        <v>2133</v>
      </c>
    </row>
    <row r="790" spans="2:2" x14ac:dyDescent="0.25">
      <c r="B790" s="1">
        <v>2134</v>
      </c>
    </row>
    <row r="791" spans="2:2" x14ac:dyDescent="0.25">
      <c r="B791" s="1">
        <v>2135</v>
      </c>
    </row>
    <row r="792" spans="2:2" x14ac:dyDescent="0.25">
      <c r="B792" s="1">
        <v>2136</v>
      </c>
    </row>
    <row r="793" spans="2:2" x14ac:dyDescent="0.25">
      <c r="B793" s="1">
        <v>2137</v>
      </c>
    </row>
    <row r="794" spans="2:2" x14ac:dyDescent="0.25">
      <c r="B794" s="1">
        <v>2138</v>
      </c>
    </row>
    <row r="795" spans="2:2" x14ac:dyDescent="0.25">
      <c r="B795" s="1">
        <v>2139</v>
      </c>
    </row>
    <row r="796" spans="2:2" x14ac:dyDescent="0.25">
      <c r="B796" s="1">
        <v>2140</v>
      </c>
    </row>
    <row r="797" spans="2:2" x14ac:dyDescent="0.25">
      <c r="B797" s="1">
        <v>2141</v>
      </c>
    </row>
    <row r="798" spans="2:2" x14ac:dyDescent="0.25">
      <c r="B798" s="1">
        <v>2142</v>
      </c>
    </row>
    <row r="799" spans="2:2" x14ac:dyDescent="0.25">
      <c r="B799" s="1">
        <v>2143</v>
      </c>
    </row>
    <row r="800" spans="2:2" x14ac:dyDescent="0.25">
      <c r="B800" s="1">
        <v>2144</v>
      </c>
    </row>
    <row r="801" spans="2:2" x14ac:dyDescent="0.25">
      <c r="B801" s="1">
        <v>2145</v>
      </c>
    </row>
    <row r="802" spans="2:2" x14ac:dyDescent="0.25">
      <c r="B802" s="1">
        <v>2146</v>
      </c>
    </row>
    <row r="803" spans="2:2" x14ac:dyDescent="0.25">
      <c r="B803" s="1">
        <v>2147</v>
      </c>
    </row>
    <row r="804" spans="2:2" x14ac:dyDescent="0.25">
      <c r="B804" s="1">
        <v>2148</v>
      </c>
    </row>
    <row r="805" spans="2:2" x14ac:dyDescent="0.25">
      <c r="B805" s="1">
        <v>2149</v>
      </c>
    </row>
    <row r="806" spans="2:2" x14ac:dyDescent="0.25">
      <c r="B806" s="1">
        <v>2150</v>
      </c>
    </row>
    <row r="807" spans="2:2" x14ac:dyDescent="0.25">
      <c r="B807" s="1">
        <v>2151</v>
      </c>
    </row>
    <row r="808" spans="2:2" x14ac:dyDescent="0.25">
      <c r="B808" s="1">
        <v>2152</v>
      </c>
    </row>
    <row r="809" spans="2:2" x14ac:dyDescent="0.25">
      <c r="B809" s="1">
        <v>2153</v>
      </c>
    </row>
    <row r="810" spans="2:2" x14ac:dyDescent="0.25">
      <c r="B810" s="1">
        <v>2154</v>
      </c>
    </row>
    <row r="811" spans="2:2" x14ac:dyDescent="0.25">
      <c r="B811" s="1">
        <v>2155</v>
      </c>
    </row>
    <row r="812" spans="2:2" x14ac:dyDescent="0.25">
      <c r="B812" s="1">
        <v>2156</v>
      </c>
    </row>
    <row r="813" spans="2:2" x14ac:dyDescent="0.25">
      <c r="B813" s="1">
        <v>2157</v>
      </c>
    </row>
    <row r="814" spans="2:2" x14ac:dyDescent="0.25">
      <c r="B814" s="1">
        <v>2158</v>
      </c>
    </row>
    <row r="815" spans="2:2" x14ac:dyDescent="0.25">
      <c r="B815" s="1">
        <v>2159</v>
      </c>
    </row>
    <row r="816" spans="2:2" x14ac:dyDescent="0.25">
      <c r="B816" s="1">
        <v>2160</v>
      </c>
    </row>
    <row r="817" spans="1:2" x14ac:dyDescent="0.25">
      <c r="A817" s="14" t="s">
        <v>8</v>
      </c>
      <c r="B817" s="1">
        <v>2701</v>
      </c>
    </row>
    <row r="818" spans="1:2" x14ac:dyDescent="0.25">
      <c r="B818" s="1">
        <v>2702</v>
      </c>
    </row>
    <row r="819" spans="1:2" x14ac:dyDescent="0.25">
      <c r="B819" s="1">
        <v>2703</v>
      </c>
    </row>
    <row r="820" spans="1:2" x14ac:dyDescent="0.25">
      <c r="B820" s="1">
        <v>2704</v>
      </c>
    </row>
    <row r="821" spans="1:2" x14ac:dyDescent="0.25">
      <c r="B821" s="1">
        <v>2705</v>
      </c>
    </row>
    <row r="822" spans="1:2" x14ac:dyDescent="0.25">
      <c r="B822" s="1">
        <v>2706</v>
      </c>
    </row>
    <row r="823" spans="1:2" x14ac:dyDescent="0.25">
      <c r="B823" s="1">
        <v>2707</v>
      </c>
    </row>
    <row r="824" spans="1:2" x14ac:dyDescent="0.25">
      <c r="B824" s="1">
        <v>2708</v>
      </c>
    </row>
    <row r="825" spans="1:2" x14ac:dyDescent="0.25">
      <c r="B825" s="1">
        <v>2709</v>
      </c>
    </row>
    <row r="826" spans="1:2" x14ac:dyDescent="0.25">
      <c r="B826" s="1">
        <v>2710</v>
      </c>
    </row>
    <row r="827" spans="1:2" x14ac:dyDescent="0.25">
      <c r="B827" s="1">
        <v>2711</v>
      </c>
    </row>
    <row r="828" spans="1:2" x14ac:dyDescent="0.25">
      <c r="B828" s="1">
        <v>2712</v>
      </c>
    </row>
    <row r="829" spans="1:2" x14ac:dyDescent="0.25">
      <c r="B829" s="1">
        <v>2713</v>
      </c>
    </row>
    <row r="830" spans="1:2" x14ac:dyDescent="0.25">
      <c r="B830" s="1">
        <v>2714</v>
      </c>
    </row>
    <row r="831" spans="1:2" x14ac:dyDescent="0.25">
      <c r="B831" s="1">
        <v>2715</v>
      </c>
    </row>
    <row r="832" spans="1:2" x14ac:dyDescent="0.25">
      <c r="B832" s="1">
        <v>2716</v>
      </c>
    </row>
    <row r="833" spans="2:2" x14ac:dyDescent="0.25">
      <c r="B833" s="1">
        <v>2717</v>
      </c>
    </row>
    <row r="834" spans="2:2" x14ac:dyDescent="0.25">
      <c r="B834" s="1">
        <v>2718</v>
      </c>
    </row>
    <row r="835" spans="2:2" x14ac:dyDescent="0.25">
      <c r="B835" s="1">
        <v>2719</v>
      </c>
    </row>
    <row r="836" spans="2:2" x14ac:dyDescent="0.25">
      <c r="B836" s="1">
        <v>2720</v>
      </c>
    </row>
    <row r="837" spans="2:2" x14ac:dyDescent="0.25">
      <c r="B837" s="1">
        <v>2721</v>
      </c>
    </row>
    <row r="838" spans="2:2" x14ac:dyDescent="0.25">
      <c r="B838" s="1">
        <v>2722</v>
      </c>
    </row>
    <row r="839" spans="2:2" x14ac:dyDescent="0.25">
      <c r="B839" s="1">
        <v>2723</v>
      </c>
    </row>
    <row r="840" spans="2:2" x14ac:dyDescent="0.25">
      <c r="B840" s="1">
        <v>2724</v>
      </c>
    </row>
    <row r="841" spans="2:2" x14ac:dyDescent="0.25">
      <c r="B841" s="1">
        <v>2725</v>
      </c>
    </row>
    <row r="842" spans="2:2" x14ac:dyDescent="0.25">
      <c r="B842" s="1">
        <v>2726</v>
      </c>
    </row>
    <row r="843" spans="2:2" x14ac:dyDescent="0.25">
      <c r="B843" s="1">
        <v>2727</v>
      </c>
    </row>
    <row r="844" spans="2:2" x14ac:dyDescent="0.25">
      <c r="B844" s="1">
        <v>2728</v>
      </c>
    </row>
    <row r="845" spans="2:2" x14ac:dyDescent="0.25">
      <c r="B845" s="1">
        <v>2729</v>
      </c>
    </row>
    <row r="846" spans="2:2" x14ac:dyDescent="0.25">
      <c r="B846" s="1">
        <v>2730</v>
      </c>
    </row>
    <row r="847" spans="2:2" x14ac:dyDescent="0.25">
      <c r="B847" s="1">
        <v>2731</v>
      </c>
    </row>
    <row r="848" spans="2:2" x14ac:dyDescent="0.25">
      <c r="B848" s="1">
        <v>2732</v>
      </c>
    </row>
    <row r="849" spans="2:3" x14ac:dyDescent="0.25">
      <c r="B849" s="1">
        <v>2733</v>
      </c>
    </row>
    <row r="850" spans="2:3" x14ac:dyDescent="0.25">
      <c r="B850" s="1">
        <v>2734</v>
      </c>
    </row>
    <row r="851" spans="2:3" x14ac:dyDescent="0.25">
      <c r="B851" s="1">
        <v>2735</v>
      </c>
    </row>
    <row r="852" spans="2:3" x14ac:dyDescent="0.25">
      <c r="B852" s="1">
        <v>2736</v>
      </c>
    </row>
    <row r="853" spans="2:3" x14ac:dyDescent="0.25">
      <c r="B853" s="1">
        <v>2737</v>
      </c>
    </row>
    <row r="854" spans="2:3" x14ac:dyDescent="0.25">
      <c r="B854" s="1">
        <v>2738</v>
      </c>
    </row>
    <row r="855" spans="2:3" x14ac:dyDescent="0.25">
      <c r="B855" s="1">
        <v>2739</v>
      </c>
    </row>
    <row r="856" spans="2:3" x14ac:dyDescent="0.25">
      <c r="B856" s="1">
        <v>2740</v>
      </c>
    </row>
    <row r="857" spans="2:3" x14ac:dyDescent="0.25">
      <c r="B857" s="1">
        <v>2741</v>
      </c>
    </row>
    <row r="858" spans="2:3" x14ac:dyDescent="0.25">
      <c r="B858" s="72">
        <v>2742</v>
      </c>
      <c r="C858" s="1" t="s">
        <v>61</v>
      </c>
    </row>
    <row r="859" spans="2:3" x14ac:dyDescent="0.25">
      <c r="B859" s="72">
        <v>2743</v>
      </c>
      <c r="C859" s="1" t="s">
        <v>61</v>
      </c>
    </row>
    <row r="860" spans="2:3" x14ac:dyDescent="0.25">
      <c r="B860" s="72">
        <v>2744</v>
      </c>
      <c r="C860" s="1" t="s">
        <v>61</v>
      </c>
    </row>
    <row r="861" spans="2:3" x14ac:dyDescent="0.25">
      <c r="B861" s="72">
        <v>2745</v>
      </c>
      <c r="C861" s="1" t="s">
        <v>61</v>
      </c>
    </row>
    <row r="862" spans="2:3" x14ac:dyDescent="0.25">
      <c r="B862" s="72">
        <v>2746</v>
      </c>
      <c r="C862" s="1" t="s">
        <v>61</v>
      </c>
    </row>
    <row r="863" spans="2:3" x14ac:dyDescent="0.25">
      <c r="B863" s="72">
        <v>2747</v>
      </c>
      <c r="C863" s="1" t="s">
        <v>61</v>
      </c>
    </row>
    <row r="864" spans="2:3" x14ac:dyDescent="0.25">
      <c r="B864" s="72">
        <v>2748</v>
      </c>
      <c r="C864" s="1" t="s">
        <v>61</v>
      </c>
    </row>
    <row r="865" spans="1:3" x14ac:dyDescent="0.25">
      <c r="B865" s="72">
        <v>2749</v>
      </c>
      <c r="C865" s="1" t="s">
        <v>61</v>
      </c>
    </row>
    <row r="866" spans="1:3" x14ac:dyDescent="0.25">
      <c r="B866" s="72">
        <v>2750</v>
      </c>
      <c r="C866" s="1" t="s">
        <v>61</v>
      </c>
    </row>
    <row r="867" spans="1:3" x14ac:dyDescent="0.25">
      <c r="B867" s="72">
        <v>2751</v>
      </c>
      <c r="C867" s="1" t="s">
        <v>61</v>
      </c>
    </row>
    <row r="868" spans="1:3" x14ac:dyDescent="0.25">
      <c r="B868" s="72">
        <v>2752</v>
      </c>
      <c r="C868" s="1" t="s">
        <v>61</v>
      </c>
    </row>
    <row r="869" spans="1:3" x14ac:dyDescent="0.25">
      <c r="B869" s="72">
        <v>2753</v>
      </c>
      <c r="C869" s="1" t="s">
        <v>61</v>
      </c>
    </row>
    <row r="870" spans="1:3" x14ac:dyDescent="0.25">
      <c r="B870" s="72">
        <v>2754</v>
      </c>
      <c r="C870" s="1" t="s">
        <v>61</v>
      </c>
    </row>
    <row r="871" spans="1:3" x14ac:dyDescent="0.25">
      <c r="B871" s="72">
        <v>2755</v>
      </c>
      <c r="C871" s="1" t="s">
        <v>61</v>
      </c>
    </row>
    <row r="872" spans="1:3" x14ac:dyDescent="0.25">
      <c r="B872" s="72">
        <v>2756</v>
      </c>
      <c r="C872" s="1" t="s">
        <v>61</v>
      </c>
    </row>
    <row r="873" spans="1:3" x14ac:dyDescent="0.25">
      <c r="B873" s="72">
        <v>2757</v>
      </c>
      <c r="C873" s="1" t="s">
        <v>61</v>
      </c>
    </row>
    <row r="874" spans="1:3" x14ac:dyDescent="0.25">
      <c r="B874" s="72">
        <v>2758</v>
      </c>
      <c r="C874" s="1" t="s">
        <v>61</v>
      </c>
    </row>
    <row r="875" spans="1:3" x14ac:dyDescent="0.25">
      <c r="B875" s="72">
        <v>2759</v>
      </c>
      <c r="C875" s="1" t="s">
        <v>61</v>
      </c>
    </row>
    <row r="876" spans="1:3" x14ac:dyDescent="0.25">
      <c r="B876" s="72">
        <v>2760</v>
      </c>
      <c r="C876" s="1" t="s">
        <v>61</v>
      </c>
    </row>
    <row r="877" spans="1:3" x14ac:dyDescent="0.25">
      <c r="A877" s="4" t="s">
        <v>13</v>
      </c>
      <c r="B877" s="50">
        <v>2801</v>
      </c>
    </row>
    <row r="878" spans="1:3" x14ac:dyDescent="0.25">
      <c r="B878" s="49">
        <v>2802</v>
      </c>
    </row>
    <row r="879" spans="1:3" x14ac:dyDescent="0.25">
      <c r="B879" s="49">
        <v>2803</v>
      </c>
    </row>
    <row r="880" spans="1:3" x14ac:dyDescent="0.25">
      <c r="B880" s="49">
        <v>2804</v>
      </c>
    </row>
    <row r="881" spans="2:2" x14ac:dyDescent="0.25">
      <c r="B881" s="49">
        <v>2805</v>
      </c>
    </row>
    <row r="882" spans="2:2" x14ac:dyDescent="0.25">
      <c r="B882" s="49">
        <v>2806</v>
      </c>
    </row>
    <row r="883" spans="2:2" x14ac:dyDescent="0.25">
      <c r="B883" s="49">
        <v>2807</v>
      </c>
    </row>
    <row r="884" spans="2:2" x14ac:dyDescent="0.25">
      <c r="B884" s="49">
        <v>2808</v>
      </c>
    </row>
    <row r="885" spans="2:2" x14ac:dyDescent="0.25">
      <c r="B885" s="49">
        <v>2809</v>
      </c>
    </row>
    <row r="886" spans="2:2" x14ac:dyDescent="0.25">
      <c r="B886" s="49">
        <v>2810</v>
      </c>
    </row>
    <row r="887" spans="2:2" x14ac:dyDescent="0.25">
      <c r="B887" s="49">
        <v>2811</v>
      </c>
    </row>
    <row r="888" spans="2:2" x14ac:dyDescent="0.25">
      <c r="B888" s="49">
        <v>2812</v>
      </c>
    </row>
    <row r="889" spans="2:2" x14ac:dyDescent="0.25">
      <c r="B889" s="49">
        <v>2813</v>
      </c>
    </row>
    <row r="890" spans="2:2" x14ac:dyDescent="0.25">
      <c r="B890" s="49">
        <v>2814</v>
      </c>
    </row>
    <row r="891" spans="2:2" x14ac:dyDescent="0.25">
      <c r="B891" s="49">
        <v>2815</v>
      </c>
    </row>
    <row r="892" spans="2:2" x14ac:dyDescent="0.25">
      <c r="B892" s="49">
        <v>2816</v>
      </c>
    </row>
    <row r="893" spans="2:2" x14ac:dyDescent="0.25">
      <c r="B893" s="49">
        <v>2817</v>
      </c>
    </row>
    <row r="894" spans="2:2" x14ac:dyDescent="0.25">
      <c r="B894" s="49">
        <v>2818</v>
      </c>
    </row>
    <row r="895" spans="2:2" x14ac:dyDescent="0.25">
      <c r="B895" s="49">
        <v>2819</v>
      </c>
    </row>
    <row r="896" spans="2:2" x14ac:dyDescent="0.25">
      <c r="B896" s="49">
        <v>2820</v>
      </c>
    </row>
    <row r="897" spans="2:2" x14ac:dyDescent="0.25">
      <c r="B897" s="49">
        <v>2821</v>
      </c>
    </row>
    <row r="898" spans="2:2" x14ac:dyDescent="0.25">
      <c r="B898" s="49">
        <v>2822</v>
      </c>
    </row>
    <row r="899" spans="2:2" x14ac:dyDescent="0.25">
      <c r="B899" s="49">
        <v>2823</v>
      </c>
    </row>
    <row r="900" spans="2:2" x14ac:dyDescent="0.25">
      <c r="B900" s="49">
        <v>2824</v>
      </c>
    </row>
    <row r="901" spans="2:2" x14ac:dyDescent="0.25">
      <c r="B901" s="49">
        <v>2825</v>
      </c>
    </row>
    <row r="902" spans="2:2" x14ac:dyDescent="0.25">
      <c r="B902" s="49">
        <v>2826</v>
      </c>
    </row>
    <row r="903" spans="2:2" x14ac:dyDescent="0.25">
      <c r="B903" s="49">
        <v>2827</v>
      </c>
    </row>
    <row r="904" spans="2:2" x14ac:dyDescent="0.25">
      <c r="B904" s="49">
        <v>2828</v>
      </c>
    </row>
    <row r="905" spans="2:2" x14ac:dyDescent="0.25">
      <c r="B905" s="49">
        <v>2829</v>
      </c>
    </row>
    <row r="906" spans="2:2" x14ac:dyDescent="0.25">
      <c r="B906" s="49">
        <v>2830</v>
      </c>
    </row>
    <row r="907" spans="2:2" x14ac:dyDescent="0.25">
      <c r="B907" s="49">
        <v>2831</v>
      </c>
    </row>
    <row r="908" spans="2:2" x14ac:dyDescent="0.25">
      <c r="B908" s="49">
        <v>2832</v>
      </c>
    </row>
    <row r="909" spans="2:2" x14ac:dyDescent="0.25">
      <c r="B909" s="49">
        <v>2833</v>
      </c>
    </row>
    <row r="910" spans="2:2" x14ac:dyDescent="0.25">
      <c r="B910" s="49">
        <v>2834</v>
      </c>
    </row>
    <row r="911" spans="2:2" x14ac:dyDescent="0.25">
      <c r="B911" s="49">
        <v>2835</v>
      </c>
    </row>
    <row r="912" spans="2:2" x14ac:dyDescent="0.25">
      <c r="B912" s="49">
        <v>2836</v>
      </c>
    </row>
    <row r="913" spans="2:2" x14ac:dyDescent="0.25">
      <c r="B913" s="49">
        <v>2837</v>
      </c>
    </row>
    <row r="914" spans="2:2" x14ac:dyDescent="0.25">
      <c r="B914" s="49">
        <v>2838</v>
      </c>
    </row>
    <row r="915" spans="2:2" x14ac:dyDescent="0.25">
      <c r="B915" s="49">
        <v>2839</v>
      </c>
    </row>
    <row r="916" spans="2:2" x14ac:dyDescent="0.25">
      <c r="B916" s="49">
        <v>2840</v>
      </c>
    </row>
    <row r="917" spans="2:2" x14ac:dyDescent="0.25">
      <c r="B917" s="49">
        <v>2841</v>
      </c>
    </row>
    <row r="918" spans="2:2" x14ac:dyDescent="0.25">
      <c r="B918" s="49">
        <v>2842</v>
      </c>
    </row>
    <row r="919" spans="2:2" x14ac:dyDescent="0.25">
      <c r="B919" s="49">
        <v>2843</v>
      </c>
    </row>
    <row r="920" spans="2:2" x14ac:dyDescent="0.25">
      <c r="B920" s="49">
        <v>2844</v>
      </c>
    </row>
    <row r="921" spans="2:2" x14ac:dyDescent="0.25">
      <c r="B921" s="49">
        <v>2845</v>
      </c>
    </row>
    <row r="922" spans="2:2" x14ac:dyDescent="0.25">
      <c r="B922" s="49">
        <v>2846</v>
      </c>
    </row>
    <row r="923" spans="2:2" x14ac:dyDescent="0.25">
      <c r="B923" s="49">
        <v>2847</v>
      </c>
    </row>
    <row r="924" spans="2:2" x14ac:dyDescent="0.25">
      <c r="B924" s="49">
        <v>2848</v>
      </c>
    </row>
    <row r="925" spans="2:2" x14ac:dyDescent="0.25">
      <c r="B925" s="49">
        <v>2849</v>
      </c>
    </row>
    <row r="926" spans="2:2" x14ac:dyDescent="0.25">
      <c r="B926" s="49">
        <v>2850</v>
      </c>
    </row>
    <row r="927" spans="2:2" x14ac:dyDescent="0.25">
      <c r="B927" s="49">
        <v>2851</v>
      </c>
    </row>
    <row r="928" spans="2:2" x14ac:dyDescent="0.25">
      <c r="B928" s="49">
        <v>2852</v>
      </c>
    </row>
    <row r="929" spans="2:2" x14ac:dyDescent="0.25">
      <c r="B929" s="49">
        <v>2853</v>
      </c>
    </row>
    <row r="930" spans="2:2" x14ac:dyDescent="0.25">
      <c r="B930" s="49">
        <v>2854</v>
      </c>
    </row>
    <row r="931" spans="2:2" x14ac:dyDescent="0.25">
      <c r="B931" s="49">
        <v>2855</v>
      </c>
    </row>
    <row r="932" spans="2:2" x14ac:dyDescent="0.25">
      <c r="B932" s="49">
        <v>2856</v>
      </c>
    </row>
    <row r="933" spans="2:2" x14ac:dyDescent="0.25">
      <c r="B933" s="49">
        <v>2857</v>
      </c>
    </row>
    <row r="934" spans="2:2" x14ac:dyDescent="0.25">
      <c r="B934" s="49">
        <v>2858</v>
      </c>
    </row>
    <row r="935" spans="2:2" x14ac:dyDescent="0.25">
      <c r="B935" s="49">
        <v>2859</v>
      </c>
    </row>
    <row r="936" spans="2:2" x14ac:dyDescent="0.25">
      <c r="B936" s="49">
        <v>2860</v>
      </c>
    </row>
    <row r="937" spans="2:2" x14ac:dyDescent="0.25">
      <c r="B937" s="49">
        <v>2861</v>
      </c>
    </row>
    <row r="938" spans="2:2" x14ac:dyDescent="0.25">
      <c r="B938" s="49">
        <v>2862</v>
      </c>
    </row>
    <row r="939" spans="2:2" x14ac:dyDescent="0.25">
      <c r="B939" s="49">
        <v>2863</v>
      </c>
    </row>
    <row r="940" spans="2:2" x14ac:dyDescent="0.25">
      <c r="B940" s="49">
        <v>2864</v>
      </c>
    </row>
    <row r="941" spans="2:2" x14ac:dyDescent="0.25">
      <c r="B941" s="49">
        <v>2865</v>
      </c>
    </row>
    <row r="942" spans="2:2" x14ac:dyDescent="0.25">
      <c r="B942" s="49">
        <v>2866</v>
      </c>
    </row>
    <row r="943" spans="2:2" x14ac:dyDescent="0.25">
      <c r="B943" s="49">
        <v>2867</v>
      </c>
    </row>
    <row r="944" spans="2:2" x14ac:dyDescent="0.25">
      <c r="B944" s="49">
        <v>2868</v>
      </c>
    </row>
    <row r="945" spans="2:2" x14ac:dyDescent="0.25">
      <c r="B945" s="49">
        <v>2869</v>
      </c>
    </row>
    <row r="946" spans="2:2" x14ac:dyDescent="0.25">
      <c r="B946" s="49">
        <v>2870</v>
      </c>
    </row>
    <row r="947" spans="2:2" x14ac:dyDescent="0.25">
      <c r="B947" s="49">
        <v>2871</v>
      </c>
    </row>
    <row r="948" spans="2:2" x14ac:dyDescent="0.25">
      <c r="B948" s="49">
        <v>2872</v>
      </c>
    </row>
    <row r="949" spans="2:2" x14ac:dyDescent="0.25">
      <c r="B949" s="49">
        <v>2873</v>
      </c>
    </row>
    <row r="950" spans="2:2" x14ac:dyDescent="0.25">
      <c r="B950" s="49">
        <v>2874</v>
      </c>
    </row>
    <row r="951" spans="2:2" x14ac:dyDescent="0.25">
      <c r="B951" s="49">
        <v>2875</v>
      </c>
    </row>
    <row r="952" spans="2:2" x14ac:dyDescent="0.25">
      <c r="B952" s="49">
        <v>2876</v>
      </c>
    </row>
    <row r="953" spans="2:2" x14ac:dyDescent="0.25">
      <c r="B953" s="49">
        <v>2877</v>
      </c>
    </row>
    <row r="954" spans="2:2" x14ac:dyDescent="0.25">
      <c r="B954" s="49">
        <v>2878</v>
      </c>
    </row>
    <row r="955" spans="2:2" x14ac:dyDescent="0.25">
      <c r="B955" s="49">
        <v>2879</v>
      </c>
    </row>
    <row r="956" spans="2:2" x14ac:dyDescent="0.25">
      <c r="B956" s="49">
        <v>2880</v>
      </c>
    </row>
    <row r="957" spans="2:2" x14ac:dyDescent="0.25">
      <c r="B957" s="49">
        <v>2881</v>
      </c>
    </row>
    <row r="958" spans="2:2" x14ac:dyDescent="0.25">
      <c r="B958" s="49">
        <v>2882</v>
      </c>
    </row>
    <row r="959" spans="2:2" x14ac:dyDescent="0.25">
      <c r="B959" s="49">
        <v>2883</v>
      </c>
    </row>
    <row r="960" spans="2:2" x14ac:dyDescent="0.25">
      <c r="B960" s="49">
        <v>2884</v>
      </c>
    </row>
    <row r="961" spans="1:2" x14ac:dyDescent="0.25">
      <c r="B961" s="49">
        <v>2885</v>
      </c>
    </row>
    <row r="962" spans="1:2" x14ac:dyDescent="0.25">
      <c r="B962" s="49">
        <v>2886</v>
      </c>
    </row>
    <row r="963" spans="1:2" x14ac:dyDescent="0.25">
      <c r="B963" s="49">
        <v>2887</v>
      </c>
    </row>
    <row r="964" spans="1:2" x14ac:dyDescent="0.25">
      <c r="B964" s="49">
        <v>2888</v>
      </c>
    </row>
    <row r="965" spans="1:2" x14ac:dyDescent="0.25">
      <c r="B965" s="49">
        <v>2889</v>
      </c>
    </row>
    <row r="966" spans="1:2" x14ac:dyDescent="0.25">
      <c r="B966" s="49">
        <v>2890</v>
      </c>
    </row>
    <row r="967" spans="1:2" x14ac:dyDescent="0.25">
      <c r="B967" s="49">
        <v>2891</v>
      </c>
    </row>
    <row r="968" spans="1:2" x14ac:dyDescent="0.25">
      <c r="B968" s="49">
        <v>2892</v>
      </c>
    </row>
    <row r="969" spans="1:2" x14ac:dyDescent="0.25">
      <c r="B969" s="49">
        <v>2893</v>
      </c>
    </row>
    <row r="970" spans="1:2" x14ac:dyDescent="0.25">
      <c r="B970" s="49">
        <v>2894</v>
      </c>
    </row>
    <row r="971" spans="1:2" x14ac:dyDescent="0.25">
      <c r="B971" s="49">
        <v>2895</v>
      </c>
    </row>
    <row r="972" spans="1:2" x14ac:dyDescent="0.25">
      <c r="B972" s="49">
        <v>2896</v>
      </c>
    </row>
    <row r="973" spans="1:2" x14ac:dyDescent="0.25">
      <c r="B973" s="49">
        <v>2897</v>
      </c>
    </row>
    <row r="974" spans="1:2" x14ac:dyDescent="0.25">
      <c r="B974" s="49">
        <v>2898</v>
      </c>
    </row>
    <row r="975" spans="1:2" x14ac:dyDescent="0.25">
      <c r="B975" s="49">
        <v>2899</v>
      </c>
    </row>
    <row r="976" spans="1:2" x14ac:dyDescent="0.25">
      <c r="A976" s="4" t="s">
        <v>14</v>
      </c>
      <c r="B976" s="63">
        <v>2901</v>
      </c>
    </row>
    <row r="977" spans="2:2" x14ac:dyDescent="0.25">
      <c r="B977" s="49">
        <v>2902</v>
      </c>
    </row>
    <row r="978" spans="2:2" x14ac:dyDescent="0.25">
      <c r="B978" s="49">
        <v>2903</v>
      </c>
    </row>
    <row r="979" spans="2:2" x14ac:dyDescent="0.25">
      <c r="B979" s="49">
        <v>2904</v>
      </c>
    </row>
    <row r="980" spans="2:2" x14ac:dyDescent="0.25">
      <c r="B980" s="49">
        <v>2905</v>
      </c>
    </row>
    <row r="981" spans="2:2" x14ac:dyDescent="0.25">
      <c r="B981" s="49">
        <v>2906</v>
      </c>
    </row>
    <row r="982" spans="2:2" x14ac:dyDescent="0.25">
      <c r="B982" s="49">
        <v>2907</v>
      </c>
    </row>
    <row r="983" spans="2:2" x14ac:dyDescent="0.25">
      <c r="B983" s="49">
        <v>2908</v>
      </c>
    </row>
    <row r="984" spans="2:2" x14ac:dyDescent="0.25">
      <c r="B984" s="49">
        <v>2909</v>
      </c>
    </row>
    <row r="985" spans="2:2" x14ac:dyDescent="0.25">
      <c r="B985" s="49">
        <v>2910</v>
      </c>
    </row>
    <row r="986" spans="2:2" x14ac:dyDescent="0.25">
      <c r="B986" s="49">
        <v>2911</v>
      </c>
    </row>
    <row r="987" spans="2:2" x14ac:dyDescent="0.25">
      <c r="B987" s="49">
        <v>2912</v>
      </c>
    </row>
    <row r="988" spans="2:2" x14ac:dyDescent="0.25">
      <c r="B988" s="49">
        <v>2913</v>
      </c>
    </row>
    <row r="989" spans="2:2" x14ac:dyDescent="0.25">
      <c r="B989" s="49">
        <v>2914</v>
      </c>
    </row>
    <row r="990" spans="2:2" x14ac:dyDescent="0.25">
      <c r="B990" s="49">
        <v>2915</v>
      </c>
    </row>
    <row r="991" spans="2:2" x14ac:dyDescent="0.25">
      <c r="B991" s="49">
        <v>2916</v>
      </c>
    </row>
    <row r="992" spans="2:2" x14ac:dyDescent="0.25">
      <c r="B992" s="49">
        <v>2917</v>
      </c>
    </row>
    <row r="993" spans="2:2" x14ac:dyDescent="0.25">
      <c r="B993" s="49">
        <v>2918</v>
      </c>
    </row>
    <row r="994" spans="2:2" x14ac:dyDescent="0.25">
      <c r="B994" s="49">
        <v>2919</v>
      </c>
    </row>
    <row r="995" spans="2:2" x14ac:dyDescent="0.25">
      <c r="B995" s="49">
        <v>2920</v>
      </c>
    </row>
    <row r="996" spans="2:2" x14ac:dyDescent="0.25">
      <c r="B996" s="49">
        <v>2921</v>
      </c>
    </row>
    <row r="997" spans="2:2" x14ac:dyDescent="0.25">
      <c r="B997" s="49">
        <v>2922</v>
      </c>
    </row>
    <row r="998" spans="2:2" x14ac:dyDescent="0.25">
      <c r="B998" s="49">
        <v>2923</v>
      </c>
    </row>
    <row r="999" spans="2:2" x14ac:dyDescent="0.25">
      <c r="B999" s="49">
        <v>2924</v>
      </c>
    </row>
    <row r="1000" spans="2:2" x14ac:dyDescent="0.25">
      <c r="B1000" s="49">
        <v>2925</v>
      </c>
    </row>
    <row r="1001" spans="2:2" x14ac:dyDescent="0.25">
      <c r="B1001" s="49">
        <v>2926</v>
      </c>
    </row>
    <row r="1002" spans="2:2" x14ac:dyDescent="0.25">
      <c r="B1002" s="49">
        <v>2927</v>
      </c>
    </row>
    <row r="1003" spans="2:2" x14ac:dyDescent="0.25">
      <c r="B1003" s="49">
        <v>2928</v>
      </c>
    </row>
    <row r="1004" spans="2:2" x14ac:dyDescent="0.25">
      <c r="B1004" s="49">
        <v>2929</v>
      </c>
    </row>
    <row r="1005" spans="2:2" x14ac:dyDescent="0.25">
      <c r="B1005" s="49">
        <v>2930</v>
      </c>
    </row>
    <row r="1006" spans="2:2" x14ac:dyDescent="0.25">
      <c r="B1006" s="49">
        <v>2931</v>
      </c>
    </row>
    <row r="1007" spans="2:2" x14ac:dyDescent="0.25">
      <c r="B1007" s="49">
        <v>2932</v>
      </c>
    </row>
    <row r="1008" spans="2:2" x14ac:dyDescent="0.25">
      <c r="B1008" s="49">
        <v>2933</v>
      </c>
    </row>
    <row r="1009" spans="2:2" x14ac:dyDescent="0.25">
      <c r="B1009" s="49">
        <v>2934</v>
      </c>
    </row>
    <row r="1010" spans="2:2" x14ac:dyDescent="0.25">
      <c r="B1010" s="49">
        <v>2935</v>
      </c>
    </row>
    <row r="1011" spans="2:2" x14ac:dyDescent="0.25">
      <c r="B1011" s="49">
        <v>2936</v>
      </c>
    </row>
    <row r="1012" spans="2:2" x14ac:dyDescent="0.25">
      <c r="B1012" s="49">
        <v>2937</v>
      </c>
    </row>
    <row r="1013" spans="2:2" x14ac:dyDescent="0.25">
      <c r="B1013" s="49">
        <v>2938</v>
      </c>
    </row>
    <row r="1014" spans="2:2" x14ac:dyDescent="0.25">
      <c r="B1014" s="49">
        <v>2939</v>
      </c>
    </row>
    <row r="1015" spans="2:2" x14ac:dyDescent="0.25">
      <c r="B1015" s="49">
        <v>2940</v>
      </c>
    </row>
    <row r="1016" spans="2:2" x14ac:dyDescent="0.25">
      <c r="B1016" s="49">
        <v>2941</v>
      </c>
    </row>
    <row r="1017" spans="2:2" x14ac:dyDescent="0.25">
      <c r="B1017" s="49">
        <v>2942</v>
      </c>
    </row>
    <row r="1018" spans="2:2" x14ac:dyDescent="0.25">
      <c r="B1018" s="49">
        <v>2943</v>
      </c>
    </row>
    <row r="1019" spans="2:2" x14ac:dyDescent="0.25">
      <c r="B1019" s="49">
        <v>2944</v>
      </c>
    </row>
    <row r="1020" spans="2:2" x14ac:dyDescent="0.25">
      <c r="B1020" s="49">
        <v>2945</v>
      </c>
    </row>
    <row r="1021" spans="2:2" x14ac:dyDescent="0.25">
      <c r="B1021" s="49">
        <v>2946</v>
      </c>
    </row>
    <row r="1022" spans="2:2" x14ac:dyDescent="0.25">
      <c r="B1022" s="49">
        <v>2947</v>
      </c>
    </row>
    <row r="1023" spans="2:2" x14ac:dyDescent="0.25">
      <c r="B1023" s="49">
        <v>2948</v>
      </c>
    </row>
    <row r="1024" spans="2:2" x14ac:dyDescent="0.25">
      <c r="B1024" s="49">
        <v>2949</v>
      </c>
    </row>
    <row r="1025" spans="2:2" x14ac:dyDescent="0.25">
      <c r="B1025" s="49">
        <v>2950</v>
      </c>
    </row>
    <row r="1026" spans="2:2" x14ac:dyDescent="0.25">
      <c r="B1026" s="49">
        <v>2951</v>
      </c>
    </row>
    <row r="1027" spans="2:2" x14ac:dyDescent="0.25">
      <c r="B1027" s="49">
        <v>2952</v>
      </c>
    </row>
    <row r="1028" spans="2:2" x14ac:dyDescent="0.25">
      <c r="B1028" s="49">
        <v>2953</v>
      </c>
    </row>
    <row r="1029" spans="2:2" x14ac:dyDescent="0.25">
      <c r="B1029" s="49">
        <v>2954</v>
      </c>
    </row>
    <row r="1030" spans="2:2" x14ac:dyDescent="0.25">
      <c r="B1030" s="49">
        <v>2955</v>
      </c>
    </row>
    <row r="1031" spans="2:2" x14ac:dyDescent="0.25">
      <c r="B1031" s="49">
        <v>2956</v>
      </c>
    </row>
    <row r="1032" spans="2:2" x14ac:dyDescent="0.25">
      <c r="B1032" s="49">
        <v>2957</v>
      </c>
    </row>
    <row r="1033" spans="2:2" x14ac:dyDescent="0.25">
      <c r="B1033" s="49">
        <v>2958</v>
      </c>
    </row>
    <row r="1034" spans="2:2" x14ac:dyDescent="0.25">
      <c r="B1034" s="49">
        <v>2959</v>
      </c>
    </row>
    <row r="1035" spans="2:2" x14ac:dyDescent="0.25">
      <c r="B1035" s="49">
        <v>2960</v>
      </c>
    </row>
    <row r="1036" spans="2:2" x14ac:dyDescent="0.25">
      <c r="B1036" s="49">
        <v>2961</v>
      </c>
    </row>
    <row r="1037" spans="2:2" x14ac:dyDescent="0.25">
      <c r="B1037" s="49">
        <v>2962</v>
      </c>
    </row>
    <row r="1038" spans="2:2" x14ac:dyDescent="0.25">
      <c r="B1038" s="49">
        <v>2963</v>
      </c>
    </row>
    <row r="1039" spans="2:2" x14ac:dyDescent="0.25">
      <c r="B1039" s="49">
        <v>2964</v>
      </c>
    </row>
    <row r="1040" spans="2:2" x14ac:dyDescent="0.25">
      <c r="B1040" s="49">
        <v>2965</v>
      </c>
    </row>
    <row r="1041" spans="2:2" x14ac:dyDescent="0.25">
      <c r="B1041" s="49">
        <v>2966</v>
      </c>
    </row>
    <row r="1042" spans="2:2" x14ac:dyDescent="0.25">
      <c r="B1042" s="49">
        <v>2967</v>
      </c>
    </row>
    <row r="1043" spans="2:2" x14ac:dyDescent="0.25">
      <c r="B1043" s="49">
        <v>2968</v>
      </c>
    </row>
    <row r="1044" spans="2:2" x14ac:dyDescent="0.25">
      <c r="B1044" s="49">
        <v>2969</v>
      </c>
    </row>
    <row r="1045" spans="2:2" x14ac:dyDescent="0.25">
      <c r="B1045" s="49">
        <v>2970</v>
      </c>
    </row>
    <row r="1046" spans="2:2" x14ac:dyDescent="0.25">
      <c r="B1046" s="49">
        <v>2971</v>
      </c>
    </row>
    <row r="1047" spans="2:2" x14ac:dyDescent="0.25">
      <c r="B1047" s="49">
        <v>2972</v>
      </c>
    </row>
    <row r="1048" spans="2:2" x14ac:dyDescent="0.25">
      <c r="B1048" s="49">
        <v>2973</v>
      </c>
    </row>
    <row r="1049" spans="2:2" x14ac:dyDescent="0.25">
      <c r="B1049" s="49">
        <v>2974</v>
      </c>
    </row>
    <row r="1050" spans="2:2" x14ac:dyDescent="0.25">
      <c r="B1050" s="49">
        <v>2975</v>
      </c>
    </row>
    <row r="1051" spans="2:2" x14ac:dyDescent="0.25">
      <c r="B1051" s="49">
        <v>2976</v>
      </c>
    </row>
    <row r="1052" spans="2:2" x14ac:dyDescent="0.25">
      <c r="B1052" s="49">
        <v>2977</v>
      </c>
    </row>
    <row r="1053" spans="2:2" x14ac:dyDescent="0.25">
      <c r="B1053" s="49">
        <v>2978</v>
      </c>
    </row>
    <row r="1054" spans="2:2" x14ac:dyDescent="0.25">
      <c r="B1054" s="49">
        <v>2979</v>
      </c>
    </row>
    <row r="1055" spans="2:2" x14ac:dyDescent="0.25">
      <c r="B1055" s="49">
        <v>2980</v>
      </c>
    </row>
    <row r="1056" spans="2:2" x14ac:dyDescent="0.25">
      <c r="B1056" s="49">
        <v>2981</v>
      </c>
    </row>
    <row r="1057" spans="2:2" x14ac:dyDescent="0.25">
      <c r="B1057" s="49">
        <v>2982</v>
      </c>
    </row>
    <row r="1058" spans="2:2" x14ac:dyDescent="0.25">
      <c r="B1058" s="49">
        <v>2983</v>
      </c>
    </row>
    <row r="1059" spans="2:2" x14ac:dyDescent="0.25">
      <c r="B1059" s="49">
        <v>2984</v>
      </c>
    </row>
    <row r="1060" spans="2:2" x14ac:dyDescent="0.25">
      <c r="B1060" s="49">
        <v>2985</v>
      </c>
    </row>
    <row r="1061" spans="2:2" x14ac:dyDescent="0.25">
      <c r="B1061" s="49">
        <v>2986</v>
      </c>
    </row>
    <row r="1062" spans="2:2" x14ac:dyDescent="0.25">
      <c r="B1062" s="49">
        <v>2987</v>
      </c>
    </row>
    <row r="1063" spans="2:2" x14ac:dyDescent="0.25">
      <c r="B1063" s="49">
        <v>2988</v>
      </c>
    </row>
    <row r="1064" spans="2:2" x14ac:dyDescent="0.25">
      <c r="B1064" s="49">
        <v>2989</v>
      </c>
    </row>
    <row r="1065" spans="2:2" x14ac:dyDescent="0.25">
      <c r="B1065" s="49">
        <v>2990</v>
      </c>
    </row>
    <row r="1066" spans="2:2" x14ac:dyDescent="0.25">
      <c r="B1066" s="49">
        <v>2991</v>
      </c>
    </row>
    <row r="1067" spans="2:2" x14ac:dyDescent="0.25">
      <c r="B1067" s="49">
        <v>2992</v>
      </c>
    </row>
    <row r="1068" spans="2:2" x14ac:dyDescent="0.25">
      <c r="B1068" s="49">
        <v>2993</v>
      </c>
    </row>
    <row r="1069" spans="2:2" x14ac:dyDescent="0.25">
      <c r="B1069" s="49">
        <v>2994</v>
      </c>
    </row>
    <row r="1070" spans="2:2" x14ac:dyDescent="0.25">
      <c r="B1070" s="49">
        <v>2995</v>
      </c>
    </row>
    <row r="1071" spans="2:2" x14ac:dyDescent="0.25">
      <c r="B1071" s="49">
        <v>2996</v>
      </c>
    </row>
    <row r="1072" spans="2:2" x14ac:dyDescent="0.25">
      <c r="B1072" s="49">
        <v>2997</v>
      </c>
    </row>
    <row r="1073" spans="1:2" x14ac:dyDescent="0.25">
      <c r="B1073" s="49">
        <v>2998</v>
      </c>
    </row>
    <row r="1074" spans="1:2" x14ac:dyDescent="0.25">
      <c r="B1074" s="49">
        <v>2999</v>
      </c>
    </row>
    <row r="1075" spans="1:2" x14ac:dyDescent="0.25">
      <c r="A1075" s="2" t="s">
        <v>10</v>
      </c>
      <c r="B1075" s="1">
        <v>3001</v>
      </c>
    </row>
    <row r="1076" spans="1:2" x14ac:dyDescent="0.25">
      <c r="B1076" s="1">
        <v>3002</v>
      </c>
    </row>
    <row r="1077" spans="1:2" x14ac:dyDescent="0.25">
      <c r="B1077" s="1">
        <v>3003</v>
      </c>
    </row>
    <row r="1078" spans="1:2" x14ac:dyDescent="0.25">
      <c r="B1078" s="1">
        <v>3004</v>
      </c>
    </row>
    <row r="1079" spans="1:2" x14ac:dyDescent="0.25">
      <c r="B1079" s="1">
        <v>3005</v>
      </c>
    </row>
    <row r="1080" spans="1:2" x14ac:dyDescent="0.25">
      <c r="B1080" s="1">
        <v>3006</v>
      </c>
    </row>
    <row r="1081" spans="1:2" x14ac:dyDescent="0.25">
      <c r="B1081" s="1">
        <v>3007</v>
      </c>
    </row>
    <row r="1082" spans="1:2" x14ac:dyDescent="0.25">
      <c r="B1082" s="1">
        <v>3008</v>
      </c>
    </row>
    <row r="1083" spans="1:2" x14ac:dyDescent="0.25">
      <c r="B1083" s="1">
        <v>3009</v>
      </c>
    </row>
    <row r="1084" spans="1:2" x14ac:dyDescent="0.25">
      <c r="B1084" s="1">
        <v>3010</v>
      </c>
    </row>
    <row r="1085" spans="1:2" x14ac:dyDescent="0.25">
      <c r="B1085" s="1">
        <v>3011</v>
      </c>
    </row>
    <row r="1086" spans="1:2" x14ac:dyDescent="0.25">
      <c r="B1086" s="1">
        <v>3012</v>
      </c>
    </row>
    <row r="1087" spans="1:2" x14ac:dyDescent="0.25">
      <c r="B1087" s="1">
        <v>3013</v>
      </c>
    </row>
    <row r="1088" spans="1:2" x14ac:dyDescent="0.25">
      <c r="B1088" s="1">
        <v>3014</v>
      </c>
    </row>
    <row r="1089" spans="1:2" x14ac:dyDescent="0.25">
      <c r="B1089" s="1">
        <v>3015</v>
      </c>
    </row>
    <row r="1090" spans="1:2" x14ac:dyDescent="0.25">
      <c r="B1090" s="1">
        <v>3016</v>
      </c>
    </row>
    <row r="1091" spans="1:2" x14ac:dyDescent="0.25">
      <c r="B1091" s="1">
        <v>3017</v>
      </c>
    </row>
    <row r="1092" spans="1:2" x14ac:dyDescent="0.25">
      <c r="B1092" s="1">
        <v>3018</v>
      </c>
    </row>
    <row r="1093" spans="1:2" x14ac:dyDescent="0.25">
      <c r="B1093" s="1">
        <v>3019</v>
      </c>
    </row>
    <row r="1094" spans="1:2" x14ac:dyDescent="0.25">
      <c r="B1094" s="1">
        <v>3020</v>
      </c>
    </row>
    <row r="1095" spans="1:2" x14ac:dyDescent="0.25">
      <c r="A1095" s="13" t="s">
        <v>6</v>
      </c>
      <c r="B1095" s="1">
        <v>4101</v>
      </c>
    </row>
    <row r="1096" spans="1:2" x14ac:dyDescent="0.25">
      <c r="B1096" s="1">
        <v>4102</v>
      </c>
    </row>
    <row r="1097" spans="1:2" x14ac:dyDescent="0.25">
      <c r="B1097" s="1">
        <v>4103</v>
      </c>
    </row>
    <row r="1098" spans="1:2" x14ac:dyDescent="0.25">
      <c r="B1098" s="1">
        <v>4104</v>
      </c>
    </row>
    <row r="1099" spans="1:2" x14ac:dyDescent="0.25">
      <c r="B1099" s="1">
        <v>4105</v>
      </c>
    </row>
    <row r="1100" spans="1:2" x14ac:dyDescent="0.25">
      <c r="B1100" s="1">
        <v>4106</v>
      </c>
    </row>
    <row r="1101" spans="1:2" x14ac:dyDescent="0.25">
      <c r="B1101" s="1">
        <v>4107</v>
      </c>
    </row>
    <row r="1102" spans="1:2" x14ac:dyDescent="0.25">
      <c r="B1102" s="1">
        <v>4108</v>
      </c>
    </row>
    <row r="1103" spans="1:2" x14ac:dyDescent="0.25">
      <c r="B1103" s="1">
        <v>4109</v>
      </c>
    </row>
    <row r="1104" spans="1:2" x14ac:dyDescent="0.25">
      <c r="B1104" s="1">
        <v>4110</v>
      </c>
    </row>
    <row r="1105" spans="2:2" x14ac:dyDescent="0.25">
      <c r="B1105" s="1">
        <v>4111</v>
      </c>
    </row>
    <row r="1106" spans="2:2" x14ac:dyDescent="0.25">
      <c r="B1106" s="1">
        <v>4112</v>
      </c>
    </row>
    <row r="1107" spans="2:2" x14ac:dyDescent="0.25">
      <c r="B1107" s="1">
        <v>4113</v>
      </c>
    </row>
    <row r="1108" spans="2:2" x14ac:dyDescent="0.25">
      <c r="B1108" s="1">
        <v>4114</v>
      </c>
    </row>
    <row r="1109" spans="2:2" x14ac:dyDescent="0.25">
      <c r="B1109" s="1">
        <v>4115</v>
      </c>
    </row>
    <row r="1110" spans="2:2" x14ac:dyDescent="0.25">
      <c r="B1110" s="1">
        <v>4116</v>
      </c>
    </row>
    <row r="1111" spans="2:2" x14ac:dyDescent="0.25">
      <c r="B1111" s="1">
        <v>4117</v>
      </c>
    </row>
    <row r="1112" spans="2:2" x14ac:dyDescent="0.25">
      <c r="B1112" s="1">
        <v>4118</v>
      </c>
    </row>
    <row r="1113" spans="2:2" x14ac:dyDescent="0.25">
      <c r="B1113" s="1">
        <v>4119</v>
      </c>
    </row>
    <row r="1114" spans="2:2" x14ac:dyDescent="0.25">
      <c r="B1114" s="1">
        <v>4120</v>
      </c>
    </row>
    <row r="1115" spans="2:2" x14ac:dyDescent="0.25">
      <c r="B1115" s="1">
        <v>4121</v>
      </c>
    </row>
    <row r="1116" spans="2:2" x14ac:dyDescent="0.25">
      <c r="B1116" s="1">
        <v>4122</v>
      </c>
    </row>
    <row r="1117" spans="2:2" x14ac:dyDescent="0.25">
      <c r="B1117" s="1">
        <v>4123</v>
      </c>
    </row>
    <row r="1118" spans="2:2" x14ac:dyDescent="0.25">
      <c r="B1118" s="1">
        <v>4124</v>
      </c>
    </row>
    <row r="1119" spans="2:2" x14ac:dyDescent="0.25">
      <c r="B1119" s="1">
        <v>4125</v>
      </c>
    </row>
    <row r="1120" spans="2:2" x14ac:dyDescent="0.25">
      <c r="B1120" s="1">
        <v>4126</v>
      </c>
    </row>
    <row r="1121" spans="2:2" x14ac:dyDescent="0.25">
      <c r="B1121" s="1">
        <v>4127</v>
      </c>
    </row>
    <row r="1122" spans="2:2" x14ac:dyDescent="0.25">
      <c r="B1122" s="1">
        <v>4128</v>
      </c>
    </row>
    <row r="1123" spans="2:2" x14ac:dyDescent="0.25">
      <c r="B1123" s="1">
        <v>4129</v>
      </c>
    </row>
    <row r="1124" spans="2:2" x14ac:dyDescent="0.25">
      <c r="B1124" s="1">
        <v>4130</v>
      </c>
    </row>
    <row r="1125" spans="2:2" x14ac:dyDescent="0.25">
      <c r="B1125" s="1">
        <v>4131</v>
      </c>
    </row>
    <row r="1126" spans="2:2" x14ac:dyDescent="0.25">
      <c r="B1126" s="1">
        <v>4132</v>
      </c>
    </row>
    <row r="1127" spans="2:2" x14ac:dyDescent="0.25">
      <c r="B1127" s="1">
        <v>4133</v>
      </c>
    </row>
    <row r="1128" spans="2:2" x14ac:dyDescent="0.25">
      <c r="B1128" s="1">
        <v>4134</v>
      </c>
    </row>
    <row r="1129" spans="2:2" x14ac:dyDescent="0.25">
      <c r="B1129" s="1">
        <v>4135</v>
      </c>
    </row>
    <row r="1130" spans="2:2" x14ac:dyDescent="0.25">
      <c r="B1130" s="1">
        <v>4136</v>
      </c>
    </row>
    <row r="1131" spans="2:2" x14ac:dyDescent="0.25">
      <c r="B1131" s="1">
        <v>4137</v>
      </c>
    </row>
    <row r="1132" spans="2:2" x14ac:dyDescent="0.25">
      <c r="B1132" s="1">
        <v>4138</v>
      </c>
    </row>
    <row r="1133" spans="2:2" x14ac:dyDescent="0.25">
      <c r="B1133" s="1">
        <v>4139</v>
      </c>
    </row>
    <row r="1134" spans="2:2" x14ac:dyDescent="0.25">
      <c r="B1134" s="1">
        <v>4140</v>
      </c>
    </row>
    <row r="1135" spans="2:2" x14ac:dyDescent="0.25">
      <c r="B1135" s="1">
        <v>4141</v>
      </c>
    </row>
    <row r="1136" spans="2:2" x14ac:dyDescent="0.25">
      <c r="B1136" s="1">
        <v>4142</v>
      </c>
    </row>
    <row r="1137" spans="2:2" x14ac:dyDescent="0.25">
      <c r="B1137" s="1">
        <v>4143</v>
      </c>
    </row>
    <row r="1138" spans="2:2" x14ac:dyDescent="0.25">
      <c r="B1138" s="1">
        <v>4144</v>
      </c>
    </row>
    <row r="1139" spans="2:2" x14ac:dyDescent="0.25">
      <c r="B1139" s="1">
        <v>4145</v>
      </c>
    </row>
    <row r="1140" spans="2:2" x14ac:dyDescent="0.25">
      <c r="B1140" s="1">
        <v>4146</v>
      </c>
    </row>
    <row r="1141" spans="2:2" x14ac:dyDescent="0.25">
      <c r="B1141" s="1">
        <v>4147</v>
      </c>
    </row>
    <row r="1142" spans="2:2" x14ac:dyDescent="0.25">
      <c r="B1142" s="1">
        <v>4148</v>
      </c>
    </row>
    <row r="1143" spans="2:2" x14ac:dyDescent="0.25">
      <c r="B1143" s="1">
        <v>4149</v>
      </c>
    </row>
    <row r="1144" spans="2:2" x14ac:dyDescent="0.25">
      <c r="B1144" s="1">
        <v>4150</v>
      </c>
    </row>
    <row r="1145" spans="2:2" x14ac:dyDescent="0.25">
      <c r="B1145" s="1">
        <v>4151</v>
      </c>
    </row>
    <row r="1146" spans="2:2" x14ac:dyDescent="0.25">
      <c r="B1146" s="1">
        <v>4152</v>
      </c>
    </row>
    <row r="1147" spans="2:2" x14ac:dyDescent="0.25">
      <c r="B1147" s="1">
        <v>4153</v>
      </c>
    </row>
    <row r="1148" spans="2:2" x14ac:dyDescent="0.25">
      <c r="B1148" s="1">
        <v>4154</v>
      </c>
    </row>
    <row r="1149" spans="2:2" x14ac:dyDescent="0.25">
      <c r="B1149" s="1">
        <v>4155</v>
      </c>
    </row>
    <row r="1150" spans="2:2" x14ac:dyDescent="0.25">
      <c r="B1150" s="1">
        <v>4156</v>
      </c>
    </row>
    <row r="1151" spans="2:2" x14ac:dyDescent="0.25">
      <c r="B1151" s="1">
        <v>4157</v>
      </c>
    </row>
    <row r="1152" spans="2:2" x14ac:dyDescent="0.25">
      <c r="B1152" s="1">
        <v>4158</v>
      </c>
    </row>
    <row r="1153" spans="2:2" x14ac:dyDescent="0.25">
      <c r="B1153" s="1">
        <v>4159</v>
      </c>
    </row>
    <row r="1154" spans="2:2" x14ac:dyDescent="0.25">
      <c r="B1154" s="1">
        <v>4160</v>
      </c>
    </row>
    <row r="1155" spans="2:2" x14ac:dyDescent="0.25">
      <c r="B1155" s="1">
        <v>4161</v>
      </c>
    </row>
    <row r="1156" spans="2:2" x14ac:dyDescent="0.25">
      <c r="B1156" s="1">
        <v>4162</v>
      </c>
    </row>
    <row r="1157" spans="2:2" x14ac:dyDescent="0.25">
      <c r="B1157" s="1">
        <v>4163</v>
      </c>
    </row>
    <row r="1158" spans="2:2" x14ac:dyDescent="0.25">
      <c r="B1158" s="1">
        <v>4164</v>
      </c>
    </row>
    <row r="1159" spans="2:2" x14ac:dyDescent="0.25">
      <c r="B1159" s="1">
        <v>4165</v>
      </c>
    </row>
    <row r="1160" spans="2:2" x14ac:dyDescent="0.25">
      <c r="B1160" s="1">
        <v>4166</v>
      </c>
    </row>
    <row r="1161" spans="2:2" x14ac:dyDescent="0.25">
      <c r="B1161" s="1">
        <v>4167</v>
      </c>
    </row>
    <row r="1162" spans="2:2" x14ac:dyDescent="0.25">
      <c r="B1162" s="1">
        <v>4168</v>
      </c>
    </row>
    <row r="1163" spans="2:2" x14ac:dyDescent="0.25">
      <c r="B1163" s="1">
        <v>4169</v>
      </c>
    </row>
    <row r="1164" spans="2:2" x14ac:dyDescent="0.25">
      <c r="B1164" s="1">
        <v>4170</v>
      </c>
    </row>
    <row r="1165" spans="2:2" x14ac:dyDescent="0.25">
      <c r="B1165" s="1">
        <v>4171</v>
      </c>
    </row>
    <row r="1166" spans="2:2" x14ac:dyDescent="0.25">
      <c r="B1166" s="1">
        <v>4172</v>
      </c>
    </row>
    <row r="1167" spans="2:2" x14ac:dyDescent="0.25">
      <c r="B1167" s="1">
        <v>4173</v>
      </c>
    </row>
    <row r="1168" spans="2:2" x14ac:dyDescent="0.25">
      <c r="B1168" s="1">
        <v>4174</v>
      </c>
    </row>
    <row r="1169" spans="2:2" x14ac:dyDescent="0.25">
      <c r="B1169" s="1">
        <v>4175</v>
      </c>
    </row>
    <row r="1170" spans="2:2" x14ac:dyDescent="0.25">
      <c r="B1170" s="1">
        <v>4176</v>
      </c>
    </row>
    <row r="1171" spans="2:2" x14ac:dyDescent="0.25">
      <c r="B1171" s="1">
        <v>4177</v>
      </c>
    </row>
    <row r="1172" spans="2:2" x14ac:dyDescent="0.25">
      <c r="B1172" s="1">
        <v>4178</v>
      </c>
    </row>
    <row r="1173" spans="2:2" x14ac:dyDescent="0.25">
      <c r="B1173" s="1">
        <v>4179</v>
      </c>
    </row>
    <row r="1174" spans="2:2" x14ac:dyDescent="0.25">
      <c r="B1174" s="1">
        <v>4180</v>
      </c>
    </row>
    <row r="1175" spans="2:2" x14ac:dyDescent="0.25">
      <c r="B1175" s="1">
        <v>4181</v>
      </c>
    </row>
    <row r="1176" spans="2:2" x14ac:dyDescent="0.25">
      <c r="B1176" s="1">
        <v>4182</v>
      </c>
    </row>
    <row r="1177" spans="2:2" x14ac:dyDescent="0.25">
      <c r="B1177" s="1">
        <v>4183</v>
      </c>
    </row>
    <row r="1178" spans="2:2" x14ac:dyDescent="0.25">
      <c r="B1178" s="1">
        <v>4184</v>
      </c>
    </row>
    <row r="1179" spans="2:2" x14ac:dyDescent="0.25">
      <c r="B1179" s="1">
        <v>4185</v>
      </c>
    </row>
    <row r="1180" spans="2:2" x14ac:dyDescent="0.25">
      <c r="B1180" s="1">
        <v>4186</v>
      </c>
    </row>
    <row r="1181" spans="2:2" x14ac:dyDescent="0.25">
      <c r="B1181" s="1">
        <v>4187</v>
      </c>
    </row>
    <row r="1182" spans="2:2" x14ac:dyDescent="0.25">
      <c r="B1182" s="1">
        <v>4188</v>
      </c>
    </row>
    <row r="1183" spans="2:2" x14ac:dyDescent="0.25">
      <c r="B1183" s="1">
        <v>4189</v>
      </c>
    </row>
    <row r="1184" spans="2:2" x14ac:dyDescent="0.25">
      <c r="B1184" s="1">
        <v>4190</v>
      </c>
    </row>
    <row r="1185" spans="1:3" x14ac:dyDescent="0.25">
      <c r="B1185" s="1">
        <v>4191</v>
      </c>
    </row>
    <row r="1186" spans="1:3" x14ac:dyDescent="0.25">
      <c r="B1186" s="1">
        <v>4192</v>
      </c>
    </row>
    <row r="1187" spans="1:3" x14ac:dyDescent="0.25">
      <c r="B1187" s="1">
        <v>4193</v>
      </c>
    </row>
    <row r="1188" spans="1:3" x14ac:dyDescent="0.25">
      <c r="B1188" s="1">
        <v>4194</v>
      </c>
    </row>
    <row r="1189" spans="1:3" x14ac:dyDescent="0.25">
      <c r="B1189" s="1">
        <v>4195</v>
      </c>
    </row>
    <row r="1190" spans="1:3" x14ac:dyDescent="0.25">
      <c r="B1190" s="1">
        <v>4196</v>
      </c>
    </row>
    <row r="1191" spans="1:3" x14ac:dyDescent="0.25">
      <c r="A1191" s="17" t="s">
        <v>15</v>
      </c>
      <c r="B1191" s="1">
        <v>5503</v>
      </c>
      <c r="C1191" s="1" t="s">
        <v>76</v>
      </c>
    </row>
    <row r="1192" spans="1:3" x14ac:dyDescent="0.25">
      <c r="B1192" s="1">
        <v>5507</v>
      </c>
      <c r="C1192" s="1" t="s">
        <v>76</v>
      </c>
    </row>
    <row r="1193" spans="1:3" x14ac:dyDescent="0.25">
      <c r="B1193" s="1">
        <v>5508</v>
      </c>
      <c r="C1193" s="1" t="s">
        <v>76</v>
      </c>
    </row>
    <row r="1194" spans="1:3" x14ac:dyDescent="0.25">
      <c r="B1194" s="1">
        <v>5517</v>
      </c>
      <c r="C1194" s="1" t="s">
        <v>76</v>
      </c>
    </row>
    <row r="1195" spans="1:3" x14ac:dyDescent="0.25">
      <c r="B1195" s="1">
        <v>5518</v>
      </c>
      <c r="C1195" s="1" t="s">
        <v>76</v>
      </c>
    </row>
    <row r="1196" spans="1:3" x14ac:dyDescent="0.25">
      <c r="B1196" s="1">
        <v>5523</v>
      </c>
      <c r="C1196" s="1" t="s">
        <v>76</v>
      </c>
    </row>
    <row r="1197" spans="1:3" x14ac:dyDescent="0.25">
      <c r="B1197" s="1">
        <v>5526</v>
      </c>
      <c r="C1197" s="1" t="s">
        <v>76</v>
      </c>
    </row>
    <row r="1198" spans="1:3" x14ac:dyDescent="0.25">
      <c r="B1198" s="1">
        <v>5528</v>
      </c>
      <c r="C1198" s="1" t="s">
        <v>76</v>
      </c>
    </row>
    <row r="1199" spans="1:3" x14ac:dyDescent="0.25">
      <c r="B1199" s="1">
        <v>5532</v>
      </c>
      <c r="C1199" s="1" t="s">
        <v>76</v>
      </c>
    </row>
    <row r="1200" spans="1:3" x14ac:dyDescent="0.25">
      <c r="B1200" s="1">
        <v>5533</v>
      </c>
      <c r="C1200" s="1" t="s">
        <v>76</v>
      </c>
    </row>
    <row r="1201" spans="1:3" x14ac:dyDescent="0.25">
      <c r="B1201" s="1">
        <v>5535</v>
      </c>
      <c r="C1201" s="1" t="s">
        <v>76</v>
      </c>
    </row>
    <row r="1202" spans="1:3" x14ac:dyDescent="0.25">
      <c r="B1202" s="1">
        <v>5537</v>
      </c>
      <c r="C1202" s="1" t="s">
        <v>76</v>
      </c>
    </row>
    <row r="1203" spans="1:3" x14ac:dyDescent="0.25">
      <c r="B1203" s="1">
        <v>5539</v>
      </c>
      <c r="C1203" s="1" t="s">
        <v>76</v>
      </c>
    </row>
    <row r="1204" spans="1:3" x14ac:dyDescent="0.25">
      <c r="A1204" s="18" t="s">
        <v>34</v>
      </c>
      <c r="B1204" s="1">
        <v>5505</v>
      </c>
      <c r="C1204" s="1" t="s">
        <v>76</v>
      </c>
    </row>
    <row r="1205" spans="1:3" x14ac:dyDescent="0.25">
      <c r="B1205" s="1">
        <v>5515</v>
      </c>
      <c r="C1205" s="1" t="s">
        <v>76</v>
      </c>
    </row>
    <row r="1206" spans="1:3" x14ac:dyDescent="0.25">
      <c r="B1206" s="1">
        <v>5519</v>
      </c>
      <c r="C1206" s="1" t="s">
        <v>76</v>
      </c>
    </row>
    <row r="1207" spans="1:3" x14ac:dyDescent="0.25">
      <c r="B1207" s="1">
        <v>5529</v>
      </c>
      <c r="C1207" s="1" t="s">
        <v>76</v>
      </c>
    </row>
    <row r="1208" spans="1:3" x14ac:dyDescent="0.25">
      <c r="B1208" s="1">
        <v>5531</v>
      </c>
      <c r="C1208" s="1" t="s">
        <v>76</v>
      </c>
    </row>
    <row r="1209" spans="1:3" x14ac:dyDescent="0.25">
      <c r="B1209" s="1">
        <v>5540</v>
      </c>
      <c r="C1209" s="1" t="s">
        <v>76</v>
      </c>
    </row>
    <row r="1210" spans="1:3" x14ac:dyDescent="0.25">
      <c r="A1210" s="58" t="s">
        <v>16</v>
      </c>
      <c r="B1210" s="1">
        <v>6201</v>
      </c>
    </row>
    <row r="1211" spans="1:3" x14ac:dyDescent="0.25">
      <c r="B1211" s="1">
        <v>6202</v>
      </c>
    </row>
    <row r="1212" spans="1:3" x14ac:dyDescent="0.25">
      <c r="B1212" s="1">
        <v>6203</v>
      </c>
    </row>
    <row r="1213" spans="1:3" x14ac:dyDescent="0.25">
      <c r="B1213" s="1">
        <v>6204</v>
      </c>
    </row>
    <row r="1214" spans="1:3" x14ac:dyDescent="0.25">
      <c r="B1214" s="1">
        <v>6205</v>
      </c>
    </row>
    <row r="1215" spans="1:3" x14ac:dyDescent="0.25">
      <c r="B1215" s="1">
        <v>6206</v>
      </c>
    </row>
    <row r="1216" spans="1:3" x14ac:dyDescent="0.25">
      <c r="B1216" s="1">
        <v>6207</v>
      </c>
    </row>
    <row r="1217" spans="2:3" x14ac:dyDescent="0.25">
      <c r="B1217" s="1">
        <v>6208</v>
      </c>
    </row>
    <row r="1218" spans="2:3" x14ac:dyDescent="0.25">
      <c r="B1218" s="1">
        <v>6209</v>
      </c>
    </row>
    <row r="1219" spans="2:3" x14ac:dyDescent="0.25">
      <c r="B1219" s="1">
        <v>6210</v>
      </c>
    </row>
    <row r="1220" spans="2:3" x14ac:dyDescent="0.25">
      <c r="B1220" s="1">
        <v>6211</v>
      </c>
    </row>
    <row r="1221" spans="2:3" x14ac:dyDescent="0.25">
      <c r="B1221" s="1">
        <v>6212</v>
      </c>
    </row>
    <row r="1222" spans="2:3" x14ac:dyDescent="0.25">
      <c r="B1222" s="1">
        <v>6213</v>
      </c>
    </row>
    <row r="1223" spans="2:3" x14ac:dyDescent="0.25">
      <c r="B1223" s="1">
        <v>6214</v>
      </c>
    </row>
    <row r="1224" spans="2:3" x14ac:dyDescent="0.25">
      <c r="B1224" s="1">
        <v>6215</v>
      </c>
    </row>
    <row r="1225" spans="2:3" x14ac:dyDescent="0.25">
      <c r="B1225" s="1">
        <v>6216</v>
      </c>
      <c r="C1225" s="1" t="s">
        <v>78</v>
      </c>
    </row>
    <row r="1226" spans="2:3" x14ac:dyDescent="0.25">
      <c r="B1226" s="1">
        <v>6217</v>
      </c>
    </row>
    <row r="1227" spans="2:3" x14ac:dyDescent="0.25">
      <c r="B1227" s="1">
        <v>6218</v>
      </c>
    </row>
    <row r="1228" spans="2:3" x14ac:dyDescent="0.25">
      <c r="B1228" s="1">
        <v>6219</v>
      </c>
    </row>
    <row r="1229" spans="2:3" x14ac:dyDescent="0.25">
      <c r="B1229" s="1">
        <v>6220</v>
      </c>
    </row>
    <row r="1230" spans="2:3" x14ac:dyDescent="0.25">
      <c r="B1230" s="1">
        <v>6221</v>
      </c>
    </row>
    <row r="1231" spans="2:3" x14ac:dyDescent="0.25">
      <c r="B1231" s="1">
        <v>6222</v>
      </c>
    </row>
    <row r="1232" spans="2:3" x14ac:dyDescent="0.25">
      <c r="B1232" s="1">
        <v>6223</v>
      </c>
    </row>
    <row r="1233" spans="2:2" x14ac:dyDescent="0.25">
      <c r="B1233" s="1">
        <v>6224</v>
      </c>
    </row>
    <row r="1234" spans="2:2" x14ac:dyDescent="0.25">
      <c r="B1234" s="1">
        <v>6225</v>
      </c>
    </row>
    <row r="1235" spans="2:2" x14ac:dyDescent="0.25">
      <c r="B1235" s="1">
        <v>6226</v>
      </c>
    </row>
    <row r="1236" spans="2:2" x14ac:dyDescent="0.25">
      <c r="B1236" s="1">
        <v>6227</v>
      </c>
    </row>
    <row r="1237" spans="2:2" x14ac:dyDescent="0.25">
      <c r="B1237" s="1">
        <v>6228</v>
      </c>
    </row>
    <row r="1238" spans="2:2" x14ac:dyDescent="0.25">
      <c r="B1238" s="1">
        <v>6229</v>
      </c>
    </row>
    <row r="1239" spans="2:2" x14ac:dyDescent="0.25">
      <c r="B1239" s="1">
        <v>6230</v>
      </c>
    </row>
    <row r="1240" spans="2:2" x14ac:dyDescent="0.25">
      <c r="B1240" s="1">
        <v>6231</v>
      </c>
    </row>
    <row r="1241" spans="2:2" x14ac:dyDescent="0.25">
      <c r="B1241" s="1">
        <v>6232</v>
      </c>
    </row>
    <row r="1242" spans="2:2" x14ac:dyDescent="0.25">
      <c r="B1242" s="1">
        <v>6233</v>
      </c>
    </row>
    <row r="1243" spans="2:2" x14ac:dyDescent="0.25">
      <c r="B1243" s="1">
        <v>6234</v>
      </c>
    </row>
    <row r="1244" spans="2:2" x14ac:dyDescent="0.25">
      <c r="B1244" s="1">
        <v>6235</v>
      </c>
    </row>
    <row r="1245" spans="2:2" x14ac:dyDescent="0.25">
      <c r="B1245" s="1">
        <v>6236</v>
      </c>
    </row>
    <row r="1246" spans="2:2" x14ac:dyDescent="0.25">
      <c r="B1246" s="1">
        <v>6237</v>
      </c>
    </row>
    <row r="1247" spans="2:2" x14ac:dyDescent="0.25">
      <c r="B1247" s="1">
        <v>6238</v>
      </c>
    </row>
    <row r="1248" spans="2:2" x14ac:dyDescent="0.25">
      <c r="B1248" s="1">
        <v>6239</v>
      </c>
    </row>
    <row r="1249" spans="2:3" x14ac:dyDescent="0.25">
      <c r="B1249" s="1">
        <v>6240</v>
      </c>
    </row>
    <row r="1250" spans="2:3" x14ac:dyDescent="0.25">
      <c r="B1250" s="1">
        <v>6241</v>
      </c>
      <c r="C1250" s="1" t="s">
        <v>77</v>
      </c>
    </row>
    <row r="1251" spans="2:3" x14ac:dyDescent="0.25">
      <c r="B1251" s="1">
        <v>6242</v>
      </c>
    </row>
    <row r="1252" spans="2:3" x14ac:dyDescent="0.25">
      <c r="B1252" s="1">
        <v>6243</v>
      </c>
      <c r="C1252" s="1" t="s">
        <v>78</v>
      </c>
    </row>
    <row r="1253" spans="2:3" x14ac:dyDescent="0.25">
      <c r="B1253" s="1">
        <v>6244</v>
      </c>
    </row>
    <row r="1254" spans="2:3" x14ac:dyDescent="0.25">
      <c r="B1254" s="1">
        <v>6245</v>
      </c>
    </row>
    <row r="1255" spans="2:3" x14ac:dyDescent="0.25">
      <c r="B1255" s="1">
        <v>6246</v>
      </c>
    </row>
    <row r="1256" spans="2:3" x14ac:dyDescent="0.25">
      <c r="B1256" s="1">
        <v>6247</v>
      </c>
    </row>
    <row r="1257" spans="2:3" x14ac:dyDescent="0.25">
      <c r="B1257" s="1">
        <v>6248</v>
      </c>
    </row>
    <row r="1258" spans="2:3" x14ac:dyDescent="0.25">
      <c r="B1258" s="1">
        <v>6249</v>
      </c>
    </row>
    <row r="1259" spans="2:3" x14ac:dyDescent="0.25">
      <c r="B1259" s="1">
        <v>6250</v>
      </c>
    </row>
    <row r="1260" spans="2:3" x14ac:dyDescent="0.25">
      <c r="B1260" s="1">
        <v>6251</v>
      </c>
      <c r="C1260" s="1" t="s">
        <v>78</v>
      </c>
    </row>
    <row r="1261" spans="2:3" x14ac:dyDescent="0.25">
      <c r="B1261" s="1">
        <v>6252</v>
      </c>
    </row>
    <row r="1262" spans="2:3" x14ac:dyDescent="0.25">
      <c r="B1262" s="1">
        <v>6253</v>
      </c>
    </row>
    <row r="1263" spans="2:3" x14ac:dyDescent="0.25">
      <c r="B1263" s="1">
        <v>6254</v>
      </c>
    </row>
    <row r="1264" spans="2:3" x14ac:dyDescent="0.25">
      <c r="B1264" s="1">
        <v>6255</v>
      </c>
      <c r="C1264" s="1" t="s">
        <v>78</v>
      </c>
    </row>
    <row r="1265" spans="2:3" x14ac:dyDescent="0.25">
      <c r="B1265" s="1">
        <v>6256</v>
      </c>
    </row>
    <row r="1266" spans="2:3" x14ac:dyDescent="0.25">
      <c r="B1266" s="1">
        <v>6257</v>
      </c>
      <c r="C1266" s="1" t="s">
        <v>78</v>
      </c>
    </row>
    <row r="1267" spans="2:3" x14ac:dyDescent="0.25">
      <c r="B1267" s="1">
        <v>6258</v>
      </c>
    </row>
    <row r="1268" spans="2:3" x14ac:dyDescent="0.25">
      <c r="B1268" s="1">
        <v>6259</v>
      </c>
    </row>
    <row r="1269" spans="2:3" x14ac:dyDescent="0.25">
      <c r="B1269" s="1">
        <v>6260</v>
      </c>
    </row>
    <row r="1270" spans="2:3" x14ac:dyDescent="0.25">
      <c r="B1270" s="1">
        <v>6261</v>
      </c>
    </row>
    <row r="1271" spans="2:3" x14ac:dyDescent="0.25">
      <c r="B1271" s="1">
        <v>6262</v>
      </c>
    </row>
    <row r="1272" spans="2:3" x14ac:dyDescent="0.25">
      <c r="B1272" s="1">
        <v>6263</v>
      </c>
    </row>
    <row r="1273" spans="2:3" x14ac:dyDescent="0.25">
      <c r="B1273" s="1">
        <v>6264</v>
      </c>
    </row>
    <row r="1274" spans="2:3" x14ac:dyDescent="0.25">
      <c r="B1274" s="1">
        <v>6265</v>
      </c>
    </row>
    <row r="1275" spans="2:3" x14ac:dyDescent="0.25">
      <c r="B1275" s="1">
        <v>6266</v>
      </c>
    </row>
    <row r="1276" spans="2:3" x14ac:dyDescent="0.25">
      <c r="B1276" s="1">
        <v>6267</v>
      </c>
      <c r="C1276" s="1" t="s">
        <v>77</v>
      </c>
    </row>
    <row r="1277" spans="2:3" x14ac:dyDescent="0.25">
      <c r="B1277" s="1">
        <v>6268</v>
      </c>
    </row>
    <row r="1278" spans="2:3" x14ac:dyDescent="0.25">
      <c r="B1278" s="1">
        <v>6269</v>
      </c>
    </row>
    <row r="1279" spans="2:3" x14ac:dyDescent="0.25">
      <c r="B1279" s="1">
        <v>6270</v>
      </c>
    </row>
    <row r="1280" spans="2:3" x14ac:dyDescent="0.25">
      <c r="B1280" s="1">
        <v>6271</v>
      </c>
    </row>
    <row r="1281" spans="2:2" x14ac:dyDescent="0.25">
      <c r="B1281" s="1">
        <v>6272</v>
      </c>
    </row>
    <row r="1282" spans="2:2" x14ac:dyDescent="0.25">
      <c r="B1282" s="1">
        <v>6273</v>
      </c>
    </row>
    <row r="1283" spans="2:2" x14ac:dyDescent="0.25">
      <c r="B1283" s="1">
        <v>6274</v>
      </c>
    </row>
    <row r="1284" spans="2:2" x14ac:dyDescent="0.25">
      <c r="B1284" s="1">
        <v>6275</v>
      </c>
    </row>
    <row r="1285" spans="2:2" x14ac:dyDescent="0.25">
      <c r="B1285" s="1">
        <v>6276</v>
      </c>
    </row>
    <row r="1286" spans="2:2" x14ac:dyDescent="0.25">
      <c r="B1286" s="1">
        <v>6277</v>
      </c>
    </row>
    <row r="1287" spans="2:2" x14ac:dyDescent="0.25">
      <c r="B1287" s="1">
        <v>6278</v>
      </c>
    </row>
    <row r="1288" spans="2:2" x14ac:dyDescent="0.25">
      <c r="B1288" s="1">
        <v>6279</v>
      </c>
    </row>
    <row r="1289" spans="2:2" x14ac:dyDescent="0.25">
      <c r="B1289" s="1">
        <v>6280</v>
      </c>
    </row>
    <row r="1290" spans="2:2" x14ac:dyDescent="0.25">
      <c r="B1290" s="1">
        <v>6281</v>
      </c>
    </row>
    <row r="1291" spans="2:2" x14ac:dyDescent="0.25">
      <c r="B1291" s="1">
        <v>6282</v>
      </c>
    </row>
    <row r="1292" spans="2:2" x14ac:dyDescent="0.25">
      <c r="B1292" s="1">
        <v>6283</v>
      </c>
    </row>
    <row r="1293" spans="2:2" x14ac:dyDescent="0.25">
      <c r="B1293" s="1">
        <v>6284</v>
      </c>
    </row>
    <row r="1294" spans="2:2" x14ac:dyDescent="0.25">
      <c r="B1294" s="1">
        <v>6285</v>
      </c>
    </row>
    <row r="1295" spans="2:2" x14ac:dyDescent="0.25">
      <c r="B1295" s="1">
        <v>6286</v>
      </c>
    </row>
    <row r="1296" spans="2:2" x14ac:dyDescent="0.25">
      <c r="B1296" s="1">
        <v>6287</v>
      </c>
    </row>
    <row r="1297" spans="1:3" x14ac:dyDescent="0.25">
      <c r="B1297" s="1">
        <v>6288</v>
      </c>
      <c r="C1297" s="1" t="s">
        <v>77</v>
      </c>
    </row>
    <row r="1298" spans="1:3" x14ac:dyDescent="0.25">
      <c r="B1298" s="1">
        <v>6289</v>
      </c>
    </row>
    <row r="1299" spans="1:3" x14ac:dyDescent="0.25">
      <c r="B1299" s="1">
        <v>6290</v>
      </c>
    </row>
    <row r="1300" spans="1:3" x14ac:dyDescent="0.25">
      <c r="B1300" s="1">
        <v>6291</v>
      </c>
    </row>
    <row r="1301" spans="1:3" x14ac:dyDescent="0.25">
      <c r="B1301" s="1">
        <v>6292</v>
      </c>
    </row>
    <row r="1302" spans="1:3" x14ac:dyDescent="0.25">
      <c r="B1302" s="1">
        <v>6293</v>
      </c>
    </row>
    <row r="1303" spans="1:3" x14ac:dyDescent="0.25">
      <c r="B1303" s="1">
        <v>6294</v>
      </c>
    </row>
    <row r="1304" spans="1:3" x14ac:dyDescent="0.25">
      <c r="B1304" s="1">
        <v>6295</v>
      </c>
    </row>
    <row r="1305" spans="1:3" x14ac:dyDescent="0.25">
      <c r="B1305" s="1">
        <v>6296</v>
      </c>
    </row>
    <row r="1306" spans="1:3" x14ac:dyDescent="0.25">
      <c r="B1306" s="1">
        <v>6297</v>
      </c>
    </row>
    <row r="1307" spans="1:3" x14ac:dyDescent="0.25">
      <c r="B1307" s="1">
        <v>6298</v>
      </c>
    </row>
    <row r="1308" spans="1:3" x14ac:dyDescent="0.25">
      <c r="B1308" s="1">
        <v>6299</v>
      </c>
    </row>
    <row r="1309" spans="1:3" x14ac:dyDescent="0.25">
      <c r="A1309" s="58" t="s">
        <v>17</v>
      </c>
      <c r="B1309" s="1">
        <v>6301</v>
      </c>
    </row>
    <row r="1310" spans="1:3" x14ac:dyDescent="0.25">
      <c r="B1310" s="1">
        <v>6302</v>
      </c>
    </row>
    <row r="1311" spans="1:3" x14ac:dyDescent="0.25">
      <c r="B1311" s="1">
        <v>6303</v>
      </c>
    </row>
    <row r="1312" spans="1:3" x14ac:dyDescent="0.25">
      <c r="B1312" s="1">
        <v>6304</v>
      </c>
    </row>
    <row r="1313" spans="2:3" x14ac:dyDescent="0.25">
      <c r="B1313" s="1">
        <v>6305</v>
      </c>
      <c r="C1313" s="1" t="s">
        <v>78</v>
      </c>
    </row>
    <row r="1314" spans="2:3" x14ac:dyDescent="0.25">
      <c r="B1314" s="1">
        <v>6306</v>
      </c>
    </row>
    <row r="1315" spans="2:3" x14ac:dyDescent="0.25">
      <c r="B1315" s="1">
        <v>6307</v>
      </c>
    </row>
    <row r="1316" spans="2:3" x14ac:dyDescent="0.25">
      <c r="B1316" s="1">
        <v>6308</v>
      </c>
    </row>
    <row r="1317" spans="2:3" x14ac:dyDescent="0.25">
      <c r="B1317" s="1">
        <v>6309</v>
      </c>
      <c r="C1317" s="1" t="s">
        <v>78</v>
      </c>
    </row>
    <row r="1318" spans="2:3" x14ac:dyDescent="0.25">
      <c r="B1318" s="1">
        <v>6310</v>
      </c>
    </row>
    <row r="1319" spans="2:3" x14ac:dyDescent="0.25">
      <c r="B1319" s="1">
        <v>6311</v>
      </c>
    </row>
    <row r="1320" spans="2:3" x14ac:dyDescent="0.25">
      <c r="B1320" s="1">
        <v>6312</v>
      </c>
    </row>
    <row r="1321" spans="2:3" x14ac:dyDescent="0.25">
      <c r="B1321" s="1">
        <v>6313</v>
      </c>
    </row>
    <row r="1322" spans="2:3" x14ac:dyDescent="0.25">
      <c r="B1322" s="1">
        <v>6314</v>
      </c>
    </row>
    <row r="1323" spans="2:3" x14ac:dyDescent="0.25">
      <c r="B1323" s="1">
        <v>6315</v>
      </c>
    </row>
    <row r="1324" spans="2:3" x14ac:dyDescent="0.25">
      <c r="B1324" s="1">
        <v>6316</v>
      </c>
    </row>
    <row r="1325" spans="2:3" x14ac:dyDescent="0.25">
      <c r="B1325" s="1">
        <v>6317</v>
      </c>
    </row>
    <row r="1326" spans="2:3" x14ac:dyDescent="0.25">
      <c r="B1326" s="1">
        <v>6318</v>
      </c>
    </row>
    <row r="1327" spans="2:3" x14ac:dyDescent="0.25">
      <c r="B1327" s="1">
        <v>6319</v>
      </c>
      <c r="C1327" s="1" t="s">
        <v>78</v>
      </c>
    </row>
    <row r="1328" spans="2:3" x14ac:dyDescent="0.25">
      <c r="B1328" s="1">
        <v>6320</v>
      </c>
    </row>
    <row r="1329" spans="1:3" x14ac:dyDescent="0.25">
      <c r="B1329" s="1">
        <v>6321</v>
      </c>
    </row>
    <row r="1330" spans="1:3" x14ac:dyDescent="0.25">
      <c r="B1330" s="1">
        <v>6322</v>
      </c>
    </row>
    <row r="1331" spans="1:3" x14ac:dyDescent="0.25">
      <c r="B1331" s="1">
        <v>6323</v>
      </c>
    </row>
    <row r="1332" spans="1:3" x14ac:dyDescent="0.25">
      <c r="B1332" s="1">
        <v>6324</v>
      </c>
    </row>
    <row r="1333" spans="1:3" x14ac:dyDescent="0.25">
      <c r="B1333" s="1">
        <v>6325</v>
      </c>
    </row>
    <row r="1334" spans="1:3" x14ac:dyDescent="0.25">
      <c r="B1334" s="1">
        <v>6326</v>
      </c>
    </row>
    <row r="1335" spans="1:3" x14ac:dyDescent="0.25">
      <c r="B1335" s="1">
        <v>6327</v>
      </c>
    </row>
    <row r="1336" spans="1:3" x14ac:dyDescent="0.25">
      <c r="B1336" s="1">
        <v>6328</v>
      </c>
    </row>
    <row r="1337" spans="1:3" x14ac:dyDescent="0.25">
      <c r="B1337" s="1">
        <v>6329</v>
      </c>
      <c r="C1337" s="1" t="s">
        <v>77</v>
      </c>
    </row>
    <row r="1338" spans="1:3" x14ac:dyDescent="0.25">
      <c r="B1338" s="1">
        <v>6330</v>
      </c>
    </row>
    <row r="1339" spans="1:3" x14ac:dyDescent="0.25">
      <c r="B1339" s="1">
        <v>6331</v>
      </c>
    </row>
    <row r="1340" spans="1:3" x14ac:dyDescent="0.25">
      <c r="A1340" s="57" t="s">
        <v>21</v>
      </c>
      <c r="B1340" s="1">
        <v>7701</v>
      </c>
      <c r="C1340" s="51" t="s">
        <v>79</v>
      </c>
    </row>
    <row r="1341" spans="1:3" x14ac:dyDescent="0.25">
      <c r="B1341" s="1">
        <v>7702</v>
      </c>
      <c r="C1341" s="51" t="s">
        <v>79</v>
      </c>
    </row>
    <row r="1342" spans="1:3" x14ac:dyDescent="0.25">
      <c r="B1342" s="1">
        <v>7703</v>
      </c>
      <c r="C1342" s="51" t="s">
        <v>79</v>
      </c>
    </row>
    <row r="1343" spans="1:3" x14ac:dyDescent="0.25">
      <c r="B1343" s="1">
        <v>7704</v>
      </c>
      <c r="C1343" s="51"/>
    </row>
    <row r="1344" spans="1:3" x14ac:dyDescent="0.25">
      <c r="B1344" s="1">
        <v>7705</v>
      </c>
      <c r="C1344" s="51"/>
    </row>
    <row r="1345" spans="2:3" x14ac:dyDescent="0.25">
      <c r="B1345" s="1">
        <v>7706</v>
      </c>
      <c r="C1345" s="51"/>
    </row>
    <row r="1346" spans="2:3" x14ac:dyDescent="0.25">
      <c r="B1346" s="1">
        <v>7707</v>
      </c>
      <c r="C1346" s="51" t="s">
        <v>79</v>
      </c>
    </row>
    <row r="1347" spans="2:3" x14ac:dyDescent="0.25">
      <c r="B1347" s="1">
        <v>7708</v>
      </c>
      <c r="C1347" s="51"/>
    </row>
    <row r="1348" spans="2:3" x14ac:dyDescent="0.25">
      <c r="B1348" s="1">
        <v>7709</v>
      </c>
      <c r="C1348" s="51"/>
    </row>
    <row r="1349" spans="2:3" x14ac:dyDescent="0.25">
      <c r="B1349" s="1">
        <v>7710</v>
      </c>
      <c r="C1349" s="51"/>
    </row>
    <row r="1350" spans="2:3" x14ac:dyDescent="0.25">
      <c r="B1350" s="1">
        <v>7711</v>
      </c>
      <c r="C1350" s="51" t="s">
        <v>79</v>
      </c>
    </row>
    <row r="1351" spans="2:3" x14ac:dyDescent="0.25">
      <c r="B1351" s="1">
        <v>7712</v>
      </c>
      <c r="C1351" s="51" t="s">
        <v>79</v>
      </c>
    </row>
    <row r="1352" spans="2:3" x14ac:dyDescent="0.25">
      <c r="B1352" s="1">
        <v>7713</v>
      </c>
      <c r="C1352" s="51"/>
    </row>
    <row r="1353" spans="2:3" x14ac:dyDescent="0.25">
      <c r="B1353" s="1">
        <v>7714</v>
      </c>
      <c r="C1353" s="51" t="s">
        <v>79</v>
      </c>
    </row>
    <row r="1354" spans="2:3" x14ac:dyDescent="0.25">
      <c r="B1354" s="1">
        <v>7715</v>
      </c>
      <c r="C1354" s="51"/>
    </row>
    <row r="1355" spans="2:3" x14ac:dyDescent="0.25">
      <c r="B1355" s="1">
        <v>7716</v>
      </c>
      <c r="C1355" s="51" t="s">
        <v>79</v>
      </c>
    </row>
    <row r="1356" spans="2:3" x14ac:dyDescent="0.25">
      <c r="B1356" s="1">
        <v>7717</v>
      </c>
      <c r="C1356" s="51"/>
    </row>
    <row r="1357" spans="2:3" x14ac:dyDescent="0.25">
      <c r="B1357" s="1">
        <v>7718</v>
      </c>
      <c r="C1357" s="51"/>
    </row>
    <row r="1358" spans="2:3" x14ac:dyDescent="0.25">
      <c r="B1358" s="1">
        <v>7719</v>
      </c>
      <c r="C1358" s="51" t="s">
        <v>79</v>
      </c>
    </row>
    <row r="1359" spans="2:3" x14ac:dyDescent="0.25">
      <c r="B1359" s="1">
        <v>7720</v>
      </c>
      <c r="C1359" s="51"/>
    </row>
    <row r="1360" spans="2:3" x14ac:dyDescent="0.25">
      <c r="B1360" s="1">
        <v>7721</v>
      </c>
      <c r="C1360" s="51"/>
    </row>
    <row r="1361" spans="2:3" x14ac:dyDescent="0.25">
      <c r="B1361" s="1">
        <v>7722</v>
      </c>
      <c r="C1361" s="51"/>
    </row>
    <row r="1362" spans="2:3" x14ac:dyDescent="0.25">
      <c r="B1362" s="1">
        <v>7723</v>
      </c>
      <c r="C1362" s="51" t="s">
        <v>79</v>
      </c>
    </row>
    <row r="1363" spans="2:3" x14ac:dyDescent="0.25">
      <c r="B1363" s="1">
        <v>7724</v>
      </c>
      <c r="C1363" s="51" t="s">
        <v>79</v>
      </c>
    </row>
    <row r="1364" spans="2:3" x14ac:dyDescent="0.25">
      <c r="B1364" s="1">
        <v>7725</v>
      </c>
      <c r="C1364" s="51"/>
    </row>
    <row r="1365" spans="2:3" x14ac:dyDescent="0.25">
      <c r="B1365" s="1">
        <v>7726</v>
      </c>
      <c r="C1365" s="51"/>
    </row>
    <row r="1366" spans="2:3" x14ac:dyDescent="0.25">
      <c r="B1366" s="1">
        <v>7727</v>
      </c>
      <c r="C1366" s="51" t="s">
        <v>79</v>
      </c>
    </row>
    <row r="1367" spans="2:3" x14ac:dyDescent="0.25">
      <c r="B1367" s="1">
        <v>7728</v>
      </c>
      <c r="C1367" s="51"/>
    </row>
    <row r="1368" spans="2:3" x14ac:dyDescent="0.25">
      <c r="B1368" s="1">
        <v>7729</v>
      </c>
      <c r="C1368" s="51"/>
    </row>
    <row r="1369" spans="2:3" x14ac:dyDescent="0.25">
      <c r="B1369" s="1">
        <v>7730</v>
      </c>
      <c r="C1369" s="51"/>
    </row>
    <row r="1370" spans="2:3" x14ac:dyDescent="0.25">
      <c r="B1370" s="1">
        <v>7731</v>
      </c>
      <c r="C1370" s="51"/>
    </row>
    <row r="1371" spans="2:3" x14ac:dyDescent="0.25">
      <c r="B1371" s="1">
        <v>7732</v>
      </c>
      <c r="C1371" s="51" t="s">
        <v>75</v>
      </c>
    </row>
    <row r="1372" spans="2:3" x14ac:dyDescent="0.25">
      <c r="B1372" s="1">
        <v>7733</v>
      </c>
      <c r="C1372" s="51" t="s">
        <v>75</v>
      </c>
    </row>
    <row r="1373" spans="2:3" x14ac:dyDescent="0.25">
      <c r="B1373" s="1">
        <v>7734</v>
      </c>
      <c r="C1373" s="51" t="s">
        <v>75</v>
      </c>
    </row>
    <row r="1374" spans="2:3" x14ac:dyDescent="0.25">
      <c r="B1374" s="1">
        <v>7735</v>
      </c>
      <c r="C1374" s="51" t="s">
        <v>75</v>
      </c>
    </row>
    <row r="1375" spans="2:3" x14ac:dyDescent="0.25">
      <c r="B1375" s="1">
        <v>7736</v>
      </c>
      <c r="C1375" s="51" t="s">
        <v>75</v>
      </c>
    </row>
    <row r="1376" spans="2:3" x14ac:dyDescent="0.25">
      <c r="B1376" s="1">
        <v>7737</v>
      </c>
      <c r="C1376" s="51" t="s">
        <v>75</v>
      </c>
    </row>
    <row r="1377" spans="2:3" x14ac:dyDescent="0.25">
      <c r="B1377" s="1">
        <v>7738</v>
      </c>
      <c r="C1377" s="51" t="s">
        <v>75</v>
      </c>
    </row>
    <row r="1378" spans="2:3" x14ac:dyDescent="0.25">
      <c r="B1378" s="1">
        <v>7739</v>
      </c>
      <c r="C1378" s="51" t="s">
        <v>75</v>
      </c>
    </row>
    <row r="1379" spans="2:3" x14ac:dyDescent="0.25">
      <c r="B1379" s="51">
        <v>7740</v>
      </c>
      <c r="C1379" s="51" t="s">
        <v>75</v>
      </c>
    </row>
    <row r="1380" spans="2:3" x14ac:dyDescent="0.25">
      <c r="B1380" s="51">
        <v>7741</v>
      </c>
      <c r="C1380" s="51" t="s">
        <v>75</v>
      </c>
    </row>
    <row r="1381" spans="2:3" x14ac:dyDescent="0.25">
      <c r="B1381" s="51">
        <v>7742</v>
      </c>
      <c r="C1381" s="51" t="s">
        <v>75</v>
      </c>
    </row>
    <row r="1382" spans="2:3" x14ac:dyDescent="0.25">
      <c r="B1382" s="51">
        <v>7743</v>
      </c>
      <c r="C1382" s="51" t="s">
        <v>75</v>
      </c>
    </row>
    <row r="1383" spans="2:3" x14ac:dyDescent="0.25">
      <c r="B1383" s="51">
        <v>7744</v>
      </c>
      <c r="C1383" s="51" t="s">
        <v>75</v>
      </c>
    </row>
    <row r="1384" spans="2:3" x14ac:dyDescent="0.25">
      <c r="B1384" s="51">
        <v>7745</v>
      </c>
      <c r="C1384" s="51" t="s">
        <v>75</v>
      </c>
    </row>
    <row r="1385" spans="2:3" x14ac:dyDescent="0.25">
      <c r="B1385" s="51">
        <v>7746</v>
      </c>
      <c r="C1385" s="51" t="s">
        <v>75</v>
      </c>
    </row>
    <row r="1386" spans="2:3" x14ac:dyDescent="0.25">
      <c r="B1386" s="51">
        <v>7747</v>
      </c>
      <c r="C1386" s="51" t="s">
        <v>75</v>
      </c>
    </row>
    <row r="1387" spans="2:3" x14ac:dyDescent="0.25">
      <c r="B1387" s="51">
        <v>7748</v>
      </c>
      <c r="C1387" s="51" t="s">
        <v>75</v>
      </c>
    </row>
    <row r="1388" spans="2:3" x14ac:dyDescent="0.25">
      <c r="B1388" s="51">
        <v>7749</v>
      </c>
      <c r="C1388" s="51" t="s">
        <v>75</v>
      </c>
    </row>
    <row r="1389" spans="2:3" x14ac:dyDescent="0.25">
      <c r="B1389" s="51">
        <v>7750</v>
      </c>
      <c r="C1389" s="51" t="s">
        <v>75</v>
      </c>
    </row>
    <row r="1390" spans="2:3" x14ac:dyDescent="0.25">
      <c r="B1390" s="51">
        <v>7751</v>
      </c>
      <c r="C1390" s="51" t="s">
        <v>75</v>
      </c>
    </row>
    <row r="1391" spans="2:3" x14ac:dyDescent="0.25">
      <c r="B1391" s="51">
        <v>7752</v>
      </c>
      <c r="C1391" s="51" t="s">
        <v>75</v>
      </c>
    </row>
    <row r="1392" spans="2:3" x14ac:dyDescent="0.25">
      <c r="B1392" s="51">
        <v>7753</v>
      </c>
      <c r="C1392" s="51" t="s">
        <v>75</v>
      </c>
    </row>
    <row r="1393" spans="2:3" x14ac:dyDescent="0.25">
      <c r="B1393" s="51">
        <v>7754</v>
      </c>
      <c r="C1393" s="51" t="s">
        <v>75</v>
      </c>
    </row>
    <row r="1394" spans="2:3" x14ac:dyDescent="0.25">
      <c r="B1394" s="51">
        <v>7755</v>
      </c>
      <c r="C1394" s="51" t="s">
        <v>75</v>
      </c>
    </row>
    <row r="1395" spans="2:3" x14ac:dyDescent="0.25">
      <c r="B1395" s="51">
        <v>7756</v>
      </c>
      <c r="C1395" s="51" t="s">
        <v>75</v>
      </c>
    </row>
    <row r="1396" spans="2:3" x14ac:dyDescent="0.25">
      <c r="B1396" s="51">
        <v>7757</v>
      </c>
      <c r="C1396" s="51" t="s">
        <v>75</v>
      </c>
    </row>
    <row r="1397" spans="2:3" x14ac:dyDescent="0.25">
      <c r="B1397" s="51">
        <v>7758</v>
      </c>
      <c r="C1397" s="51" t="s">
        <v>75</v>
      </c>
    </row>
    <row r="1398" spans="2:3" x14ac:dyDescent="0.25">
      <c r="B1398" s="51">
        <v>7759</v>
      </c>
      <c r="C1398" s="51" t="s">
        <v>75</v>
      </c>
    </row>
    <row r="1399" spans="2:3" x14ac:dyDescent="0.25">
      <c r="B1399" s="51">
        <v>7760</v>
      </c>
      <c r="C1399" s="51" t="s">
        <v>75</v>
      </c>
    </row>
    <row r="1400" spans="2:3" x14ac:dyDescent="0.25">
      <c r="B1400" s="51">
        <v>7761</v>
      </c>
      <c r="C1400" s="51" t="s">
        <v>75</v>
      </c>
    </row>
    <row r="1401" spans="2:3" x14ac:dyDescent="0.25">
      <c r="B1401" s="51">
        <v>7762</v>
      </c>
      <c r="C1401" s="51" t="s">
        <v>75</v>
      </c>
    </row>
    <row r="1402" spans="2:3" x14ac:dyDescent="0.25">
      <c r="B1402" s="51">
        <v>7763</v>
      </c>
      <c r="C1402" s="51" t="s">
        <v>75</v>
      </c>
    </row>
    <row r="1403" spans="2:3" x14ac:dyDescent="0.25">
      <c r="B1403" s="51">
        <v>7764</v>
      </c>
      <c r="C1403" s="51" t="s">
        <v>75</v>
      </c>
    </row>
    <row r="1404" spans="2:3" x14ac:dyDescent="0.25">
      <c r="B1404" s="51">
        <v>7765</v>
      </c>
      <c r="C1404" s="51" t="s">
        <v>75</v>
      </c>
    </row>
    <row r="1405" spans="2:3" x14ac:dyDescent="0.25">
      <c r="B1405" s="51">
        <v>7766</v>
      </c>
      <c r="C1405" s="51" t="s">
        <v>75</v>
      </c>
    </row>
    <row r="1406" spans="2:3" x14ac:dyDescent="0.25">
      <c r="B1406" s="51">
        <v>7767</v>
      </c>
      <c r="C1406" s="51" t="s">
        <v>79</v>
      </c>
    </row>
    <row r="1407" spans="2:3" x14ac:dyDescent="0.25">
      <c r="B1407" s="51">
        <v>7768</v>
      </c>
      <c r="C1407" s="51" t="s">
        <v>79</v>
      </c>
    </row>
    <row r="1408" spans="2:3" x14ac:dyDescent="0.25">
      <c r="B1408" s="51">
        <v>7769</v>
      </c>
      <c r="C1408" s="51"/>
    </row>
    <row r="1409" spans="2:3" x14ac:dyDescent="0.25">
      <c r="B1409" s="1">
        <v>7770</v>
      </c>
      <c r="C1409" s="51" t="s">
        <v>79</v>
      </c>
    </row>
    <row r="1410" spans="2:3" x14ac:dyDescent="0.25">
      <c r="B1410" s="1">
        <v>7771</v>
      </c>
      <c r="C1410" s="51"/>
    </row>
    <row r="1411" spans="2:3" x14ac:dyDescent="0.25">
      <c r="B1411" s="1">
        <v>7772</v>
      </c>
      <c r="C1411" s="51"/>
    </row>
    <row r="1412" spans="2:3" x14ac:dyDescent="0.25">
      <c r="B1412" s="1">
        <v>7773</v>
      </c>
      <c r="C1412" s="51"/>
    </row>
    <row r="1413" spans="2:3" x14ac:dyDescent="0.25">
      <c r="B1413" s="1">
        <v>7774</v>
      </c>
      <c r="C1413" s="51" t="s">
        <v>79</v>
      </c>
    </row>
    <row r="1414" spans="2:3" x14ac:dyDescent="0.25">
      <c r="B1414" s="1">
        <v>7775</v>
      </c>
      <c r="C1414" s="51"/>
    </row>
    <row r="1415" spans="2:3" x14ac:dyDescent="0.25">
      <c r="B1415" s="1">
        <v>7776</v>
      </c>
      <c r="C1415" s="51"/>
    </row>
    <row r="1416" spans="2:3" x14ac:dyDescent="0.25">
      <c r="B1416" s="1">
        <v>7777</v>
      </c>
      <c r="C1416" s="51"/>
    </row>
    <row r="1417" spans="2:3" x14ac:dyDescent="0.25">
      <c r="B1417" s="1">
        <v>7778</v>
      </c>
      <c r="C1417" s="51"/>
    </row>
    <row r="1418" spans="2:3" x14ac:dyDescent="0.25">
      <c r="B1418" s="1">
        <v>7779</v>
      </c>
      <c r="C1418" s="51"/>
    </row>
    <row r="1419" spans="2:3" x14ac:dyDescent="0.25">
      <c r="B1419" s="1">
        <v>7780</v>
      </c>
      <c r="C1419" s="51"/>
    </row>
    <row r="1420" spans="2:3" x14ac:dyDescent="0.25">
      <c r="B1420" s="1">
        <v>7781</v>
      </c>
      <c r="C1420" s="51"/>
    </row>
    <row r="1421" spans="2:3" x14ac:dyDescent="0.25">
      <c r="B1421" s="1">
        <v>7782</v>
      </c>
      <c r="C1421" s="51" t="s">
        <v>79</v>
      </c>
    </row>
    <row r="1422" spans="2:3" x14ac:dyDescent="0.25">
      <c r="B1422" s="1">
        <v>7783</v>
      </c>
      <c r="C1422" s="51" t="s">
        <v>79</v>
      </c>
    </row>
    <row r="1423" spans="2:3" x14ac:dyDescent="0.25">
      <c r="B1423" s="1">
        <v>7784</v>
      </c>
      <c r="C1423" s="51"/>
    </row>
    <row r="1424" spans="2:3" x14ac:dyDescent="0.25">
      <c r="B1424" s="1">
        <v>7785</v>
      </c>
      <c r="C1424" s="51" t="s">
        <v>79</v>
      </c>
    </row>
    <row r="1425" spans="1:3" x14ac:dyDescent="0.25">
      <c r="B1425" s="1">
        <v>7786</v>
      </c>
      <c r="C1425" s="51" t="s">
        <v>79</v>
      </c>
    </row>
    <row r="1426" spans="1:3" x14ac:dyDescent="0.25">
      <c r="B1426" s="1">
        <v>7787</v>
      </c>
      <c r="C1426" s="51"/>
    </row>
    <row r="1427" spans="1:3" x14ac:dyDescent="0.25">
      <c r="B1427" s="1">
        <v>7788</v>
      </c>
      <c r="C1427" s="51"/>
    </row>
    <row r="1428" spans="1:3" x14ac:dyDescent="0.25">
      <c r="B1428" s="1">
        <v>7789</v>
      </c>
      <c r="C1428" s="51" t="s">
        <v>79</v>
      </c>
    </row>
    <row r="1429" spans="1:3" x14ac:dyDescent="0.25">
      <c r="B1429" s="1">
        <v>7790</v>
      </c>
      <c r="C1429" s="51"/>
    </row>
    <row r="1430" spans="1:3" x14ac:dyDescent="0.25">
      <c r="B1430" s="1">
        <v>7791</v>
      </c>
      <c r="C1430" s="51"/>
    </row>
    <row r="1431" spans="1:3" x14ac:dyDescent="0.25">
      <c r="B1431" s="1">
        <v>7792</v>
      </c>
      <c r="C1431" s="51"/>
    </row>
    <row r="1432" spans="1:3" x14ac:dyDescent="0.25">
      <c r="B1432" s="1">
        <v>7793</v>
      </c>
      <c r="C1432" s="51"/>
    </row>
    <row r="1433" spans="1:3" x14ac:dyDescent="0.25">
      <c r="B1433" s="1">
        <v>7794</v>
      </c>
      <c r="C1433" s="51"/>
    </row>
    <row r="1434" spans="1:3" x14ac:dyDescent="0.25">
      <c r="B1434" s="1">
        <v>7795</v>
      </c>
      <c r="C1434" s="51"/>
    </row>
    <row r="1435" spans="1:3" x14ac:dyDescent="0.25">
      <c r="B1435" s="1">
        <v>7796</v>
      </c>
      <c r="C1435" s="51" t="s">
        <v>76</v>
      </c>
    </row>
    <row r="1436" spans="1:3" x14ac:dyDescent="0.25">
      <c r="B1436" s="1">
        <v>7797</v>
      </c>
      <c r="C1436" s="51"/>
    </row>
    <row r="1437" spans="1:3" x14ac:dyDescent="0.25">
      <c r="B1437" s="1">
        <v>7798</v>
      </c>
      <c r="C1437" s="51"/>
    </row>
    <row r="1438" spans="1:3" x14ac:dyDescent="0.25">
      <c r="B1438" s="1">
        <v>7799</v>
      </c>
      <c r="C1438" s="51" t="s">
        <v>76</v>
      </c>
    </row>
    <row r="1439" spans="1:3" x14ac:dyDescent="0.25">
      <c r="A1439" s="57" t="s">
        <v>20</v>
      </c>
      <c r="B1439" s="1">
        <v>7800</v>
      </c>
      <c r="C1439" s="1" t="s">
        <v>76</v>
      </c>
    </row>
    <row r="1440" spans="1:3" x14ac:dyDescent="0.25">
      <c r="B1440" s="1">
        <v>7801</v>
      </c>
    </row>
    <row r="1441" spans="2:3" x14ac:dyDescent="0.25">
      <c r="B1441" s="1">
        <v>7802</v>
      </c>
    </row>
    <row r="1442" spans="2:3" x14ac:dyDescent="0.25">
      <c r="B1442" s="1">
        <v>7803</v>
      </c>
    </row>
    <row r="1443" spans="2:3" x14ac:dyDescent="0.25">
      <c r="B1443" s="1">
        <v>7804</v>
      </c>
    </row>
    <row r="1444" spans="2:3" x14ac:dyDescent="0.25">
      <c r="B1444" s="1">
        <v>7805</v>
      </c>
    </row>
    <row r="1445" spans="2:3" x14ac:dyDescent="0.25">
      <c r="B1445" s="1">
        <v>7806</v>
      </c>
    </row>
    <row r="1446" spans="2:3" x14ac:dyDescent="0.25">
      <c r="B1446" s="1">
        <v>7807</v>
      </c>
    </row>
    <row r="1447" spans="2:3" x14ac:dyDescent="0.25">
      <c r="B1447" s="1">
        <v>7808</v>
      </c>
    </row>
    <row r="1448" spans="2:3" x14ac:dyDescent="0.25">
      <c r="B1448" s="1">
        <v>7809</v>
      </c>
    </row>
    <row r="1449" spans="2:3" x14ac:dyDescent="0.25">
      <c r="B1449" s="1">
        <v>7810</v>
      </c>
      <c r="C1449" s="51" t="s">
        <v>79</v>
      </c>
    </row>
    <row r="1450" spans="2:3" x14ac:dyDescent="0.25">
      <c r="B1450" s="1">
        <v>7811</v>
      </c>
      <c r="C1450" s="51" t="s">
        <v>79</v>
      </c>
    </row>
    <row r="1451" spans="2:3" x14ac:dyDescent="0.25">
      <c r="B1451" s="1">
        <v>7812</v>
      </c>
      <c r="C1451" s="51" t="s">
        <v>79</v>
      </c>
    </row>
    <row r="1452" spans="2:3" x14ac:dyDescent="0.25">
      <c r="B1452" s="1">
        <v>7813</v>
      </c>
    </row>
    <row r="1453" spans="2:3" x14ac:dyDescent="0.25">
      <c r="B1453" s="1">
        <v>7814</v>
      </c>
    </row>
    <row r="1454" spans="2:3" x14ac:dyDescent="0.25">
      <c r="B1454" s="1">
        <v>7815</v>
      </c>
    </row>
    <row r="1455" spans="2:3" x14ac:dyDescent="0.25">
      <c r="B1455" s="1">
        <v>7816</v>
      </c>
    </row>
    <row r="1456" spans="2:3" x14ac:dyDescent="0.25">
      <c r="B1456" s="1">
        <v>7817</v>
      </c>
    </row>
    <row r="1457" spans="2:3" x14ac:dyDescent="0.25">
      <c r="B1457" s="1">
        <v>7818</v>
      </c>
    </row>
    <row r="1458" spans="2:3" x14ac:dyDescent="0.25">
      <c r="B1458" s="1">
        <v>7819</v>
      </c>
    </row>
    <row r="1459" spans="2:3" x14ac:dyDescent="0.25">
      <c r="B1459" s="1">
        <v>7820</v>
      </c>
    </row>
    <row r="1460" spans="2:3" x14ac:dyDescent="0.25">
      <c r="B1460" s="1">
        <v>7821</v>
      </c>
    </row>
    <row r="1461" spans="2:3" x14ac:dyDescent="0.25">
      <c r="B1461" s="1">
        <v>7822</v>
      </c>
    </row>
    <row r="1462" spans="2:3" x14ac:dyDescent="0.25">
      <c r="B1462" s="1">
        <v>7823</v>
      </c>
    </row>
    <row r="1463" spans="2:3" x14ac:dyDescent="0.25">
      <c r="B1463" s="1">
        <v>7824</v>
      </c>
    </row>
    <row r="1464" spans="2:3" x14ac:dyDescent="0.25">
      <c r="B1464" s="1">
        <v>7825</v>
      </c>
    </row>
    <row r="1465" spans="2:3" x14ac:dyDescent="0.25">
      <c r="B1465" s="1">
        <v>7826</v>
      </c>
    </row>
    <row r="1466" spans="2:3" x14ac:dyDescent="0.25">
      <c r="B1466" s="1">
        <v>7827</v>
      </c>
      <c r="C1466" s="51" t="s">
        <v>79</v>
      </c>
    </row>
    <row r="1467" spans="2:3" x14ac:dyDescent="0.25">
      <c r="B1467" s="1">
        <v>7828</v>
      </c>
    </row>
    <row r="1468" spans="2:3" x14ac:dyDescent="0.25">
      <c r="B1468" s="1">
        <v>7829</v>
      </c>
      <c r="C1468" s="51" t="s">
        <v>79</v>
      </c>
    </row>
    <row r="1469" spans="2:3" x14ac:dyDescent="0.25">
      <c r="B1469" s="1">
        <v>7830</v>
      </c>
    </row>
    <row r="1470" spans="2:3" x14ac:dyDescent="0.25">
      <c r="B1470" s="1">
        <v>7831</v>
      </c>
      <c r="C1470" s="51" t="s">
        <v>79</v>
      </c>
    </row>
    <row r="1471" spans="2:3" x14ac:dyDescent="0.25">
      <c r="B1471" s="1">
        <v>7832</v>
      </c>
    </row>
    <row r="1472" spans="2:3" x14ac:dyDescent="0.25">
      <c r="B1472" s="1">
        <v>7833</v>
      </c>
    </row>
    <row r="1473" spans="2:3" x14ac:dyDescent="0.25">
      <c r="B1473" s="1">
        <v>7834</v>
      </c>
    </row>
    <row r="1474" spans="2:3" x14ac:dyDescent="0.25">
      <c r="B1474" s="1">
        <v>7835</v>
      </c>
      <c r="C1474" s="51" t="s">
        <v>79</v>
      </c>
    </row>
    <row r="1475" spans="2:3" x14ac:dyDescent="0.25">
      <c r="B1475" s="1">
        <v>7836</v>
      </c>
    </row>
    <row r="1476" spans="2:3" x14ac:dyDescent="0.25">
      <c r="B1476" s="1">
        <v>7837</v>
      </c>
      <c r="C1476" s="51" t="s">
        <v>79</v>
      </c>
    </row>
    <row r="1477" spans="2:3" x14ac:dyDescent="0.25">
      <c r="B1477" s="1">
        <v>7838</v>
      </c>
      <c r="C1477" s="51" t="s">
        <v>79</v>
      </c>
    </row>
    <row r="1478" spans="2:3" x14ac:dyDescent="0.25">
      <c r="B1478" s="1">
        <v>7839</v>
      </c>
      <c r="C1478" s="51" t="s">
        <v>79</v>
      </c>
    </row>
    <row r="1479" spans="2:3" x14ac:dyDescent="0.25">
      <c r="B1479" s="1">
        <v>7840</v>
      </c>
      <c r="C1479" s="51" t="s">
        <v>79</v>
      </c>
    </row>
    <row r="1480" spans="2:3" x14ac:dyDescent="0.25">
      <c r="B1480" s="1">
        <v>7841</v>
      </c>
      <c r="C1480" s="51" t="s">
        <v>79</v>
      </c>
    </row>
    <row r="1481" spans="2:3" x14ac:dyDescent="0.25">
      <c r="B1481" s="1">
        <v>7842</v>
      </c>
      <c r="C1481" s="51" t="s">
        <v>79</v>
      </c>
    </row>
    <row r="1482" spans="2:3" x14ac:dyDescent="0.25">
      <c r="B1482" s="1">
        <v>7843</v>
      </c>
    </row>
    <row r="1483" spans="2:3" x14ac:dyDescent="0.25">
      <c r="B1483" s="1">
        <v>7844</v>
      </c>
      <c r="C1483" s="51" t="s">
        <v>79</v>
      </c>
    </row>
    <row r="1484" spans="2:3" x14ac:dyDescent="0.25">
      <c r="B1484" s="1">
        <v>7845</v>
      </c>
      <c r="C1484" s="51" t="s">
        <v>79</v>
      </c>
    </row>
    <row r="1485" spans="2:3" x14ac:dyDescent="0.25">
      <c r="B1485" s="1">
        <v>7846</v>
      </c>
    </row>
    <row r="1486" spans="2:3" x14ac:dyDescent="0.25">
      <c r="B1486" s="1">
        <v>7847</v>
      </c>
    </row>
    <row r="1487" spans="2:3" x14ac:dyDescent="0.25">
      <c r="B1487" s="1">
        <v>7848</v>
      </c>
    </row>
    <row r="1488" spans="2:3" x14ac:dyDescent="0.25">
      <c r="B1488" s="1">
        <v>7849</v>
      </c>
    </row>
    <row r="1489" spans="2:3" x14ac:dyDescent="0.25">
      <c r="B1489" s="1">
        <v>7850</v>
      </c>
    </row>
    <row r="1490" spans="2:3" x14ac:dyDescent="0.25">
      <c r="B1490" s="1">
        <v>7851</v>
      </c>
    </row>
    <row r="1491" spans="2:3" x14ac:dyDescent="0.25">
      <c r="B1491" s="1">
        <v>7852</v>
      </c>
    </row>
    <row r="1492" spans="2:3" x14ac:dyDescent="0.25">
      <c r="B1492" s="1">
        <v>7853</v>
      </c>
      <c r="C1492" s="51" t="s">
        <v>79</v>
      </c>
    </row>
    <row r="1493" spans="2:3" x14ac:dyDescent="0.25">
      <c r="B1493" s="1">
        <v>7854</v>
      </c>
    </row>
    <row r="1494" spans="2:3" x14ac:dyDescent="0.25">
      <c r="B1494" s="1">
        <v>7855</v>
      </c>
    </row>
    <row r="1495" spans="2:3" x14ac:dyDescent="0.25">
      <c r="B1495" s="1">
        <v>7856</v>
      </c>
    </row>
    <row r="1496" spans="2:3" x14ac:dyDescent="0.25">
      <c r="B1496" s="1">
        <v>7857</v>
      </c>
    </row>
    <row r="1497" spans="2:3" x14ac:dyDescent="0.25">
      <c r="B1497" s="1">
        <v>7858</v>
      </c>
    </row>
    <row r="1498" spans="2:3" x14ac:dyDescent="0.25">
      <c r="B1498" s="1">
        <v>7859</v>
      </c>
    </row>
    <row r="1499" spans="2:3" x14ac:dyDescent="0.25">
      <c r="B1499" s="1">
        <v>7860</v>
      </c>
    </row>
    <row r="1500" spans="2:3" x14ac:dyDescent="0.25">
      <c r="B1500" s="1">
        <v>7861</v>
      </c>
      <c r="C1500" s="1" t="s">
        <v>75</v>
      </c>
    </row>
    <row r="1501" spans="2:3" x14ac:dyDescent="0.25">
      <c r="B1501" s="1">
        <v>7862</v>
      </c>
    </row>
    <row r="1502" spans="2:3" x14ac:dyDescent="0.25">
      <c r="B1502" s="1">
        <v>7863</v>
      </c>
    </row>
    <row r="1503" spans="2:3" x14ac:dyDescent="0.25">
      <c r="B1503" s="1">
        <v>7864</v>
      </c>
    </row>
    <row r="1504" spans="2:3" x14ac:dyDescent="0.25">
      <c r="B1504" s="1">
        <v>7865</v>
      </c>
    </row>
    <row r="1505" spans="1:3" x14ac:dyDescent="0.25">
      <c r="B1505" s="1">
        <v>7866</v>
      </c>
      <c r="C1505" s="51" t="s">
        <v>79</v>
      </c>
    </row>
    <row r="1506" spans="1:3" x14ac:dyDescent="0.25">
      <c r="B1506" s="1">
        <v>7867</v>
      </c>
      <c r="C1506" s="51" t="s">
        <v>79</v>
      </c>
    </row>
    <row r="1507" spans="1:3" x14ac:dyDescent="0.25">
      <c r="B1507" s="1">
        <v>7868</v>
      </c>
      <c r="C1507" s="51" t="s">
        <v>79</v>
      </c>
    </row>
    <row r="1508" spans="1:3" x14ac:dyDescent="0.25">
      <c r="B1508" s="1">
        <v>7869</v>
      </c>
      <c r="C1508" s="51" t="s">
        <v>79</v>
      </c>
    </row>
    <row r="1509" spans="1:3" x14ac:dyDescent="0.25">
      <c r="B1509" s="1">
        <v>7870</v>
      </c>
    </row>
    <row r="1510" spans="1:3" x14ac:dyDescent="0.25">
      <c r="A1510" s="12" t="s">
        <v>3</v>
      </c>
      <c r="B1510" s="1">
        <v>8001</v>
      </c>
      <c r="C1510" s="1" t="s">
        <v>90</v>
      </c>
    </row>
    <row r="1511" spans="1:3" x14ac:dyDescent="0.25">
      <c r="B1511" s="1">
        <v>8002</v>
      </c>
      <c r="C1511" s="1" t="s">
        <v>90</v>
      </c>
    </row>
    <row r="1512" spans="1:3" x14ac:dyDescent="0.25">
      <c r="B1512" s="1">
        <v>8003</v>
      </c>
      <c r="C1512" s="1" t="s">
        <v>90</v>
      </c>
    </row>
    <row r="1513" spans="1:3" x14ac:dyDescent="0.25">
      <c r="B1513" s="1">
        <v>8004</v>
      </c>
      <c r="C1513" s="1" t="s">
        <v>90</v>
      </c>
    </row>
    <row r="1514" spans="1:3" x14ac:dyDescent="0.25">
      <c r="B1514" s="1">
        <v>8005</v>
      </c>
      <c r="C1514" s="1" t="s">
        <v>90</v>
      </c>
    </row>
    <row r="1515" spans="1:3" x14ac:dyDescent="0.25">
      <c r="B1515" s="1">
        <v>8006</v>
      </c>
      <c r="C1515" s="1" t="s">
        <v>90</v>
      </c>
    </row>
    <row r="1516" spans="1:3" x14ac:dyDescent="0.25">
      <c r="B1516" s="1">
        <v>8007</v>
      </c>
      <c r="C1516" s="1" t="s">
        <v>90</v>
      </c>
    </row>
    <row r="1517" spans="1:3" x14ac:dyDescent="0.25">
      <c r="B1517" s="1">
        <v>8008</v>
      </c>
      <c r="C1517" s="1" t="s">
        <v>90</v>
      </c>
    </row>
    <row r="1518" spans="1:3" x14ac:dyDescent="0.25">
      <c r="B1518" s="1">
        <v>8009</v>
      </c>
      <c r="C1518" s="1" t="s">
        <v>90</v>
      </c>
    </row>
    <row r="1519" spans="1:3" x14ac:dyDescent="0.25">
      <c r="B1519" s="1">
        <v>8010</v>
      </c>
      <c r="C1519" s="1" t="s">
        <v>90</v>
      </c>
    </row>
    <row r="1520" spans="1:3" x14ac:dyDescent="0.25">
      <c r="B1520" s="1">
        <v>8011</v>
      </c>
      <c r="C1520" s="1" t="s">
        <v>90</v>
      </c>
    </row>
    <row r="1521" spans="2:3" x14ac:dyDescent="0.25">
      <c r="B1521" s="1">
        <v>8012</v>
      </c>
      <c r="C1521" s="1" t="s">
        <v>90</v>
      </c>
    </row>
    <row r="1522" spans="2:3" x14ac:dyDescent="0.25">
      <c r="B1522" s="1">
        <v>8013</v>
      </c>
      <c r="C1522" s="1" t="s">
        <v>90</v>
      </c>
    </row>
    <row r="1523" spans="2:3" x14ac:dyDescent="0.25">
      <c r="B1523" s="1">
        <v>8014</v>
      </c>
      <c r="C1523" s="1" t="s">
        <v>90</v>
      </c>
    </row>
    <row r="1524" spans="2:3" x14ac:dyDescent="0.25">
      <c r="B1524" s="1">
        <v>8015</v>
      </c>
      <c r="C1524" s="1" t="s">
        <v>90</v>
      </c>
    </row>
    <row r="1525" spans="2:3" x14ac:dyDescent="0.25">
      <c r="B1525" s="1">
        <v>8016</v>
      </c>
      <c r="C1525" s="1" t="s">
        <v>90</v>
      </c>
    </row>
    <row r="1526" spans="2:3" x14ac:dyDescent="0.25">
      <c r="B1526" s="1">
        <v>8017</v>
      </c>
      <c r="C1526" s="1" t="s">
        <v>90</v>
      </c>
    </row>
    <row r="1527" spans="2:3" x14ac:dyDescent="0.25">
      <c r="B1527" s="1">
        <v>8018</v>
      </c>
      <c r="C1527" s="1" t="s">
        <v>90</v>
      </c>
    </row>
    <row r="1528" spans="2:3" x14ac:dyDescent="0.25">
      <c r="B1528" s="1">
        <v>8019</v>
      </c>
      <c r="C1528" s="1" t="s">
        <v>90</v>
      </c>
    </row>
    <row r="1529" spans="2:3" x14ac:dyDescent="0.25">
      <c r="B1529" s="1">
        <v>8020</v>
      </c>
      <c r="C1529" s="1" t="s">
        <v>90</v>
      </c>
    </row>
    <row r="1530" spans="2:3" x14ac:dyDescent="0.25">
      <c r="B1530" s="1">
        <v>8021</v>
      </c>
      <c r="C1530" s="1" t="s">
        <v>90</v>
      </c>
    </row>
    <row r="1531" spans="2:3" x14ac:dyDescent="0.25">
      <c r="B1531" s="1">
        <v>8022</v>
      </c>
      <c r="C1531" s="1" t="s">
        <v>90</v>
      </c>
    </row>
    <row r="1532" spans="2:3" x14ac:dyDescent="0.25">
      <c r="B1532" s="1">
        <v>8023</v>
      </c>
      <c r="C1532" s="1" t="s">
        <v>90</v>
      </c>
    </row>
    <row r="1533" spans="2:3" x14ac:dyDescent="0.25">
      <c r="B1533" s="1">
        <v>8024</v>
      </c>
      <c r="C1533" s="1" t="s">
        <v>90</v>
      </c>
    </row>
    <row r="1534" spans="2:3" x14ac:dyDescent="0.25">
      <c r="B1534" s="1">
        <v>8025</v>
      </c>
      <c r="C1534" s="1" t="s">
        <v>90</v>
      </c>
    </row>
    <row r="1535" spans="2:3" x14ac:dyDescent="0.25">
      <c r="B1535" s="1">
        <v>8026</v>
      </c>
      <c r="C1535" s="1" t="s">
        <v>90</v>
      </c>
    </row>
    <row r="1536" spans="2:3" x14ac:dyDescent="0.25">
      <c r="B1536" s="1">
        <v>8027</v>
      </c>
      <c r="C1536" s="1" t="s">
        <v>90</v>
      </c>
    </row>
    <row r="1537" spans="2:3" x14ac:dyDescent="0.25">
      <c r="B1537" s="1">
        <v>8028</v>
      </c>
      <c r="C1537" s="1" t="s">
        <v>90</v>
      </c>
    </row>
    <row r="1538" spans="2:3" x14ac:dyDescent="0.25">
      <c r="B1538" s="1">
        <v>8029</v>
      </c>
      <c r="C1538" s="1" t="s">
        <v>90</v>
      </c>
    </row>
    <row r="1539" spans="2:3" x14ac:dyDescent="0.25">
      <c r="B1539" s="1">
        <v>8030</v>
      </c>
      <c r="C1539" s="1" t="s">
        <v>90</v>
      </c>
    </row>
    <row r="1540" spans="2:3" x14ac:dyDescent="0.25">
      <c r="B1540" s="1">
        <v>8031</v>
      </c>
      <c r="C1540" s="1" t="s">
        <v>90</v>
      </c>
    </row>
    <row r="1541" spans="2:3" x14ac:dyDescent="0.25">
      <c r="B1541" s="1">
        <v>8032</v>
      </c>
      <c r="C1541" s="1" t="s">
        <v>90</v>
      </c>
    </row>
    <row r="1542" spans="2:3" x14ac:dyDescent="0.25">
      <c r="B1542" s="1">
        <v>8033</v>
      </c>
      <c r="C1542" s="1" t="s">
        <v>90</v>
      </c>
    </row>
    <row r="1543" spans="2:3" x14ac:dyDescent="0.25">
      <c r="B1543" s="1">
        <v>8034</v>
      </c>
      <c r="C1543" s="1" t="s">
        <v>90</v>
      </c>
    </row>
    <row r="1544" spans="2:3" x14ac:dyDescent="0.25">
      <c r="B1544" s="1">
        <v>8035</v>
      </c>
      <c r="C1544" s="1" t="s">
        <v>90</v>
      </c>
    </row>
    <row r="1545" spans="2:3" x14ac:dyDescent="0.25">
      <c r="B1545" s="1">
        <v>8036</v>
      </c>
      <c r="C1545" s="1" t="s">
        <v>90</v>
      </c>
    </row>
    <row r="1546" spans="2:3" x14ac:dyDescent="0.25">
      <c r="B1546" s="1">
        <v>8037</v>
      </c>
      <c r="C1546" s="1" t="s">
        <v>90</v>
      </c>
    </row>
    <row r="1547" spans="2:3" x14ac:dyDescent="0.25">
      <c r="B1547" s="1">
        <v>8038</v>
      </c>
      <c r="C1547" s="1" t="s">
        <v>90</v>
      </c>
    </row>
    <row r="1548" spans="2:3" x14ac:dyDescent="0.25">
      <c r="B1548" s="1">
        <v>8039</v>
      </c>
      <c r="C1548" s="1" t="s">
        <v>90</v>
      </c>
    </row>
    <row r="1549" spans="2:3" x14ac:dyDescent="0.25">
      <c r="B1549" s="1">
        <v>8040</v>
      </c>
      <c r="C1549" s="1" t="s">
        <v>90</v>
      </c>
    </row>
    <row r="1550" spans="2:3" x14ac:dyDescent="0.25">
      <c r="B1550" s="1">
        <v>8041</v>
      </c>
      <c r="C1550" s="1" t="s">
        <v>90</v>
      </c>
    </row>
    <row r="1551" spans="2:3" x14ac:dyDescent="0.25">
      <c r="B1551" s="1">
        <v>8042</v>
      </c>
      <c r="C1551" s="1" t="s">
        <v>90</v>
      </c>
    </row>
    <row r="1552" spans="2:3" x14ac:dyDescent="0.25">
      <c r="B1552" s="1">
        <v>8043</v>
      </c>
      <c r="C1552" s="1" t="s">
        <v>90</v>
      </c>
    </row>
    <row r="1553" spans="2:3" x14ac:dyDescent="0.25">
      <c r="B1553" s="1">
        <v>8044</v>
      </c>
      <c r="C1553" s="1" t="s">
        <v>90</v>
      </c>
    </row>
    <row r="1554" spans="2:3" x14ac:dyDescent="0.25">
      <c r="B1554" s="1">
        <v>8045</v>
      </c>
      <c r="C1554" s="1" t="s">
        <v>90</v>
      </c>
    </row>
    <row r="1555" spans="2:3" x14ac:dyDescent="0.25">
      <c r="B1555" s="1">
        <v>8046</v>
      </c>
      <c r="C1555" s="1" t="s">
        <v>90</v>
      </c>
    </row>
    <row r="1556" spans="2:3" x14ac:dyDescent="0.25">
      <c r="B1556" s="1">
        <v>8047</v>
      </c>
      <c r="C1556" s="1" t="s">
        <v>90</v>
      </c>
    </row>
    <row r="1557" spans="2:3" x14ac:dyDescent="0.25">
      <c r="B1557" s="1">
        <v>8048</v>
      </c>
      <c r="C1557" s="1" t="s">
        <v>90</v>
      </c>
    </row>
    <row r="1558" spans="2:3" x14ac:dyDescent="0.25">
      <c r="B1558" s="1">
        <v>8049</v>
      </c>
      <c r="C1558" s="1" t="s">
        <v>90</v>
      </c>
    </row>
    <row r="1559" spans="2:3" x14ac:dyDescent="0.25">
      <c r="B1559" s="1">
        <v>8050</v>
      </c>
      <c r="C1559" s="1" t="s">
        <v>90</v>
      </c>
    </row>
    <row r="1560" spans="2:3" x14ac:dyDescent="0.25">
      <c r="B1560" s="1">
        <v>8051</v>
      </c>
      <c r="C1560" s="1" t="s">
        <v>90</v>
      </c>
    </row>
    <row r="1561" spans="2:3" x14ac:dyDescent="0.25">
      <c r="B1561" s="1">
        <v>8052</v>
      </c>
      <c r="C1561" s="1" t="s">
        <v>90</v>
      </c>
    </row>
    <row r="1562" spans="2:3" x14ac:dyDescent="0.25">
      <c r="B1562" s="1">
        <v>8053</v>
      </c>
      <c r="C1562" s="1" t="s">
        <v>90</v>
      </c>
    </row>
    <row r="1563" spans="2:3" x14ac:dyDescent="0.25">
      <c r="B1563" s="1">
        <v>8054</v>
      </c>
      <c r="C1563" s="1" t="s">
        <v>90</v>
      </c>
    </row>
    <row r="1564" spans="2:3" x14ac:dyDescent="0.25">
      <c r="B1564" s="1">
        <v>8055</v>
      </c>
      <c r="C1564" s="1" t="s">
        <v>90</v>
      </c>
    </row>
    <row r="1565" spans="2:3" x14ac:dyDescent="0.25">
      <c r="B1565" s="1">
        <v>8056</v>
      </c>
      <c r="C1565" s="1" t="s">
        <v>90</v>
      </c>
    </row>
    <row r="1566" spans="2:3" x14ac:dyDescent="0.25">
      <c r="B1566" s="1">
        <v>8057</v>
      </c>
      <c r="C1566" s="1" t="s">
        <v>90</v>
      </c>
    </row>
    <row r="1567" spans="2:3" x14ac:dyDescent="0.25">
      <c r="B1567" s="1">
        <v>8058</v>
      </c>
      <c r="C1567" s="1" t="s">
        <v>90</v>
      </c>
    </row>
    <row r="1568" spans="2:3" x14ac:dyDescent="0.25">
      <c r="B1568" s="1">
        <v>8059</v>
      </c>
      <c r="C1568" s="1" t="s">
        <v>90</v>
      </c>
    </row>
    <row r="1569" spans="2:3" x14ac:dyDescent="0.25">
      <c r="B1569" s="1">
        <v>8060</v>
      </c>
      <c r="C1569" s="1" t="s">
        <v>90</v>
      </c>
    </row>
    <row r="1570" spans="2:3" x14ac:dyDescent="0.25">
      <c r="B1570" s="1">
        <v>8061</v>
      </c>
      <c r="C1570" s="1" t="s">
        <v>90</v>
      </c>
    </row>
    <row r="1571" spans="2:3" x14ac:dyDescent="0.25">
      <c r="B1571" s="1">
        <v>8062</v>
      </c>
      <c r="C1571" s="1" t="s">
        <v>90</v>
      </c>
    </row>
    <row r="1572" spans="2:3" x14ac:dyDescent="0.25">
      <c r="B1572" s="1">
        <v>8063</v>
      </c>
      <c r="C1572" s="1" t="s">
        <v>90</v>
      </c>
    </row>
    <row r="1573" spans="2:3" x14ac:dyDescent="0.25">
      <c r="B1573" s="1">
        <v>8064</v>
      </c>
      <c r="C1573" s="1" t="s">
        <v>90</v>
      </c>
    </row>
    <row r="1574" spans="2:3" x14ac:dyDescent="0.25">
      <c r="B1574" s="1">
        <v>8065</v>
      </c>
      <c r="C1574" s="1" t="s">
        <v>90</v>
      </c>
    </row>
    <row r="1575" spans="2:3" x14ac:dyDescent="0.25">
      <c r="B1575" s="1">
        <v>8066</v>
      </c>
      <c r="C1575" s="1" t="s">
        <v>90</v>
      </c>
    </row>
    <row r="1576" spans="2:3" x14ac:dyDescent="0.25">
      <c r="B1576" s="1">
        <v>8067</v>
      </c>
      <c r="C1576" s="1" t="s">
        <v>90</v>
      </c>
    </row>
    <row r="1577" spans="2:3" x14ac:dyDescent="0.25">
      <c r="B1577" s="1">
        <v>8068</v>
      </c>
      <c r="C1577" s="1" t="s">
        <v>90</v>
      </c>
    </row>
    <row r="1578" spans="2:3" x14ac:dyDescent="0.25">
      <c r="B1578" s="1">
        <v>8069</v>
      </c>
      <c r="C1578" s="1" t="s">
        <v>90</v>
      </c>
    </row>
    <row r="1579" spans="2:3" x14ac:dyDescent="0.25">
      <c r="B1579" s="1">
        <v>8070</v>
      </c>
      <c r="C1579" s="1" t="s">
        <v>90</v>
      </c>
    </row>
    <row r="1580" spans="2:3" x14ac:dyDescent="0.25">
      <c r="B1580" s="1">
        <v>8071</v>
      </c>
      <c r="C1580" s="1" t="s">
        <v>90</v>
      </c>
    </row>
    <row r="1581" spans="2:3" x14ac:dyDescent="0.25">
      <c r="B1581" s="1">
        <v>8072</v>
      </c>
      <c r="C1581" s="1" t="s">
        <v>90</v>
      </c>
    </row>
    <row r="1582" spans="2:3" x14ac:dyDescent="0.25">
      <c r="B1582" s="1">
        <v>8073</v>
      </c>
      <c r="C1582" s="1" t="s">
        <v>90</v>
      </c>
    </row>
    <row r="1583" spans="2:3" x14ac:dyDescent="0.25">
      <c r="B1583" s="1">
        <v>8074</v>
      </c>
      <c r="C1583" s="1" t="s">
        <v>90</v>
      </c>
    </row>
    <row r="1584" spans="2:3" x14ac:dyDescent="0.25">
      <c r="B1584" s="1">
        <v>8075</v>
      </c>
      <c r="C1584" s="1" t="s">
        <v>90</v>
      </c>
    </row>
    <row r="1585" spans="2:3" x14ac:dyDescent="0.25">
      <c r="B1585" s="1">
        <v>8076</v>
      </c>
      <c r="C1585" s="1" t="s">
        <v>90</v>
      </c>
    </row>
    <row r="1586" spans="2:3" x14ac:dyDescent="0.25">
      <c r="B1586" s="1">
        <v>8077</v>
      </c>
      <c r="C1586" s="1" t="s">
        <v>90</v>
      </c>
    </row>
    <row r="1587" spans="2:3" x14ac:dyDescent="0.25">
      <c r="B1587" s="1">
        <v>8078</v>
      </c>
      <c r="C1587" s="1" t="s">
        <v>90</v>
      </c>
    </row>
    <row r="1588" spans="2:3" x14ac:dyDescent="0.25">
      <c r="B1588" s="1">
        <v>8079</v>
      </c>
      <c r="C1588" s="1" t="s">
        <v>90</v>
      </c>
    </row>
    <row r="1589" spans="2:3" x14ac:dyDescent="0.25">
      <c r="B1589" s="1">
        <v>8080</v>
      </c>
      <c r="C1589" s="1" t="s">
        <v>90</v>
      </c>
    </row>
    <row r="1590" spans="2:3" x14ac:dyDescent="0.25">
      <c r="B1590" s="1">
        <v>8081</v>
      </c>
      <c r="C1590" s="1" t="s">
        <v>90</v>
      </c>
    </row>
    <row r="1591" spans="2:3" x14ac:dyDescent="0.25">
      <c r="B1591" s="1">
        <v>8082</v>
      </c>
      <c r="C1591" s="1" t="s">
        <v>90</v>
      </c>
    </row>
    <row r="1592" spans="2:3" x14ac:dyDescent="0.25">
      <c r="B1592" s="1">
        <v>8083</v>
      </c>
      <c r="C1592" s="1" t="s">
        <v>90</v>
      </c>
    </row>
    <row r="1593" spans="2:3" x14ac:dyDescent="0.25">
      <c r="B1593" s="1">
        <v>8084</v>
      </c>
      <c r="C1593" s="1" t="s">
        <v>90</v>
      </c>
    </row>
    <row r="1594" spans="2:3" x14ac:dyDescent="0.25">
      <c r="B1594" s="1">
        <v>8085</v>
      </c>
      <c r="C1594" s="1" t="s">
        <v>90</v>
      </c>
    </row>
    <row r="1595" spans="2:3" x14ac:dyDescent="0.25">
      <c r="B1595" s="1">
        <v>8086</v>
      </c>
      <c r="C1595" s="1" t="s">
        <v>90</v>
      </c>
    </row>
    <row r="1596" spans="2:3" x14ac:dyDescent="0.25">
      <c r="B1596" s="1">
        <v>8087</v>
      </c>
      <c r="C1596" s="1" t="s">
        <v>90</v>
      </c>
    </row>
    <row r="1597" spans="2:3" x14ac:dyDescent="0.25">
      <c r="B1597" s="1">
        <v>8088</v>
      </c>
      <c r="C1597" s="1" t="s">
        <v>90</v>
      </c>
    </row>
    <row r="1598" spans="2:3" x14ac:dyDescent="0.25">
      <c r="B1598" s="1">
        <v>8089</v>
      </c>
      <c r="C1598" s="1" t="s">
        <v>90</v>
      </c>
    </row>
    <row r="1599" spans="2:3" x14ac:dyDescent="0.25">
      <c r="B1599" s="1">
        <v>8090</v>
      </c>
      <c r="C1599" s="1" t="s">
        <v>90</v>
      </c>
    </row>
    <row r="1600" spans="2:3" x14ac:dyDescent="0.25">
      <c r="B1600" s="1">
        <v>8091</v>
      </c>
      <c r="C1600" s="1" t="s">
        <v>90</v>
      </c>
    </row>
    <row r="1601" spans="2:3" x14ac:dyDescent="0.25">
      <c r="B1601" s="1">
        <v>8092</v>
      </c>
      <c r="C1601" s="1" t="s">
        <v>90</v>
      </c>
    </row>
    <row r="1602" spans="2:3" x14ac:dyDescent="0.25">
      <c r="B1602" s="1">
        <v>8093</v>
      </c>
      <c r="C1602" s="1" t="s">
        <v>90</v>
      </c>
    </row>
    <row r="1603" spans="2:3" x14ac:dyDescent="0.25">
      <c r="B1603" s="1">
        <v>8094</v>
      </c>
      <c r="C1603" s="1" t="s">
        <v>90</v>
      </c>
    </row>
    <row r="1604" spans="2:3" x14ac:dyDescent="0.25">
      <c r="B1604" s="1">
        <v>8095</v>
      </c>
      <c r="C1604" s="1" t="s">
        <v>90</v>
      </c>
    </row>
    <row r="1605" spans="2:3" x14ac:dyDescent="0.25">
      <c r="B1605" s="1">
        <v>8096</v>
      </c>
      <c r="C1605" s="1" t="s">
        <v>90</v>
      </c>
    </row>
    <row r="1606" spans="2:3" x14ac:dyDescent="0.25">
      <c r="B1606" s="1">
        <v>8097</v>
      </c>
      <c r="C1606" s="1" t="s">
        <v>90</v>
      </c>
    </row>
    <row r="1607" spans="2:3" x14ac:dyDescent="0.25">
      <c r="B1607" s="1">
        <v>8098</v>
      </c>
      <c r="C1607" s="1" t="s">
        <v>90</v>
      </c>
    </row>
    <row r="1608" spans="2:3" x14ac:dyDescent="0.25">
      <c r="B1608" s="1">
        <v>8099</v>
      </c>
      <c r="C1608" s="1" t="s">
        <v>90</v>
      </c>
    </row>
    <row r="1609" spans="2:3" x14ac:dyDescent="0.25">
      <c r="B1609" s="1">
        <v>8100</v>
      </c>
      <c r="C1609" s="1" t="s">
        <v>90</v>
      </c>
    </row>
    <row r="1610" spans="2:3" x14ac:dyDescent="0.25">
      <c r="B1610" s="1">
        <v>8101</v>
      </c>
      <c r="C1610" s="1" t="s">
        <v>90</v>
      </c>
    </row>
    <row r="1611" spans="2:3" x14ac:dyDescent="0.25">
      <c r="B1611" s="1">
        <v>8102</v>
      </c>
      <c r="C1611" s="1" t="s">
        <v>90</v>
      </c>
    </row>
    <row r="1612" spans="2:3" x14ac:dyDescent="0.25">
      <c r="B1612" s="1">
        <v>8103</v>
      </c>
      <c r="C1612" s="1" t="s">
        <v>90</v>
      </c>
    </row>
    <row r="1613" spans="2:3" x14ac:dyDescent="0.25">
      <c r="B1613" s="1">
        <v>8104</v>
      </c>
      <c r="C1613" s="1" t="s">
        <v>90</v>
      </c>
    </row>
    <row r="1614" spans="2:3" x14ac:dyDescent="0.25">
      <c r="B1614" s="1">
        <v>8105</v>
      </c>
      <c r="C1614" s="1" t="s">
        <v>90</v>
      </c>
    </row>
    <row r="1615" spans="2:3" x14ac:dyDescent="0.25">
      <c r="B1615" s="1">
        <v>8106</v>
      </c>
      <c r="C1615" s="1" t="s">
        <v>90</v>
      </c>
    </row>
    <row r="1616" spans="2:3" x14ac:dyDescent="0.25">
      <c r="B1616" s="1">
        <v>8107</v>
      </c>
      <c r="C1616" s="1" t="s">
        <v>90</v>
      </c>
    </row>
    <row r="1617" spans="2:3" x14ac:dyDescent="0.25">
      <c r="B1617" s="1">
        <v>8108</v>
      </c>
      <c r="C1617" s="1" t="s">
        <v>90</v>
      </c>
    </row>
    <row r="1618" spans="2:3" x14ac:dyDescent="0.25">
      <c r="B1618" s="1">
        <v>8109</v>
      </c>
      <c r="C1618" s="1" t="s">
        <v>90</v>
      </c>
    </row>
    <row r="1619" spans="2:3" x14ac:dyDescent="0.25">
      <c r="B1619" s="1">
        <v>8110</v>
      </c>
      <c r="C1619" s="1" t="s">
        <v>90</v>
      </c>
    </row>
    <row r="1620" spans="2:3" x14ac:dyDescent="0.25">
      <c r="B1620" s="1">
        <v>8111</v>
      </c>
      <c r="C1620" s="1" t="s">
        <v>90</v>
      </c>
    </row>
    <row r="1621" spans="2:3" x14ac:dyDescent="0.25">
      <c r="B1621" s="1">
        <v>8112</v>
      </c>
      <c r="C1621" s="1" t="s">
        <v>90</v>
      </c>
    </row>
    <row r="1622" spans="2:3" x14ac:dyDescent="0.25">
      <c r="B1622" s="1">
        <v>8113</v>
      </c>
      <c r="C1622" s="1" t="s">
        <v>90</v>
      </c>
    </row>
    <row r="1623" spans="2:3" x14ac:dyDescent="0.25">
      <c r="B1623" s="1">
        <v>8114</v>
      </c>
      <c r="C1623" s="1" t="s">
        <v>90</v>
      </c>
    </row>
    <row r="1624" spans="2:3" x14ac:dyDescent="0.25">
      <c r="B1624" s="1">
        <v>8115</v>
      </c>
      <c r="C1624" s="1" t="s">
        <v>90</v>
      </c>
    </row>
    <row r="1625" spans="2:3" x14ac:dyDescent="0.25">
      <c r="B1625" s="1">
        <v>8116</v>
      </c>
      <c r="C1625" s="1" t="s">
        <v>90</v>
      </c>
    </row>
    <row r="1626" spans="2:3" x14ac:dyDescent="0.25">
      <c r="B1626" s="1">
        <v>8117</v>
      </c>
      <c r="C1626" s="1" t="s">
        <v>90</v>
      </c>
    </row>
    <row r="1627" spans="2:3" x14ac:dyDescent="0.25">
      <c r="B1627" s="1">
        <v>8118</v>
      </c>
      <c r="C1627" s="1" t="s">
        <v>90</v>
      </c>
    </row>
    <row r="1628" spans="2:3" x14ac:dyDescent="0.25">
      <c r="B1628" s="1">
        <v>8119</v>
      </c>
      <c r="C1628" s="1" t="s">
        <v>90</v>
      </c>
    </row>
    <row r="1629" spans="2:3" x14ac:dyDescent="0.25">
      <c r="B1629" s="1">
        <v>8120</v>
      </c>
      <c r="C1629" s="1" t="s">
        <v>90</v>
      </c>
    </row>
    <row r="1630" spans="2:3" x14ac:dyDescent="0.25">
      <c r="B1630" s="1">
        <v>8121</v>
      </c>
      <c r="C1630" s="1" t="s">
        <v>90</v>
      </c>
    </row>
    <row r="1631" spans="2:3" x14ac:dyDescent="0.25">
      <c r="B1631" s="1">
        <v>8122</v>
      </c>
      <c r="C1631" s="1" t="s">
        <v>90</v>
      </c>
    </row>
    <row r="1632" spans="2:3" x14ac:dyDescent="0.25">
      <c r="B1632" s="1">
        <v>8123</v>
      </c>
      <c r="C1632" s="1" t="s">
        <v>90</v>
      </c>
    </row>
    <row r="1633" spans="2:3" x14ac:dyDescent="0.25">
      <c r="B1633" s="1">
        <v>8124</v>
      </c>
      <c r="C1633" s="1" t="s">
        <v>90</v>
      </c>
    </row>
    <row r="1634" spans="2:3" x14ac:dyDescent="0.25">
      <c r="B1634" s="1">
        <v>8125</v>
      </c>
      <c r="C1634" s="1" t="s">
        <v>90</v>
      </c>
    </row>
    <row r="1635" spans="2:3" x14ac:dyDescent="0.25">
      <c r="B1635" s="1">
        <v>8126</v>
      </c>
      <c r="C1635" s="1" t="s">
        <v>90</v>
      </c>
    </row>
    <row r="1636" spans="2:3" x14ac:dyDescent="0.25">
      <c r="B1636" s="1">
        <v>8127</v>
      </c>
      <c r="C1636" s="1" t="s">
        <v>90</v>
      </c>
    </row>
    <row r="1637" spans="2:3" x14ac:dyDescent="0.25">
      <c r="B1637" s="1">
        <v>8128</v>
      </c>
      <c r="C1637" s="1" t="s">
        <v>90</v>
      </c>
    </row>
    <row r="1638" spans="2:3" x14ac:dyDescent="0.25">
      <c r="B1638" s="1">
        <v>8129</v>
      </c>
      <c r="C1638" s="1" t="s">
        <v>90</v>
      </c>
    </row>
    <row r="1639" spans="2:3" x14ac:dyDescent="0.25">
      <c r="B1639" s="1">
        <v>8130</v>
      </c>
      <c r="C1639" s="1" t="s">
        <v>90</v>
      </c>
    </row>
    <row r="1640" spans="2:3" x14ac:dyDescent="0.25">
      <c r="B1640" s="1">
        <v>8131</v>
      </c>
      <c r="C1640" s="1" t="s">
        <v>90</v>
      </c>
    </row>
    <row r="1641" spans="2:3" x14ac:dyDescent="0.25">
      <c r="B1641" s="1">
        <v>8132</v>
      </c>
      <c r="C1641" s="1" t="s">
        <v>90</v>
      </c>
    </row>
    <row r="1642" spans="2:3" x14ac:dyDescent="0.25">
      <c r="B1642" s="1">
        <v>8133</v>
      </c>
      <c r="C1642" s="1" t="s">
        <v>90</v>
      </c>
    </row>
    <row r="1643" spans="2:3" x14ac:dyDescent="0.25">
      <c r="B1643" s="1">
        <v>8134</v>
      </c>
      <c r="C1643" s="1" t="s">
        <v>90</v>
      </c>
    </row>
    <row r="1644" spans="2:3" x14ac:dyDescent="0.25">
      <c r="B1644" s="1">
        <v>8135</v>
      </c>
      <c r="C1644" s="1" t="s">
        <v>90</v>
      </c>
    </row>
    <row r="1645" spans="2:3" x14ac:dyDescent="0.25">
      <c r="B1645" s="1">
        <v>8136</v>
      </c>
      <c r="C1645" s="1" t="s">
        <v>90</v>
      </c>
    </row>
    <row r="1646" spans="2:3" x14ac:dyDescent="0.25">
      <c r="B1646" s="1">
        <v>8137</v>
      </c>
      <c r="C1646" s="1" t="s">
        <v>90</v>
      </c>
    </row>
    <row r="1647" spans="2:3" x14ac:dyDescent="0.25">
      <c r="B1647" s="1">
        <v>8138</v>
      </c>
      <c r="C1647" s="1" t="s">
        <v>90</v>
      </c>
    </row>
    <row r="1648" spans="2:3" x14ac:dyDescent="0.25">
      <c r="B1648" s="1">
        <v>8139</v>
      </c>
      <c r="C1648" s="1" t="s">
        <v>90</v>
      </c>
    </row>
    <row r="1649" spans="2:3" x14ac:dyDescent="0.25">
      <c r="B1649" s="1">
        <v>8140</v>
      </c>
      <c r="C1649" s="1" t="s">
        <v>90</v>
      </c>
    </row>
    <row r="1650" spans="2:3" x14ac:dyDescent="0.25">
      <c r="B1650" s="1">
        <v>8141</v>
      </c>
      <c r="C1650" s="1" t="s">
        <v>90</v>
      </c>
    </row>
    <row r="1651" spans="2:3" x14ac:dyDescent="0.25">
      <c r="B1651" s="1">
        <v>8142</v>
      </c>
      <c r="C1651" s="1" t="s">
        <v>90</v>
      </c>
    </row>
    <row r="1652" spans="2:3" x14ac:dyDescent="0.25">
      <c r="B1652" s="1">
        <v>8143</v>
      </c>
      <c r="C1652" s="1" t="s">
        <v>90</v>
      </c>
    </row>
    <row r="1653" spans="2:3" x14ac:dyDescent="0.25">
      <c r="B1653" s="1">
        <v>8144</v>
      </c>
      <c r="C1653" s="1" t="s">
        <v>90</v>
      </c>
    </row>
    <row r="1654" spans="2:3" x14ac:dyDescent="0.25">
      <c r="B1654" s="1">
        <v>8145</v>
      </c>
      <c r="C1654" s="1" t="s">
        <v>90</v>
      </c>
    </row>
    <row r="1655" spans="2:3" x14ac:dyDescent="0.25">
      <c r="B1655" s="1">
        <v>8146</v>
      </c>
      <c r="C1655" s="1" t="s">
        <v>90</v>
      </c>
    </row>
    <row r="1656" spans="2:3" x14ac:dyDescent="0.25">
      <c r="B1656" s="1">
        <v>8147</v>
      </c>
      <c r="C1656" s="1" t="s">
        <v>90</v>
      </c>
    </row>
    <row r="1657" spans="2:3" x14ac:dyDescent="0.25">
      <c r="B1657" s="1">
        <v>8148</v>
      </c>
      <c r="C1657" s="1" t="s">
        <v>90</v>
      </c>
    </row>
    <row r="1658" spans="2:3" x14ac:dyDescent="0.25">
      <c r="B1658" s="1">
        <v>8149</v>
      </c>
      <c r="C1658" s="1" t="s">
        <v>90</v>
      </c>
    </row>
    <row r="1659" spans="2:3" x14ac:dyDescent="0.25">
      <c r="B1659" s="1">
        <v>8150</v>
      </c>
      <c r="C1659" s="1" t="s">
        <v>90</v>
      </c>
    </row>
    <row r="1660" spans="2:3" x14ac:dyDescent="0.25">
      <c r="B1660" s="1">
        <v>8151</v>
      </c>
      <c r="C1660" s="1" t="s">
        <v>90</v>
      </c>
    </row>
    <row r="1661" spans="2:3" x14ac:dyDescent="0.25">
      <c r="B1661" s="1">
        <v>8152</v>
      </c>
      <c r="C1661" s="1" t="s">
        <v>90</v>
      </c>
    </row>
    <row r="1662" spans="2:3" x14ac:dyDescent="0.25">
      <c r="B1662" s="1">
        <v>8153</v>
      </c>
      <c r="C1662" s="1" t="s">
        <v>90</v>
      </c>
    </row>
    <row r="1663" spans="2:3" x14ac:dyDescent="0.25">
      <c r="B1663" s="1">
        <v>8154</v>
      </c>
      <c r="C1663" s="1" t="s">
        <v>90</v>
      </c>
    </row>
    <row r="1664" spans="2:3" x14ac:dyDescent="0.25">
      <c r="B1664" s="1">
        <v>8155</v>
      </c>
      <c r="C1664" s="1" t="s">
        <v>90</v>
      </c>
    </row>
    <row r="1665" spans="2:3" x14ac:dyDescent="0.25">
      <c r="B1665" s="1">
        <v>8156</v>
      </c>
      <c r="C1665" s="1" t="s">
        <v>90</v>
      </c>
    </row>
    <row r="1666" spans="2:3" x14ac:dyDescent="0.25">
      <c r="B1666" s="1">
        <v>8157</v>
      </c>
      <c r="C1666" s="1" t="s">
        <v>90</v>
      </c>
    </row>
    <row r="1667" spans="2:3" x14ac:dyDescent="0.25">
      <c r="B1667" s="1">
        <v>8158</v>
      </c>
      <c r="C1667" s="1" t="s">
        <v>90</v>
      </c>
    </row>
    <row r="1668" spans="2:3" x14ac:dyDescent="0.25">
      <c r="B1668" s="1">
        <v>8159</v>
      </c>
      <c r="C1668" s="1" t="s">
        <v>90</v>
      </c>
    </row>
    <row r="1669" spans="2:3" x14ac:dyDescent="0.25">
      <c r="B1669" s="1">
        <v>8160</v>
      </c>
      <c r="C1669" s="1" t="s">
        <v>90</v>
      </c>
    </row>
    <row r="1670" spans="2:3" x14ac:dyDescent="0.25">
      <c r="B1670" s="1">
        <v>8161</v>
      </c>
      <c r="C1670" s="1" t="s">
        <v>90</v>
      </c>
    </row>
    <row r="1671" spans="2:3" x14ac:dyDescent="0.25">
      <c r="B1671" s="1">
        <v>8162</v>
      </c>
      <c r="C1671" s="1" t="s">
        <v>90</v>
      </c>
    </row>
    <row r="1672" spans="2:3" x14ac:dyDescent="0.25">
      <c r="B1672" s="1">
        <v>8163</v>
      </c>
      <c r="C1672" s="1" t="s">
        <v>90</v>
      </c>
    </row>
    <row r="1673" spans="2:3" x14ac:dyDescent="0.25">
      <c r="B1673" s="1">
        <v>8164</v>
      </c>
      <c r="C1673" s="1" t="s">
        <v>90</v>
      </c>
    </row>
    <row r="1674" spans="2:3" x14ac:dyDescent="0.25">
      <c r="B1674" s="1">
        <v>8165</v>
      </c>
      <c r="C1674" s="1" t="s">
        <v>90</v>
      </c>
    </row>
    <row r="1675" spans="2:3" x14ac:dyDescent="0.25">
      <c r="B1675" s="1">
        <v>8166</v>
      </c>
      <c r="C1675" s="1" t="s">
        <v>90</v>
      </c>
    </row>
    <row r="1676" spans="2:3" x14ac:dyDescent="0.25">
      <c r="B1676" s="1">
        <v>8167</v>
      </c>
      <c r="C1676" s="1" t="s">
        <v>90</v>
      </c>
    </row>
    <row r="1677" spans="2:3" x14ac:dyDescent="0.25">
      <c r="B1677" s="1">
        <v>8168</v>
      </c>
      <c r="C1677" s="1" t="s">
        <v>90</v>
      </c>
    </row>
    <row r="1678" spans="2:3" x14ac:dyDescent="0.25">
      <c r="B1678" s="1">
        <v>8169</v>
      </c>
      <c r="C1678" s="1" t="s">
        <v>90</v>
      </c>
    </row>
    <row r="1679" spans="2:3" x14ac:dyDescent="0.25">
      <c r="B1679" s="1">
        <v>8170</v>
      </c>
      <c r="C1679" s="1" t="s">
        <v>90</v>
      </c>
    </row>
    <row r="1680" spans="2:3" x14ac:dyDescent="0.25">
      <c r="B1680" s="1">
        <v>8171</v>
      </c>
      <c r="C1680" s="1" t="s">
        <v>90</v>
      </c>
    </row>
    <row r="1681" spans="2:3" x14ac:dyDescent="0.25">
      <c r="B1681" s="1">
        <v>8172</v>
      </c>
      <c r="C1681" s="1" t="s">
        <v>90</v>
      </c>
    </row>
    <row r="1682" spans="2:3" x14ac:dyDescent="0.25">
      <c r="B1682" s="1">
        <v>8173</v>
      </c>
      <c r="C1682" s="1" t="s">
        <v>90</v>
      </c>
    </row>
    <row r="1683" spans="2:3" x14ac:dyDescent="0.25">
      <c r="B1683" s="1">
        <v>8174</v>
      </c>
      <c r="C1683" s="1" t="s">
        <v>90</v>
      </c>
    </row>
    <row r="1684" spans="2:3" x14ac:dyDescent="0.25">
      <c r="B1684" s="1">
        <v>8175</v>
      </c>
      <c r="C1684" s="1" t="s">
        <v>90</v>
      </c>
    </row>
    <row r="1685" spans="2:3" x14ac:dyDescent="0.25">
      <c r="B1685" s="1">
        <v>8176</v>
      </c>
      <c r="C1685" s="1" t="s">
        <v>90</v>
      </c>
    </row>
    <row r="1686" spans="2:3" x14ac:dyDescent="0.25">
      <c r="B1686" s="1">
        <v>8177</v>
      </c>
      <c r="C1686" s="1" t="s">
        <v>90</v>
      </c>
    </row>
    <row r="1687" spans="2:3" x14ac:dyDescent="0.25">
      <c r="B1687" s="1">
        <v>8178</v>
      </c>
      <c r="C1687" s="1" t="s">
        <v>90</v>
      </c>
    </row>
    <row r="1688" spans="2:3" x14ac:dyDescent="0.25">
      <c r="B1688" s="1">
        <v>8179</v>
      </c>
      <c r="C1688" s="1" t="s">
        <v>90</v>
      </c>
    </row>
    <row r="1689" spans="2:3" x14ac:dyDescent="0.25">
      <c r="B1689" s="1">
        <v>8180</v>
      </c>
      <c r="C1689" s="1" t="s">
        <v>90</v>
      </c>
    </row>
    <row r="1690" spans="2:3" x14ac:dyDescent="0.25">
      <c r="B1690" s="1">
        <v>8181</v>
      </c>
      <c r="C1690" s="1" t="s">
        <v>90</v>
      </c>
    </row>
    <row r="1691" spans="2:3" x14ac:dyDescent="0.25">
      <c r="B1691" s="1">
        <v>8182</v>
      </c>
      <c r="C1691" s="1" t="s">
        <v>90</v>
      </c>
    </row>
    <row r="1692" spans="2:3" x14ac:dyDescent="0.25">
      <c r="B1692" s="1">
        <v>8183</v>
      </c>
      <c r="C1692" s="1" t="s">
        <v>90</v>
      </c>
    </row>
    <row r="1693" spans="2:3" x14ac:dyDescent="0.25">
      <c r="B1693" s="1">
        <v>8184</v>
      </c>
      <c r="C1693" s="1" t="s">
        <v>90</v>
      </c>
    </row>
    <row r="1694" spans="2:3" x14ac:dyDescent="0.25">
      <c r="B1694" s="1">
        <v>8185</v>
      </c>
      <c r="C1694" s="1" t="s">
        <v>90</v>
      </c>
    </row>
    <row r="1695" spans="2:3" x14ac:dyDescent="0.25">
      <c r="B1695" s="1">
        <v>8186</v>
      </c>
      <c r="C1695" s="1" t="s">
        <v>90</v>
      </c>
    </row>
    <row r="1696" spans="2:3" x14ac:dyDescent="0.25">
      <c r="B1696" s="1">
        <v>8187</v>
      </c>
      <c r="C1696" s="1" t="s">
        <v>90</v>
      </c>
    </row>
    <row r="1697" spans="2:3" x14ac:dyDescent="0.25">
      <c r="B1697" s="1">
        <v>8188</v>
      </c>
      <c r="C1697" s="1" t="s">
        <v>90</v>
      </c>
    </row>
    <row r="1698" spans="2:3" x14ac:dyDescent="0.25">
      <c r="B1698" s="1">
        <v>8189</v>
      </c>
      <c r="C1698" s="1" t="s">
        <v>90</v>
      </c>
    </row>
    <row r="1699" spans="2:3" x14ac:dyDescent="0.25">
      <c r="B1699" s="1">
        <v>8190</v>
      </c>
      <c r="C1699" s="1" t="s">
        <v>90</v>
      </c>
    </row>
    <row r="1700" spans="2:3" x14ac:dyDescent="0.25">
      <c r="B1700" s="1">
        <v>8191</v>
      </c>
      <c r="C1700" s="1" t="s">
        <v>90</v>
      </c>
    </row>
    <row r="1701" spans="2:3" x14ac:dyDescent="0.25">
      <c r="B1701" s="1">
        <v>8192</v>
      </c>
      <c r="C1701" s="1" t="s">
        <v>90</v>
      </c>
    </row>
    <row r="1702" spans="2:3" x14ac:dyDescent="0.25">
      <c r="B1702" s="1">
        <v>8193</v>
      </c>
      <c r="C1702" s="1" t="s">
        <v>90</v>
      </c>
    </row>
    <row r="1703" spans="2:3" x14ac:dyDescent="0.25">
      <c r="B1703" s="1">
        <v>8194</v>
      </c>
      <c r="C1703" s="1" t="s">
        <v>90</v>
      </c>
    </row>
    <row r="1704" spans="2:3" x14ac:dyDescent="0.25">
      <c r="B1704" s="1">
        <v>8195</v>
      </c>
      <c r="C1704" s="1" t="s">
        <v>90</v>
      </c>
    </row>
    <row r="1705" spans="2:3" x14ac:dyDescent="0.25">
      <c r="B1705" s="1">
        <v>8196</v>
      </c>
      <c r="C1705" s="1" t="s">
        <v>90</v>
      </c>
    </row>
    <row r="1706" spans="2:3" x14ac:dyDescent="0.25">
      <c r="B1706" s="1">
        <v>8197</v>
      </c>
      <c r="C1706" s="1" t="s">
        <v>90</v>
      </c>
    </row>
    <row r="1707" spans="2:3" x14ac:dyDescent="0.25">
      <c r="B1707" s="1">
        <v>8198</v>
      </c>
      <c r="C1707" s="1" t="s">
        <v>90</v>
      </c>
    </row>
    <row r="1708" spans="2:3" x14ac:dyDescent="0.25">
      <c r="B1708" s="1">
        <v>8199</v>
      </c>
      <c r="C1708" s="1" t="s">
        <v>90</v>
      </c>
    </row>
    <row r="1709" spans="2:3" x14ac:dyDescent="0.25">
      <c r="B1709" s="1">
        <v>8200</v>
      </c>
      <c r="C1709" s="1" t="s">
        <v>90</v>
      </c>
    </row>
    <row r="1710" spans="2:3" x14ac:dyDescent="0.25">
      <c r="B1710" s="1">
        <v>8201</v>
      </c>
      <c r="C1710" s="1" t="s">
        <v>90</v>
      </c>
    </row>
    <row r="1711" spans="2:3" x14ac:dyDescent="0.25">
      <c r="B1711" s="1">
        <v>8202</v>
      </c>
      <c r="C1711" s="1" t="s">
        <v>90</v>
      </c>
    </row>
    <row r="1712" spans="2:3" x14ac:dyDescent="0.25">
      <c r="B1712" s="1">
        <v>8203</v>
      </c>
      <c r="C1712" s="1" t="s">
        <v>90</v>
      </c>
    </row>
    <row r="1713" spans="2:3" x14ac:dyDescent="0.25">
      <c r="B1713" s="1">
        <v>8204</v>
      </c>
      <c r="C1713" s="1" t="s">
        <v>90</v>
      </c>
    </row>
    <row r="1714" spans="2:3" x14ac:dyDescent="0.25">
      <c r="B1714" s="1">
        <v>8205</v>
      </c>
      <c r="C1714" s="1" t="s">
        <v>90</v>
      </c>
    </row>
    <row r="1715" spans="2:3" x14ac:dyDescent="0.25">
      <c r="B1715" s="1">
        <v>8206</v>
      </c>
      <c r="C1715" s="1" t="s">
        <v>90</v>
      </c>
    </row>
    <row r="1716" spans="2:3" x14ac:dyDescent="0.25">
      <c r="B1716" s="1">
        <v>8207</v>
      </c>
      <c r="C1716" s="1" t="s">
        <v>90</v>
      </c>
    </row>
    <row r="1717" spans="2:3" x14ac:dyDescent="0.25">
      <c r="B1717" s="1">
        <v>8208</v>
      </c>
      <c r="C1717" s="1" t="s">
        <v>90</v>
      </c>
    </row>
    <row r="1718" spans="2:3" x14ac:dyDescent="0.25">
      <c r="B1718" s="1">
        <v>8209</v>
      </c>
      <c r="C1718" s="1" t="s">
        <v>90</v>
      </c>
    </row>
    <row r="1719" spans="2:3" x14ac:dyDescent="0.25">
      <c r="B1719" s="1">
        <v>8210</v>
      </c>
      <c r="C1719" s="1" t="s">
        <v>90</v>
      </c>
    </row>
    <row r="1720" spans="2:3" x14ac:dyDescent="0.25">
      <c r="B1720" s="1">
        <v>8501</v>
      </c>
      <c r="C1720" s="1" t="s">
        <v>89</v>
      </c>
    </row>
    <row r="1721" spans="2:3" x14ac:dyDescent="0.25">
      <c r="B1721" s="1">
        <v>8502</v>
      </c>
      <c r="C1721" s="1" t="s">
        <v>89</v>
      </c>
    </row>
    <row r="1722" spans="2:3" x14ac:dyDescent="0.25">
      <c r="B1722" s="1">
        <v>8503</v>
      </c>
      <c r="C1722" s="1" t="s">
        <v>89</v>
      </c>
    </row>
    <row r="1723" spans="2:3" x14ac:dyDescent="0.25">
      <c r="B1723" s="1">
        <v>8504</v>
      </c>
      <c r="C1723" s="1" t="s">
        <v>89</v>
      </c>
    </row>
    <row r="1724" spans="2:3" x14ac:dyDescent="0.25">
      <c r="B1724" s="1">
        <v>8505</v>
      </c>
      <c r="C1724" s="1" t="s">
        <v>89</v>
      </c>
    </row>
    <row r="1725" spans="2:3" x14ac:dyDescent="0.25">
      <c r="B1725" s="1">
        <v>8506</v>
      </c>
      <c r="C1725" s="1" t="s">
        <v>89</v>
      </c>
    </row>
    <row r="1726" spans="2:3" x14ac:dyDescent="0.25">
      <c r="B1726" s="1">
        <v>8507</v>
      </c>
      <c r="C1726" s="1" t="s">
        <v>89</v>
      </c>
    </row>
    <row r="1727" spans="2:3" x14ac:dyDescent="0.25">
      <c r="B1727" s="1">
        <v>8508</v>
      </c>
      <c r="C1727" s="1" t="s">
        <v>89</v>
      </c>
    </row>
    <row r="1728" spans="2:3" x14ac:dyDescent="0.25">
      <c r="B1728" s="1">
        <v>8509</v>
      </c>
      <c r="C1728" s="1" t="s">
        <v>89</v>
      </c>
    </row>
    <row r="1729" spans="2:3" x14ac:dyDescent="0.25">
      <c r="B1729" s="1">
        <v>8510</v>
      </c>
      <c r="C1729" s="1" t="s">
        <v>89</v>
      </c>
    </row>
    <row r="1730" spans="2:3" x14ac:dyDescent="0.25">
      <c r="B1730" s="1">
        <v>8511</v>
      </c>
      <c r="C1730" s="1" t="s">
        <v>89</v>
      </c>
    </row>
    <row r="1731" spans="2:3" x14ac:dyDescent="0.25">
      <c r="B1731" s="1">
        <v>8512</v>
      </c>
      <c r="C1731" s="1" t="s">
        <v>89</v>
      </c>
    </row>
    <row r="1732" spans="2:3" x14ac:dyDescent="0.25">
      <c r="B1732" s="1">
        <v>8513</v>
      </c>
      <c r="C1732" s="1" t="s">
        <v>89</v>
      </c>
    </row>
    <row r="1733" spans="2:3" x14ac:dyDescent="0.25">
      <c r="B1733" s="1">
        <v>8514</v>
      </c>
      <c r="C1733" s="1" t="s">
        <v>89</v>
      </c>
    </row>
    <row r="1734" spans="2:3" x14ac:dyDescent="0.25">
      <c r="B1734" s="1">
        <v>8515</v>
      </c>
      <c r="C1734" s="1" t="s">
        <v>89</v>
      </c>
    </row>
    <row r="1735" spans="2:3" x14ac:dyDescent="0.25">
      <c r="B1735" s="1">
        <v>8516</v>
      </c>
      <c r="C1735" s="1" t="s">
        <v>89</v>
      </c>
    </row>
    <row r="1736" spans="2:3" x14ac:dyDescent="0.25">
      <c r="B1736" s="1">
        <v>8517</v>
      </c>
      <c r="C1736" s="1" t="s">
        <v>89</v>
      </c>
    </row>
    <row r="1737" spans="2:3" x14ac:dyDescent="0.25">
      <c r="B1737" s="1">
        <v>8518</v>
      </c>
      <c r="C1737" s="1" t="s">
        <v>89</v>
      </c>
    </row>
    <row r="1738" spans="2:3" x14ac:dyDescent="0.25">
      <c r="B1738" s="1">
        <v>8519</v>
      </c>
      <c r="C1738" s="1" t="s">
        <v>89</v>
      </c>
    </row>
    <row r="1739" spans="2:3" x14ac:dyDescent="0.25">
      <c r="B1739" s="1">
        <v>8520</v>
      </c>
      <c r="C1739" s="1" t="s">
        <v>89</v>
      </c>
    </row>
    <row r="1740" spans="2:3" x14ac:dyDescent="0.25">
      <c r="B1740" s="1">
        <v>8521</v>
      </c>
      <c r="C1740" s="1" t="s">
        <v>89</v>
      </c>
    </row>
    <row r="1741" spans="2:3" x14ac:dyDescent="0.25">
      <c r="B1741" s="1">
        <v>8522</v>
      </c>
      <c r="C1741" s="1" t="s">
        <v>89</v>
      </c>
    </row>
    <row r="1742" spans="2:3" x14ac:dyDescent="0.25">
      <c r="B1742" s="1">
        <v>8523</v>
      </c>
      <c r="C1742" s="1" t="s">
        <v>89</v>
      </c>
    </row>
    <row r="1743" spans="2:3" x14ac:dyDescent="0.25">
      <c r="B1743" s="1">
        <v>8524</v>
      </c>
      <c r="C1743" s="1" t="s">
        <v>89</v>
      </c>
    </row>
    <row r="1744" spans="2:3" x14ac:dyDescent="0.25">
      <c r="B1744" s="1">
        <v>8525</v>
      </c>
      <c r="C1744" s="1" t="s">
        <v>89</v>
      </c>
    </row>
    <row r="1745" spans="2:3" x14ac:dyDescent="0.25">
      <c r="B1745" s="1">
        <v>8526</v>
      </c>
      <c r="C1745" s="1" t="s">
        <v>89</v>
      </c>
    </row>
    <row r="1746" spans="2:3" x14ac:dyDescent="0.25">
      <c r="B1746" s="1">
        <v>8527</v>
      </c>
      <c r="C1746" s="1" t="s">
        <v>89</v>
      </c>
    </row>
    <row r="1747" spans="2:3" x14ac:dyDescent="0.25">
      <c r="B1747" s="1">
        <v>8528</v>
      </c>
      <c r="C1747" s="1" t="s">
        <v>89</v>
      </c>
    </row>
    <row r="1748" spans="2:3" x14ac:dyDescent="0.25">
      <c r="B1748" s="1">
        <v>8529</v>
      </c>
      <c r="C1748" s="1" t="s">
        <v>89</v>
      </c>
    </row>
    <row r="1749" spans="2:3" x14ac:dyDescent="0.25">
      <c r="B1749" s="1">
        <v>8530</v>
      </c>
      <c r="C1749" s="1" t="s">
        <v>89</v>
      </c>
    </row>
    <row r="1750" spans="2:3" x14ac:dyDescent="0.25">
      <c r="B1750" s="1">
        <v>8531</v>
      </c>
      <c r="C1750" s="1" t="s">
        <v>89</v>
      </c>
    </row>
    <row r="1751" spans="2:3" x14ac:dyDescent="0.25">
      <c r="B1751" s="1">
        <v>8532</v>
      </c>
      <c r="C1751" s="1" t="s">
        <v>89</v>
      </c>
    </row>
    <row r="1752" spans="2:3" x14ac:dyDescent="0.25">
      <c r="B1752" s="1">
        <v>8533</v>
      </c>
      <c r="C1752" s="1" t="s">
        <v>89</v>
      </c>
    </row>
    <row r="1753" spans="2:3" x14ac:dyDescent="0.25">
      <c r="B1753" s="1">
        <v>8534</v>
      </c>
      <c r="C1753" s="1" t="s">
        <v>89</v>
      </c>
    </row>
    <row r="1754" spans="2:3" x14ac:dyDescent="0.25">
      <c r="B1754" s="1">
        <v>8535</v>
      </c>
      <c r="C1754" s="1" t="s">
        <v>89</v>
      </c>
    </row>
    <row r="1755" spans="2:3" x14ac:dyDescent="0.25">
      <c r="B1755" s="1">
        <v>8536</v>
      </c>
      <c r="C1755" s="1" t="s">
        <v>89</v>
      </c>
    </row>
    <row r="1756" spans="2:3" x14ac:dyDescent="0.25">
      <c r="B1756" s="1">
        <v>8537</v>
      </c>
      <c r="C1756" s="1" t="s">
        <v>89</v>
      </c>
    </row>
    <row r="1757" spans="2:3" x14ac:dyDescent="0.25">
      <c r="B1757" s="1">
        <v>8538</v>
      </c>
      <c r="C1757" s="1" t="s">
        <v>89</v>
      </c>
    </row>
    <row r="1758" spans="2:3" x14ac:dyDescent="0.25">
      <c r="B1758" s="1">
        <v>8539</v>
      </c>
      <c r="C1758" s="1" t="s">
        <v>89</v>
      </c>
    </row>
    <row r="1759" spans="2:3" x14ac:dyDescent="0.25">
      <c r="B1759" s="1">
        <v>8540</v>
      </c>
      <c r="C1759" s="1" t="s">
        <v>89</v>
      </c>
    </row>
    <row r="1760" spans="2:3" x14ac:dyDescent="0.25">
      <c r="B1760" s="1">
        <v>8541</v>
      </c>
      <c r="C1760" s="1" t="s">
        <v>89</v>
      </c>
    </row>
    <row r="1761" spans="2:3" x14ac:dyDescent="0.25">
      <c r="B1761" s="1">
        <v>8542</v>
      </c>
      <c r="C1761" s="1" t="s">
        <v>89</v>
      </c>
    </row>
    <row r="1762" spans="2:3" x14ac:dyDescent="0.25">
      <c r="B1762" s="1">
        <v>8543</v>
      </c>
      <c r="C1762" s="1" t="s">
        <v>89</v>
      </c>
    </row>
    <row r="1763" spans="2:3" x14ac:dyDescent="0.25">
      <c r="B1763" s="1">
        <v>8544</v>
      </c>
      <c r="C1763" s="1" t="s">
        <v>89</v>
      </c>
    </row>
    <row r="1764" spans="2:3" x14ac:dyDescent="0.25">
      <c r="B1764" s="1">
        <v>8545</v>
      </c>
      <c r="C1764" s="1" t="s">
        <v>89</v>
      </c>
    </row>
    <row r="1765" spans="2:3" x14ac:dyDescent="0.25">
      <c r="B1765" s="1">
        <v>8546</v>
      </c>
      <c r="C1765" s="1" t="s">
        <v>89</v>
      </c>
    </row>
    <row r="1766" spans="2:3" x14ac:dyDescent="0.25">
      <c r="B1766" s="1">
        <v>8547</v>
      </c>
      <c r="C1766" s="1" t="s">
        <v>89</v>
      </c>
    </row>
    <row r="1767" spans="2:3" x14ac:dyDescent="0.25">
      <c r="B1767" s="1">
        <v>8548</v>
      </c>
      <c r="C1767" s="1" t="s">
        <v>89</v>
      </c>
    </row>
    <row r="1768" spans="2:3" x14ac:dyDescent="0.25">
      <c r="B1768" s="1">
        <v>8549</v>
      </c>
      <c r="C1768" s="1" t="s">
        <v>89</v>
      </c>
    </row>
    <row r="1769" spans="2:3" x14ac:dyDescent="0.25">
      <c r="B1769" s="1">
        <v>8550</v>
      </c>
      <c r="C1769" s="1" t="s">
        <v>89</v>
      </c>
    </row>
    <row r="1770" spans="2:3" x14ac:dyDescent="0.25">
      <c r="B1770" s="1">
        <v>8551</v>
      </c>
      <c r="C1770" s="1" t="s">
        <v>89</v>
      </c>
    </row>
    <row r="1771" spans="2:3" x14ac:dyDescent="0.25">
      <c r="B1771" s="1">
        <v>8552</v>
      </c>
      <c r="C1771" s="1" t="s">
        <v>89</v>
      </c>
    </row>
    <row r="1772" spans="2:3" x14ac:dyDescent="0.25">
      <c r="B1772" s="1">
        <v>8553</v>
      </c>
      <c r="C1772" s="1" t="s">
        <v>89</v>
      </c>
    </row>
    <row r="1773" spans="2:3" x14ac:dyDescent="0.25">
      <c r="B1773" s="1">
        <v>8554</v>
      </c>
      <c r="C1773" s="1" t="s">
        <v>89</v>
      </c>
    </row>
    <row r="1774" spans="2:3" x14ac:dyDescent="0.25">
      <c r="B1774" s="1">
        <v>8555</v>
      </c>
      <c r="C1774" s="1" t="s">
        <v>89</v>
      </c>
    </row>
    <row r="1775" spans="2:3" x14ac:dyDescent="0.25">
      <c r="B1775" s="1">
        <v>8556</v>
      </c>
      <c r="C1775" s="1" t="s">
        <v>89</v>
      </c>
    </row>
    <row r="1776" spans="2:3" x14ac:dyDescent="0.25">
      <c r="B1776" s="1">
        <v>8557</v>
      </c>
      <c r="C1776" s="1" t="s">
        <v>89</v>
      </c>
    </row>
    <row r="1777" spans="2:3" x14ac:dyDescent="0.25">
      <c r="B1777" s="1">
        <v>8558</v>
      </c>
      <c r="C1777" s="1" t="s">
        <v>89</v>
      </c>
    </row>
    <row r="1778" spans="2:3" x14ac:dyDescent="0.25">
      <c r="B1778" s="1">
        <v>8559</v>
      </c>
      <c r="C1778" s="1" t="s">
        <v>89</v>
      </c>
    </row>
    <row r="1779" spans="2:3" x14ac:dyDescent="0.25">
      <c r="B1779" s="1">
        <v>8560</v>
      </c>
      <c r="C1779" s="1" t="s">
        <v>89</v>
      </c>
    </row>
    <row r="1780" spans="2:3" x14ac:dyDescent="0.25">
      <c r="B1780" s="1">
        <v>8561</v>
      </c>
      <c r="C1780" s="1" t="s">
        <v>89</v>
      </c>
    </row>
    <row r="1781" spans="2:3" x14ac:dyDescent="0.25">
      <c r="B1781" s="1">
        <v>8562</v>
      </c>
      <c r="C1781" s="1" t="s">
        <v>89</v>
      </c>
    </row>
    <row r="1782" spans="2:3" x14ac:dyDescent="0.25">
      <c r="B1782" s="1">
        <v>8563</v>
      </c>
      <c r="C1782" s="1" t="s">
        <v>89</v>
      </c>
    </row>
    <row r="1783" spans="2:3" x14ac:dyDescent="0.25">
      <c r="B1783" s="1">
        <v>8564</v>
      </c>
      <c r="C1783" s="1" t="s">
        <v>89</v>
      </c>
    </row>
    <row r="1784" spans="2:3" x14ac:dyDescent="0.25">
      <c r="B1784" s="1">
        <v>8565</v>
      </c>
      <c r="C1784" s="1" t="s">
        <v>89</v>
      </c>
    </row>
    <row r="1785" spans="2:3" x14ac:dyDescent="0.25">
      <c r="B1785" s="1">
        <v>8566</v>
      </c>
      <c r="C1785" s="1" t="s">
        <v>89</v>
      </c>
    </row>
    <row r="1786" spans="2:3" x14ac:dyDescent="0.25">
      <c r="B1786" s="1">
        <v>8567</v>
      </c>
      <c r="C1786" s="1" t="s">
        <v>89</v>
      </c>
    </row>
    <row r="1787" spans="2:3" x14ac:dyDescent="0.25">
      <c r="B1787" s="1">
        <v>8568</v>
      </c>
      <c r="C1787" s="1" t="s">
        <v>89</v>
      </c>
    </row>
    <row r="1788" spans="2:3" x14ac:dyDescent="0.25">
      <c r="B1788" s="1">
        <v>8569</v>
      </c>
      <c r="C1788" s="1" t="s">
        <v>89</v>
      </c>
    </row>
    <row r="1789" spans="2:3" x14ac:dyDescent="0.25">
      <c r="B1789" s="1">
        <v>8570</v>
      </c>
      <c r="C1789" s="1" t="s">
        <v>89</v>
      </c>
    </row>
    <row r="1790" spans="2:3" x14ac:dyDescent="0.25">
      <c r="B1790" s="1">
        <v>8571</v>
      </c>
      <c r="C1790" s="1" t="s">
        <v>89</v>
      </c>
    </row>
    <row r="1791" spans="2:3" x14ac:dyDescent="0.25">
      <c r="B1791" s="1">
        <v>8572</v>
      </c>
      <c r="C1791" s="1" t="s">
        <v>89</v>
      </c>
    </row>
    <row r="1792" spans="2:3" x14ac:dyDescent="0.25">
      <c r="B1792" s="1">
        <v>8573</v>
      </c>
      <c r="C1792" s="1" t="s">
        <v>89</v>
      </c>
    </row>
    <row r="1793" spans="2:3" x14ac:dyDescent="0.25">
      <c r="B1793" s="1">
        <v>8574</v>
      </c>
      <c r="C1793" s="1" t="s">
        <v>89</v>
      </c>
    </row>
    <row r="1794" spans="2:3" x14ac:dyDescent="0.25">
      <c r="B1794" s="1">
        <v>8575</v>
      </c>
      <c r="C1794" s="1" t="s">
        <v>89</v>
      </c>
    </row>
    <row r="1795" spans="2:3" x14ac:dyDescent="0.25">
      <c r="B1795" s="1">
        <v>8576</v>
      </c>
      <c r="C1795" s="1" t="s">
        <v>89</v>
      </c>
    </row>
    <row r="1796" spans="2:3" x14ac:dyDescent="0.25">
      <c r="B1796" s="1">
        <v>8577</v>
      </c>
      <c r="C1796" s="1" t="s">
        <v>89</v>
      </c>
    </row>
    <row r="1797" spans="2:3" x14ac:dyDescent="0.25">
      <c r="B1797" s="1">
        <v>8578</v>
      </c>
      <c r="C1797" s="1" t="s">
        <v>89</v>
      </c>
    </row>
    <row r="1798" spans="2:3" x14ac:dyDescent="0.25">
      <c r="B1798" s="1">
        <v>8579</v>
      </c>
      <c r="C1798" s="1" t="s">
        <v>89</v>
      </c>
    </row>
    <row r="1799" spans="2:3" x14ac:dyDescent="0.25">
      <c r="B1799" s="1">
        <v>8580</v>
      </c>
      <c r="C1799" s="1" t="s">
        <v>89</v>
      </c>
    </row>
    <row r="1800" spans="2:3" x14ac:dyDescent="0.25">
      <c r="B1800" s="1">
        <v>8581</v>
      </c>
      <c r="C1800" s="1" t="s">
        <v>89</v>
      </c>
    </row>
    <row r="1801" spans="2:3" x14ac:dyDescent="0.25">
      <c r="B1801" s="1">
        <v>8582</v>
      </c>
      <c r="C1801" s="1" t="s">
        <v>89</v>
      </c>
    </row>
    <row r="1802" spans="2:3" x14ac:dyDescent="0.25">
      <c r="B1802" s="1">
        <v>8583</v>
      </c>
      <c r="C1802" s="1" t="s">
        <v>89</v>
      </c>
    </row>
    <row r="1803" spans="2:3" x14ac:dyDescent="0.25">
      <c r="B1803" s="1">
        <v>8584</v>
      </c>
      <c r="C1803" s="1" t="s">
        <v>89</v>
      </c>
    </row>
    <row r="1804" spans="2:3" x14ac:dyDescent="0.25">
      <c r="B1804" s="1">
        <v>8585</v>
      </c>
      <c r="C1804" s="1" t="s">
        <v>89</v>
      </c>
    </row>
    <row r="1805" spans="2:3" x14ac:dyDescent="0.25">
      <c r="B1805" s="1">
        <v>8586</v>
      </c>
      <c r="C1805" s="1" t="s">
        <v>89</v>
      </c>
    </row>
    <row r="1806" spans="2:3" x14ac:dyDescent="0.25">
      <c r="B1806" s="1">
        <v>8587</v>
      </c>
      <c r="C1806" s="1" t="s">
        <v>89</v>
      </c>
    </row>
    <row r="1807" spans="2:3" x14ac:dyDescent="0.25">
      <c r="B1807" s="1">
        <v>8588</v>
      </c>
      <c r="C1807" s="1" t="s">
        <v>89</v>
      </c>
    </row>
    <row r="1808" spans="2:3" x14ac:dyDescent="0.25">
      <c r="B1808" s="1">
        <v>8589</v>
      </c>
      <c r="C1808" s="1" t="s">
        <v>89</v>
      </c>
    </row>
    <row r="1809" spans="1:3" x14ac:dyDescent="0.25">
      <c r="B1809" s="1">
        <v>8590</v>
      </c>
      <c r="C1809" s="1" t="s">
        <v>89</v>
      </c>
    </row>
    <row r="1810" spans="1:3" x14ac:dyDescent="0.25">
      <c r="B1810" s="1">
        <v>8591</v>
      </c>
      <c r="C1810" s="1" t="s">
        <v>89</v>
      </c>
    </row>
    <row r="1811" spans="1:3" x14ac:dyDescent="0.25">
      <c r="B1811" s="1">
        <v>8592</v>
      </c>
      <c r="C1811" s="1" t="s">
        <v>89</v>
      </c>
    </row>
    <row r="1812" spans="1:3" x14ac:dyDescent="0.25">
      <c r="B1812" s="1">
        <v>8593</v>
      </c>
      <c r="C1812" s="1" t="s">
        <v>89</v>
      </c>
    </row>
    <row r="1813" spans="1:3" x14ac:dyDescent="0.25">
      <c r="B1813" s="1">
        <v>8594</v>
      </c>
      <c r="C1813" s="1" t="s">
        <v>89</v>
      </c>
    </row>
    <row r="1814" spans="1:3" x14ac:dyDescent="0.25">
      <c r="B1814" s="1">
        <v>8595</v>
      </c>
      <c r="C1814" s="1" t="s">
        <v>89</v>
      </c>
    </row>
    <row r="1815" spans="1:3" x14ac:dyDescent="0.25">
      <c r="A1815" s="59" t="s">
        <v>18</v>
      </c>
      <c r="B1815" s="1">
        <v>8221</v>
      </c>
      <c r="C1815" s="1" t="s">
        <v>78</v>
      </c>
    </row>
    <row r="1816" spans="1:3" x14ac:dyDescent="0.25">
      <c r="B1816" s="1">
        <v>8223</v>
      </c>
      <c r="C1816" s="1" t="s">
        <v>78</v>
      </c>
    </row>
    <row r="1817" spans="1:3" x14ac:dyDescent="0.25">
      <c r="A1817" s="8" t="s">
        <v>19</v>
      </c>
      <c r="B1817" s="1">
        <v>9146</v>
      </c>
    </row>
    <row r="1818" spans="1:3" x14ac:dyDescent="0.25">
      <c r="B1818" s="1">
        <v>9156</v>
      </c>
    </row>
    <row r="1819" spans="1:3" x14ac:dyDescent="0.25">
      <c r="B1819" s="1">
        <v>9158</v>
      </c>
    </row>
    <row r="1820" spans="1:3" x14ac:dyDescent="0.25">
      <c r="A1820" s="70" t="s">
        <v>88</v>
      </c>
      <c r="B1820" s="65">
        <v>9710</v>
      </c>
    </row>
    <row r="1821" spans="1:3" x14ac:dyDescent="0.25">
      <c r="B1821" s="65">
        <v>9713</v>
      </c>
    </row>
    <row r="1822" spans="1:3" x14ac:dyDescent="0.25">
      <c r="A1822" s="6" t="s">
        <v>24</v>
      </c>
      <c r="B1822" s="1">
        <v>11601</v>
      </c>
      <c r="C1822" s="1" t="s">
        <v>105</v>
      </c>
    </row>
    <row r="1823" spans="1:3" x14ac:dyDescent="0.25">
      <c r="B1823" s="1">
        <v>11602</v>
      </c>
      <c r="C1823" s="1" t="s">
        <v>105</v>
      </c>
    </row>
    <row r="1824" spans="1:3" x14ac:dyDescent="0.25">
      <c r="B1824" s="1">
        <v>11603</v>
      </c>
      <c r="C1824" s="1" t="s">
        <v>105</v>
      </c>
    </row>
    <row r="1825" spans="2:3" x14ac:dyDescent="0.25">
      <c r="B1825" s="1">
        <v>11604</v>
      </c>
      <c r="C1825" s="1" t="s">
        <v>105</v>
      </c>
    </row>
    <row r="1826" spans="2:3" x14ac:dyDescent="0.25">
      <c r="B1826" s="1">
        <v>11605</v>
      </c>
      <c r="C1826" s="1" t="s">
        <v>105</v>
      </c>
    </row>
    <row r="1827" spans="2:3" x14ac:dyDescent="0.25">
      <c r="B1827" s="1">
        <v>11606</v>
      </c>
      <c r="C1827" s="1" t="s">
        <v>105</v>
      </c>
    </row>
    <row r="1828" spans="2:3" x14ac:dyDescent="0.25">
      <c r="B1828" s="1">
        <v>11607</v>
      </c>
      <c r="C1828" s="1" t="s">
        <v>105</v>
      </c>
    </row>
    <row r="1829" spans="2:3" x14ac:dyDescent="0.25">
      <c r="B1829" s="1">
        <v>11608</v>
      </c>
      <c r="C1829" s="1" t="s">
        <v>105</v>
      </c>
    </row>
    <row r="1830" spans="2:3" x14ac:dyDescent="0.25">
      <c r="B1830" s="1">
        <v>11609</v>
      </c>
      <c r="C1830" s="1" t="s">
        <v>105</v>
      </c>
    </row>
    <row r="1831" spans="2:3" x14ac:dyDescent="0.25">
      <c r="B1831" s="1">
        <v>11610</v>
      </c>
      <c r="C1831" s="1" t="s">
        <v>105</v>
      </c>
    </row>
    <row r="1832" spans="2:3" x14ac:dyDescent="0.25">
      <c r="B1832" s="1">
        <v>11611</v>
      </c>
      <c r="C1832" s="1" t="s">
        <v>105</v>
      </c>
    </row>
    <row r="1833" spans="2:3" x14ac:dyDescent="0.25">
      <c r="B1833" s="1">
        <v>11612</v>
      </c>
      <c r="C1833" s="1" t="s">
        <v>105</v>
      </c>
    </row>
    <row r="1834" spans="2:3" x14ac:dyDescent="0.25">
      <c r="B1834" s="1">
        <v>11613</v>
      </c>
      <c r="C1834" s="1" t="s">
        <v>105</v>
      </c>
    </row>
    <row r="1835" spans="2:3" x14ac:dyDescent="0.25">
      <c r="B1835" s="1">
        <v>11614</v>
      </c>
      <c r="C1835" s="1" t="s">
        <v>105</v>
      </c>
    </row>
    <row r="1836" spans="2:3" x14ac:dyDescent="0.25">
      <c r="B1836" s="1">
        <v>11615</v>
      </c>
      <c r="C1836" s="1" t="s">
        <v>105</v>
      </c>
    </row>
    <row r="1837" spans="2:3" x14ac:dyDescent="0.25">
      <c r="B1837" s="1">
        <v>11616</v>
      </c>
      <c r="C1837" s="1" t="s">
        <v>105</v>
      </c>
    </row>
    <row r="1838" spans="2:3" x14ac:dyDescent="0.25">
      <c r="B1838" s="1">
        <v>11617</v>
      </c>
      <c r="C1838" s="1" t="s">
        <v>105</v>
      </c>
    </row>
    <row r="1839" spans="2:3" x14ac:dyDescent="0.25">
      <c r="B1839" s="1">
        <v>11618</v>
      </c>
      <c r="C1839" s="1" t="s">
        <v>105</v>
      </c>
    </row>
    <row r="1840" spans="2:3" x14ac:dyDescent="0.25">
      <c r="B1840" s="1">
        <v>11619</v>
      </c>
      <c r="C1840" s="1" t="s">
        <v>105</v>
      </c>
    </row>
    <row r="1841" spans="2:3" x14ac:dyDescent="0.25">
      <c r="B1841" s="1">
        <v>11620</v>
      </c>
      <c r="C1841" s="1" t="s">
        <v>105</v>
      </c>
    </row>
    <row r="1842" spans="2:3" x14ac:dyDescent="0.25">
      <c r="B1842" s="1">
        <v>12601</v>
      </c>
      <c r="C1842" s="1" t="s">
        <v>106</v>
      </c>
    </row>
    <row r="1843" spans="2:3" x14ac:dyDescent="0.25">
      <c r="B1843" s="1">
        <v>12602</v>
      </c>
      <c r="C1843" s="1" t="s">
        <v>106</v>
      </c>
    </row>
    <row r="1844" spans="2:3" x14ac:dyDescent="0.25">
      <c r="B1844" s="1">
        <v>12603</v>
      </c>
      <c r="C1844" s="1" t="s">
        <v>106</v>
      </c>
    </row>
    <row r="1845" spans="2:3" x14ac:dyDescent="0.25">
      <c r="B1845" s="1">
        <v>12604</v>
      </c>
      <c r="C1845" s="1" t="s">
        <v>106</v>
      </c>
    </row>
    <row r="1846" spans="2:3" x14ac:dyDescent="0.25">
      <c r="B1846" s="1">
        <v>12605</v>
      </c>
      <c r="C1846" s="1" t="s">
        <v>106</v>
      </c>
    </row>
    <row r="1847" spans="2:3" x14ac:dyDescent="0.25">
      <c r="B1847" s="1">
        <v>12606</v>
      </c>
      <c r="C1847" s="1" t="s">
        <v>106</v>
      </c>
    </row>
    <row r="1848" spans="2:3" x14ac:dyDescent="0.25">
      <c r="B1848" s="1">
        <v>12607</v>
      </c>
      <c r="C1848" s="1" t="s">
        <v>106</v>
      </c>
    </row>
    <row r="1849" spans="2:3" x14ac:dyDescent="0.25">
      <c r="B1849" s="1">
        <v>12608</v>
      </c>
      <c r="C1849" s="1" t="s">
        <v>106</v>
      </c>
    </row>
    <row r="1850" spans="2:3" x14ac:dyDescent="0.25">
      <c r="B1850" s="1">
        <v>12609</v>
      </c>
      <c r="C1850" s="1" t="s">
        <v>106</v>
      </c>
    </row>
    <row r="1851" spans="2:3" x14ac:dyDescent="0.25">
      <c r="B1851" s="1">
        <v>12610</v>
      </c>
      <c r="C1851" s="1" t="s">
        <v>106</v>
      </c>
    </row>
    <row r="1852" spans="2:3" x14ac:dyDescent="0.25">
      <c r="B1852" s="1">
        <v>12611</v>
      </c>
      <c r="C1852" s="1" t="s">
        <v>106</v>
      </c>
    </row>
    <row r="1853" spans="2:3" x14ac:dyDescent="0.25">
      <c r="B1853" s="1">
        <v>12612</v>
      </c>
      <c r="C1853" s="1" t="s">
        <v>106</v>
      </c>
    </row>
    <row r="1854" spans="2:3" x14ac:dyDescent="0.25">
      <c r="B1854" s="1">
        <v>12613</v>
      </c>
      <c r="C1854" s="1" t="s">
        <v>106</v>
      </c>
    </row>
    <row r="1855" spans="2:3" x14ac:dyDescent="0.25">
      <c r="B1855" s="1">
        <v>12614</v>
      </c>
      <c r="C1855" s="1" t="s">
        <v>106</v>
      </c>
    </row>
    <row r="1856" spans="2:3" x14ac:dyDescent="0.25">
      <c r="B1856" s="1">
        <v>12615</v>
      </c>
      <c r="C1856" s="1" t="s">
        <v>106</v>
      </c>
    </row>
    <row r="1857" spans="2:3" x14ac:dyDescent="0.25">
      <c r="B1857" s="1">
        <v>12616</v>
      </c>
      <c r="C1857" s="1" t="s">
        <v>106</v>
      </c>
    </row>
    <row r="1858" spans="2:3" x14ac:dyDescent="0.25">
      <c r="B1858" s="1">
        <v>12617</v>
      </c>
      <c r="C1858" s="1" t="s">
        <v>106</v>
      </c>
    </row>
    <row r="1859" spans="2:3" x14ac:dyDescent="0.25">
      <c r="B1859" s="1">
        <v>12618</v>
      </c>
      <c r="C1859" s="1" t="s">
        <v>106</v>
      </c>
    </row>
    <row r="1860" spans="2:3" x14ac:dyDescent="0.25">
      <c r="B1860" s="1">
        <v>12619</v>
      </c>
      <c r="C1860" s="1" t="s">
        <v>106</v>
      </c>
    </row>
    <row r="1861" spans="2:3" x14ac:dyDescent="0.25">
      <c r="B1861" s="1">
        <v>12620</v>
      </c>
      <c r="C1861" s="1" t="s">
        <v>106</v>
      </c>
    </row>
    <row r="1862" spans="2:3" x14ac:dyDescent="0.25">
      <c r="B1862" s="1">
        <v>12621</v>
      </c>
      <c r="C1862" s="1" t="s">
        <v>106</v>
      </c>
    </row>
    <row r="1863" spans="2:3" x14ac:dyDescent="0.25">
      <c r="B1863" s="1">
        <v>12622</v>
      </c>
      <c r="C1863" s="1" t="s">
        <v>106</v>
      </c>
    </row>
    <row r="1864" spans="2:3" x14ac:dyDescent="0.25">
      <c r="B1864" s="1">
        <v>12623</v>
      </c>
      <c r="C1864" s="1" t="s">
        <v>106</v>
      </c>
    </row>
    <row r="1865" spans="2:3" x14ac:dyDescent="0.25">
      <c r="B1865" s="1">
        <v>12624</v>
      </c>
      <c r="C1865" s="1" t="s">
        <v>106</v>
      </c>
    </row>
    <row r="1866" spans="2:3" x14ac:dyDescent="0.25">
      <c r="B1866" s="1">
        <v>12625</v>
      </c>
      <c r="C1866" s="1" t="s">
        <v>106</v>
      </c>
    </row>
    <row r="1867" spans="2:3" x14ac:dyDescent="0.25">
      <c r="B1867" s="1">
        <v>12626</v>
      </c>
      <c r="C1867" s="1" t="s">
        <v>106</v>
      </c>
    </row>
    <row r="1868" spans="2:3" x14ac:dyDescent="0.25">
      <c r="B1868" s="1">
        <v>12627</v>
      </c>
      <c r="C1868" s="1" t="s">
        <v>106</v>
      </c>
    </row>
    <row r="1869" spans="2:3" x14ac:dyDescent="0.25">
      <c r="B1869" s="1">
        <v>12628</v>
      </c>
      <c r="C1869" s="1" t="s">
        <v>106</v>
      </c>
    </row>
    <row r="1870" spans="2:3" x14ac:dyDescent="0.25">
      <c r="B1870" s="1">
        <v>12629</v>
      </c>
      <c r="C1870" s="1" t="s">
        <v>106</v>
      </c>
    </row>
    <row r="1871" spans="2:3" x14ac:dyDescent="0.25">
      <c r="B1871" s="1">
        <v>12630</v>
      </c>
      <c r="C1871" s="1" t="s">
        <v>106</v>
      </c>
    </row>
    <row r="1872" spans="2:3" x14ac:dyDescent="0.25">
      <c r="B1872" s="1">
        <v>12631</v>
      </c>
      <c r="C1872" s="1" t="s">
        <v>106</v>
      </c>
    </row>
    <row r="1873" spans="2:3" x14ac:dyDescent="0.25">
      <c r="B1873" s="1">
        <v>12632</v>
      </c>
      <c r="C1873" s="1" t="s">
        <v>106</v>
      </c>
    </row>
    <row r="1874" spans="2:3" x14ac:dyDescent="0.25">
      <c r="B1874" s="1">
        <v>12633</v>
      </c>
      <c r="C1874" s="1" t="s">
        <v>106</v>
      </c>
    </row>
    <row r="1875" spans="2:3" x14ac:dyDescent="0.25">
      <c r="B1875" s="1">
        <v>12634</v>
      </c>
      <c r="C1875" s="1" t="s">
        <v>106</v>
      </c>
    </row>
    <row r="1876" spans="2:3" x14ac:dyDescent="0.25">
      <c r="B1876" s="1">
        <v>12635</v>
      </c>
      <c r="C1876" s="1" t="s">
        <v>106</v>
      </c>
    </row>
    <row r="1877" spans="2:3" x14ac:dyDescent="0.25">
      <c r="B1877" s="1">
        <v>12636</v>
      </c>
      <c r="C1877" s="1" t="s">
        <v>106</v>
      </c>
    </row>
    <row r="1878" spans="2:3" x14ac:dyDescent="0.25">
      <c r="B1878" s="1">
        <v>12637</v>
      </c>
      <c r="C1878" s="1" t="s">
        <v>106</v>
      </c>
    </row>
    <row r="1879" spans="2:3" x14ac:dyDescent="0.25">
      <c r="B1879" s="1">
        <v>12638</v>
      </c>
      <c r="C1879" s="1" t="s">
        <v>106</v>
      </c>
    </row>
    <row r="1880" spans="2:3" x14ac:dyDescent="0.25">
      <c r="B1880" s="1">
        <v>12639</v>
      </c>
      <c r="C1880" s="1" t="s">
        <v>106</v>
      </c>
    </row>
    <row r="1881" spans="2:3" x14ac:dyDescent="0.25">
      <c r="B1881" s="1">
        <v>12640</v>
      </c>
      <c r="C1881" s="1" t="s">
        <v>106</v>
      </c>
    </row>
    <row r="1882" spans="2:3" x14ac:dyDescent="0.25">
      <c r="B1882" s="1">
        <v>12641</v>
      </c>
      <c r="C1882" s="1" t="s">
        <v>106</v>
      </c>
    </row>
    <row r="1883" spans="2:3" x14ac:dyDescent="0.25">
      <c r="B1883" s="1">
        <v>12642</v>
      </c>
      <c r="C1883" s="1" t="s">
        <v>106</v>
      </c>
    </row>
    <row r="1884" spans="2:3" x14ac:dyDescent="0.25">
      <c r="B1884" s="1">
        <v>12643</v>
      </c>
      <c r="C1884" s="1" t="s">
        <v>106</v>
      </c>
    </row>
    <row r="1885" spans="2:3" x14ac:dyDescent="0.25">
      <c r="B1885" s="1">
        <v>12644</v>
      </c>
      <c r="C1885" s="1" t="s">
        <v>106</v>
      </c>
    </row>
    <row r="1886" spans="2:3" x14ac:dyDescent="0.25">
      <c r="B1886" s="1">
        <v>12645</v>
      </c>
      <c r="C1886" s="1" t="s">
        <v>106</v>
      </c>
    </row>
    <row r="1887" spans="2:3" x14ac:dyDescent="0.25">
      <c r="B1887" s="1">
        <v>12646</v>
      </c>
      <c r="C1887" s="1" t="s">
        <v>106</v>
      </c>
    </row>
    <row r="1888" spans="2:3" x14ac:dyDescent="0.25">
      <c r="B1888" s="1">
        <v>12647</v>
      </c>
      <c r="C1888" s="1" t="s">
        <v>106</v>
      </c>
    </row>
    <row r="1889" spans="2:3" x14ac:dyDescent="0.25">
      <c r="B1889" s="1">
        <v>12648</v>
      </c>
      <c r="C1889" s="1" t="s">
        <v>106</v>
      </c>
    </row>
    <row r="1890" spans="2:3" x14ac:dyDescent="0.25">
      <c r="B1890" s="1">
        <v>12649</v>
      </c>
      <c r="C1890" s="1" t="s">
        <v>106</v>
      </c>
    </row>
    <row r="1891" spans="2:3" x14ac:dyDescent="0.25">
      <c r="B1891" s="1">
        <v>12650</v>
      </c>
      <c r="C1891" s="1" t="s">
        <v>106</v>
      </c>
    </row>
    <row r="1892" spans="2:3" x14ac:dyDescent="0.25">
      <c r="B1892" s="1">
        <v>12651</v>
      </c>
      <c r="C1892" s="1" t="s">
        <v>106</v>
      </c>
    </row>
    <row r="1893" spans="2:3" x14ac:dyDescent="0.25">
      <c r="B1893" s="1">
        <v>12652</v>
      </c>
      <c r="C1893" s="1" t="s">
        <v>106</v>
      </c>
    </row>
    <row r="1894" spans="2:3" x14ac:dyDescent="0.25">
      <c r="B1894" s="1">
        <v>12653</v>
      </c>
      <c r="C1894" s="1" t="s">
        <v>106</v>
      </c>
    </row>
    <row r="1895" spans="2:3" x14ac:dyDescent="0.25">
      <c r="B1895" s="1">
        <v>12654</v>
      </c>
      <c r="C1895" s="1" t="s">
        <v>106</v>
      </c>
    </row>
    <row r="1896" spans="2:3" x14ac:dyDescent="0.25">
      <c r="B1896" s="1">
        <v>12655</v>
      </c>
      <c r="C1896" s="1" t="s">
        <v>106</v>
      </c>
    </row>
    <row r="1897" spans="2:3" x14ac:dyDescent="0.25">
      <c r="B1897" s="1">
        <v>12656</v>
      </c>
      <c r="C1897" s="1" t="s">
        <v>106</v>
      </c>
    </row>
    <row r="1898" spans="2:3" x14ac:dyDescent="0.25">
      <c r="B1898" s="1">
        <v>12657</v>
      </c>
      <c r="C1898" s="1" t="s">
        <v>106</v>
      </c>
    </row>
    <row r="1899" spans="2:3" x14ac:dyDescent="0.25">
      <c r="B1899" s="1">
        <v>12658</v>
      </c>
      <c r="C1899" s="1" t="s">
        <v>106</v>
      </c>
    </row>
    <row r="1900" spans="2:3" x14ac:dyDescent="0.25">
      <c r="B1900" s="1">
        <v>12659</v>
      </c>
      <c r="C1900" s="1" t="s">
        <v>106</v>
      </c>
    </row>
    <row r="1901" spans="2:3" x14ac:dyDescent="0.25">
      <c r="B1901" s="1">
        <v>14601</v>
      </c>
      <c r="C1901" s="1" t="s">
        <v>106</v>
      </c>
    </row>
    <row r="1902" spans="2:3" x14ac:dyDescent="0.25">
      <c r="B1902" s="1">
        <v>14602</v>
      </c>
      <c r="C1902" s="1" t="s">
        <v>106</v>
      </c>
    </row>
    <row r="1903" spans="2:3" x14ac:dyDescent="0.25">
      <c r="B1903" s="1">
        <v>14603</v>
      </c>
      <c r="C1903" s="1" t="s">
        <v>106</v>
      </c>
    </row>
    <row r="1904" spans="2:3" x14ac:dyDescent="0.25">
      <c r="B1904" s="1">
        <v>14604</v>
      </c>
      <c r="C1904" s="1" t="s">
        <v>106</v>
      </c>
    </row>
    <row r="1905" spans="1:3" x14ac:dyDescent="0.25">
      <c r="B1905" s="1">
        <v>14605</v>
      </c>
      <c r="C1905" s="1" t="s">
        <v>106</v>
      </c>
    </row>
    <row r="1906" spans="1:3" x14ac:dyDescent="0.25">
      <c r="B1906" s="1">
        <v>14606</v>
      </c>
      <c r="C1906" s="1" t="s">
        <v>106</v>
      </c>
    </row>
    <row r="1907" spans="1:3" x14ac:dyDescent="0.25">
      <c r="B1907" s="1">
        <v>14607</v>
      </c>
      <c r="C1907" s="1" t="s">
        <v>106</v>
      </c>
    </row>
    <row r="1908" spans="1:3" x14ac:dyDescent="0.25">
      <c r="B1908" s="1">
        <v>14608</v>
      </c>
      <c r="C1908" s="1" t="s">
        <v>106</v>
      </c>
    </row>
    <row r="1909" spans="1:3" x14ac:dyDescent="0.25">
      <c r="B1909" s="1">
        <v>14609</v>
      </c>
      <c r="C1909" s="1" t="s">
        <v>106</v>
      </c>
    </row>
    <row r="1910" spans="1:3" x14ac:dyDescent="0.25">
      <c r="B1910" s="1">
        <v>14610</v>
      </c>
      <c r="C1910" s="1" t="s">
        <v>106</v>
      </c>
    </row>
    <row r="1911" spans="1:3" x14ac:dyDescent="0.25">
      <c r="B1911" s="1">
        <v>14611</v>
      </c>
      <c r="C1911" s="1" t="s">
        <v>106</v>
      </c>
    </row>
    <row r="1912" spans="1:3" x14ac:dyDescent="0.25">
      <c r="B1912" s="1">
        <v>14612</v>
      </c>
      <c r="C1912" s="1" t="s">
        <v>106</v>
      </c>
    </row>
    <row r="1913" spans="1:3" x14ac:dyDescent="0.25">
      <c r="B1913" s="1">
        <v>14613</v>
      </c>
      <c r="C1913" s="1" t="s">
        <v>106</v>
      </c>
    </row>
    <row r="1914" spans="1:3" x14ac:dyDescent="0.25">
      <c r="B1914" s="1">
        <v>14614</v>
      </c>
      <c r="C1914" s="1" t="s">
        <v>106</v>
      </c>
    </row>
    <row r="1915" spans="1:3" x14ac:dyDescent="0.25">
      <c r="B1915" s="1">
        <v>14615</v>
      </c>
      <c r="C1915" s="1" t="s">
        <v>106</v>
      </c>
    </row>
    <row r="1916" spans="1:3" x14ac:dyDescent="0.25">
      <c r="A1916" s="6" t="s">
        <v>25</v>
      </c>
      <c r="B1916" s="1">
        <v>11701</v>
      </c>
      <c r="C1916" s="1" t="s">
        <v>107</v>
      </c>
    </row>
    <row r="1917" spans="1:3" x14ac:dyDescent="0.25">
      <c r="B1917" s="1">
        <v>11702</v>
      </c>
      <c r="C1917" s="1" t="s">
        <v>107</v>
      </c>
    </row>
    <row r="1918" spans="1:3" x14ac:dyDescent="0.25">
      <c r="B1918" s="1">
        <v>11703</v>
      </c>
      <c r="C1918" s="1" t="s">
        <v>107</v>
      </c>
    </row>
    <row r="1919" spans="1:3" x14ac:dyDescent="0.25">
      <c r="B1919" s="1">
        <v>11704</v>
      </c>
      <c r="C1919" s="1" t="s">
        <v>107</v>
      </c>
    </row>
    <row r="1920" spans="1:3" x14ac:dyDescent="0.25">
      <c r="B1920" s="1">
        <v>11705</v>
      </c>
      <c r="C1920" s="1" t="s">
        <v>107</v>
      </c>
    </row>
    <row r="1921" spans="2:3" x14ac:dyDescent="0.25">
      <c r="B1921" s="1">
        <v>11706</v>
      </c>
      <c r="C1921" s="1" t="s">
        <v>107</v>
      </c>
    </row>
    <row r="1922" spans="2:3" x14ac:dyDescent="0.25">
      <c r="B1922" s="1">
        <v>11707</v>
      </c>
      <c r="C1922" s="1" t="s">
        <v>107</v>
      </c>
    </row>
    <row r="1923" spans="2:3" x14ac:dyDescent="0.25">
      <c r="B1923" s="1">
        <v>11708</v>
      </c>
      <c r="C1923" s="1" t="s">
        <v>107</v>
      </c>
    </row>
    <row r="1924" spans="2:3" x14ac:dyDescent="0.25">
      <c r="B1924" s="1">
        <v>11709</v>
      </c>
      <c r="C1924" s="1" t="s">
        <v>107</v>
      </c>
    </row>
    <row r="1925" spans="2:3" x14ac:dyDescent="0.25">
      <c r="B1925" s="1">
        <v>11710</v>
      </c>
      <c r="C1925" s="1" t="s">
        <v>107</v>
      </c>
    </row>
    <row r="1926" spans="2:3" x14ac:dyDescent="0.25">
      <c r="B1926" s="1">
        <v>11711</v>
      </c>
      <c r="C1926" s="1" t="s">
        <v>107</v>
      </c>
    </row>
    <row r="1927" spans="2:3" x14ac:dyDescent="0.25">
      <c r="B1927" s="1">
        <v>11712</v>
      </c>
      <c r="C1927" s="1" t="s">
        <v>107</v>
      </c>
    </row>
    <row r="1928" spans="2:3" x14ac:dyDescent="0.25">
      <c r="B1928" s="1">
        <v>11713</v>
      </c>
      <c r="C1928" s="1" t="s">
        <v>107</v>
      </c>
    </row>
    <row r="1929" spans="2:3" x14ac:dyDescent="0.25">
      <c r="B1929" s="1">
        <v>11714</v>
      </c>
      <c r="C1929" s="1" t="s">
        <v>107</v>
      </c>
    </row>
    <row r="1930" spans="2:3" x14ac:dyDescent="0.25">
      <c r="B1930" s="1">
        <v>11715</v>
      </c>
      <c r="C1930" s="1" t="s">
        <v>107</v>
      </c>
    </row>
    <row r="1931" spans="2:3" x14ac:dyDescent="0.25">
      <c r="B1931" s="1">
        <v>12701</v>
      </c>
      <c r="C1931" s="1" t="s">
        <v>124</v>
      </c>
    </row>
    <row r="1932" spans="2:3" x14ac:dyDescent="0.25">
      <c r="B1932" s="1">
        <v>12702</v>
      </c>
      <c r="C1932" s="1" t="s">
        <v>124</v>
      </c>
    </row>
    <row r="1933" spans="2:3" x14ac:dyDescent="0.25">
      <c r="B1933" s="1">
        <v>12703</v>
      </c>
      <c r="C1933" s="1" t="s">
        <v>124</v>
      </c>
    </row>
    <row r="1934" spans="2:3" x14ac:dyDescent="0.25">
      <c r="B1934" s="1">
        <v>12704</v>
      </c>
      <c r="C1934" s="1" t="s">
        <v>124</v>
      </c>
    </row>
    <row r="1935" spans="2:3" x14ac:dyDescent="0.25">
      <c r="B1935" s="1">
        <v>12705</v>
      </c>
      <c r="C1935" s="1" t="s">
        <v>124</v>
      </c>
    </row>
    <row r="1936" spans="2:3" x14ac:dyDescent="0.25">
      <c r="B1936" s="1">
        <v>12706</v>
      </c>
      <c r="C1936" s="1" t="s">
        <v>124</v>
      </c>
    </row>
    <row r="1937" spans="2:3" x14ac:dyDescent="0.25">
      <c r="B1937" s="1">
        <v>12707</v>
      </c>
      <c r="C1937" s="1" t="s">
        <v>124</v>
      </c>
    </row>
    <row r="1938" spans="2:3" x14ac:dyDescent="0.25">
      <c r="B1938" s="1">
        <v>12708</v>
      </c>
      <c r="C1938" s="1" t="s">
        <v>124</v>
      </c>
    </row>
    <row r="1939" spans="2:3" x14ac:dyDescent="0.25">
      <c r="B1939" s="1">
        <v>12709</v>
      </c>
      <c r="C1939" s="1" t="s">
        <v>124</v>
      </c>
    </row>
    <row r="1940" spans="2:3" x14ac:dyDescent="0.25">
      <c r="B1940" s="1">
        <v>12710</v>
      </c>
      <c r="C1940" s="1" t="s">
        <v>124</v>
      </c>
    </row>
    <row r="1941" spans="2:3" x14ac:dyDescent="0.25">
      <c r="B1941" s="1">
        <v>12711</v>
      </c>
      <c r="C1941" s="1" t="s">
        <v>124</v>
      </c>
    </row>
    <row r="1942" spans="2:3" x14ac:dyDescent="0.25">
      <c r="B1942" s="1">
        <v>12712</v>
      </c>
      <c r="C1942" s="1" t="s">
        <v>124</v>
      </c>
    </row>
    <row r="1943" spans="2:3" x14ac:dyDescent="0.25">
      <c r="B1943" s="1">
        <v>12713</v>
      </c>
      <c r="C1943" s="1" t="s">
        <v>124</v>
      </c>
    </row>
    <row r="1944" spans="2:3" x14ac:dyDescent="0.25">
      <c r="B1944" s="1">
        <v>12714</v>
      </c>
      <c r="C1944" s="1" t="s">
        <v>124</v>
      </c>
    </row>
    <row r="1945" spans="2:3" x14ac:dyDescent="0.25">
      <c r="B1945" s="1">
        <v>12715</v>
      </c>
      <c r="C1945" s="1" t="s">
        <v>124</v>
      </c>
    </row>
    <row r="1946" spans="2:3" x14ac:dyDescent="0.25">
      <c r="B1946" s="1">
        <v>12716</v>
      </c>
      <c r="C1946" s="1" t="s">
        <v>124</v>
      </c>
    </row>
    <row r="1947" spans="2:3" x14ac:dyDescent="0.25">
      <c r="B1947" s="1">
        <v>12717</v>
      </c>
      <c r="C1947" s="1" t="s">
        <v>124</v>
      </c>
    </row>
    <row r="1948" spans="2:3" x14ac:dyDescent="0.25">
      <c r="B1948" s="1">
        <v>12718</v>
      </c>
      <c r="C1948" s="1" t="s">
        <v>124</v>
      </c>
    </row>
    <row r="1949" spans="2:3" x14ac:dyDescent="0.25">
      <c r="B1949" s="1">
        <v>12719</v>
      </c>
      <c r="C1949" s="1" t="s">
        <v>124</v>
      </c>
    </row>
    <row r="1950" spans="2:3" x14ac:dyDescent="0.25">
      <c r="B1950" s="1">
        <v>12720</v>
      </c>
      <c r="C1950" s="1" t="s">
        <v>124</v>
      </c>
    </row>
    <row r="1951" spans="2:3" x14ac:dyDescent="0.25">
      <c r="B1951" s="1">
        <v>12721</v>
      </c>
      <c r="C1951" s="1" t="s">
        <v>124</v>
      </c>
    </row>
    <row r="1952" spans="2:3" x14ac:dyDescent="0.25">
      <c r="B1952" s="1">
        <v>12722</v>
      </c>
      <c r="C1952" s="1" t="s">
        <v>124</v>
      </c>
    </row>
    <row r="1953" spans="2:3" x14ac:dyDescent="0.25">
      <c r="B1953" s="1">
        <v>12723</v>
      </c>
      <c r="C1953" s="1" t="s">
        <v>124</v>
      </c>
    </row>
    <row r="1954" spans="2:3" x14ac:dyDescent="0.25">
      <c r="B1954" s="1">
        <v>12724</v>
      </c>
      <c r="C1954" s="1" t="s">
        <v>124</v>
      </c>
    </row>
    <row r="1955" spans="2:3" x14ac:dyDescent="0.25">
      <c r="B1955" s="1">
        <v>12725</v>
      </c>
      <c r="C1955" s="1" t="s">
        <v>124</v>
      </c>
    </row>
    <row r="1956" spans="2:3" x14ac:dyDescent="0.25">
      <c r="B1956" s="1">
        <v>12726</v>
      </c>
      <c r="C1956" s="1" t="s">
        <v>124</v>
      </c>
    </row>
    <row r="1957" spans="2:3" x14ac:dyDescent="0.25">
      <c r="B1957" s="1">
        <v>12727</v>
      </c>
      <c r="C1957" s="1" t="s">
        <v>124</v>
      </c>
    </row>
    <row r="1958" spans="2:3" x14ac:dyDescent="0.25">
      <c r="B1958" s="1">
        <v>12728</v>
      </c>
      <c r="C1958" s="1" t="s">
        <v>124</v>
      </c>
    </row>
    <row r="1959" spans="2:3" x14ac:dyDescent="0.25">
      <c r="B1959" s="1">
        <v>12729</v>
      </c>
      <c r="C1959" s="1" t="s">
        <v>124</v>
      </c>
    </row>
    <row r="1960" spans="2:3" x14ac:dyDescent="0.25">
      <c r="B1960" s="1">
        <v>12730</v>
      </c>
      <c r="C1960" s="1" t="s">
        <v>124</v>
      </c>
    </row>
    <row r="1961" spans="2:3" x14ac:dyDescent="0.25">
      <c r="B1961" s="1">
        <v>12731</v>
      </c>
      <c r="C1961" s="1" t="s">
        <v>124</v>
      </c>
    </row>
    <row r="1962" spans="2:3" x14ac:dyDescent="0.25">
      <c r="B1962" s="1">
        <v>12732</v>
      </c>
      <c r="C1962" s="1" t="s">
        <v>124</v>
      </c>
    </row>
    <row r="1963" spans="2:3" x14ac:dyDescent="0.25">
      <c r="B1963" s="1">
        <v>12733</v>
      </c>
      <c r="C1963" s="1" t="s">
        <v>124</v>
      </c>
    </row>
    <row r="1964" spans="2:3" x14ac:dyDescent="0.25">
      <c r="B1964" s="1">
        <v>12734</v>
      </c>
      <c r="C1964" s="1" t="s">
        <v>124</v>
      </c>
    </row>
    <row r="1965" spans="2:3" x14ac:dyDescent="0.25">
      <c r="B1965" s="1">
        <v>12735</v>
      </c>
      <c r="C1965" s="1" t="s">
        <v>124</v>
      </c>
    </row>
    <row r="1966" spans="2:3" x14ac:dyDescent="0.25">
      <c r="B1966" s="1">
        <v>12736</v>
      </c>
      <c r="C1966" s="1" t="s">
        <v>124</v>
      </c>
    </row>
    <row r="1967" spans="2:3" x14ac:dyDescent="0.25">
      <c r="B1967" s="1">
        <v>12737</v>
      </c>
      <c r="C1967" s="1" t="s">
        <v>124</v>
      </c>
    </row>
    <row r="1968" spans="2:3" x14ac:dyDescent="0.25">
      <c r="B1968" s="1">
        <v>12738</v>
      </c>
      <c r="C1968" s="1" t="s">
        <v>124</v>
      </c>
    </row>
    <row r="1969" spans="2:3" x14ac:dyDescent="0.25">
      <c r="B1969" s="1">
        <v>12739</v>
      </c>
      <c r="C1969" s="1" t="s">
        <v>124</v>
      </c>
    </row>
    <row r="1970" spans="2:3" x14ac:dyDescent="0.25">
      <c r="B1970" s="1">
        <v>12740</v>
      </c>
      <c r="C1970" s="1" t="s">
        <v>124</v>
      </c>
    </row>
    <row r="1971" spans="2:3" x14ac:dyDescent="0.25">
      <c r="B1971" s="1">
        <v>12741</v>
      </c>
      <c r="C1971" s="1" t="s">
        <v>124</v>
      </c>
    </row>
    <row r="1972" spans="2:3" x14ac:dyDescent="0.25">
      <c r="B1972" s="1">
        <v>12742</v>
      </c>
      <c r="C1972" s="1" t="s">
        <v>124</v>
      </c>
    </row>
    <row r="1973" spans="2:3" x14ac:dyDescent="0.25">
      <c r="B1973" s="1">
        <v>12743</v>
      </c>
      <c r="C1973" s="1" t="s">
        <v>124</v>
      </c>
    </row>
    <row r="1974" spans="2:3" x14ac:dyDescent="0.25">
      <c r="B1974" s="1">
        <v>12744</v>
      </c>
      <c r="C1974" s="1" t="s">
        <v>124</v>
      </c>
    </row>
    <row r="1975" spans="2:3" x14ac:dyDescent="0.25">
      <c r="B1975" s="1">
        <v>12745</v>
      </c>
      <c r="C1975" s="1" t="s">
        <v>124</v>
      </c>
    </row>
    <row r="1976" spans="2:3" x14ac:dyDescent="0.25">
      <c r="B1976" s="1">
        <v>12746</v>
      </c>
      <c r="C1976" s="1" t="s">
        <v>124</v>
      </c>
    </row>
    <row r="1977" spans="2:3" x14ac:dyDescent="0.25">
      <c r="B1977" s="1">
        <v>12747</v>
      </c>
      <c r="C1977" s="1" t="s">
        <v>124</v>
      </c>
    </row>
    <row r="1978" spans="2:3" x14ac:dyDescent="0.25">
      <c r="B1978" s="1">
        <v>12748</v>
      </c>
      <c r="C1978" s="1" t="s">
        <v>124</v>
      </c>
    </row>
    <row r="1979" spans="2:3" x14ac:dyDescent="0.25">
      <c r="B1979" s="1">
        <v>12749</v>
      </c>
      <c r="C1979" s="1" t="s">
        <v>124</v>
      </c>
    </row>
    <row r="1980" spans="2:3" x14ac:dyDescent="0.25">
      <c r="B1980" s="1">
        <v>12750</v>
      </c>
      <c r="C1980" s="1" t="s">
        <v>124</v>
      </c>
    </row>
    <row r="1981" spans="2:3" x14ac:dyDescent="0.25">
      <c r="B1981" s="1">
        <v>12751</v>
      </c>
      <c r="C1981" s="1" t="s">
        <v>124</v>
      </c>
    </row>
    <row r="1982" spans="2:3" x14ac:dyDescent="0.25">
      <c r="B1982" s="1">
        <v>12752</v>
      </c>
      <c r="C1982" s="1" t="s">
        <v>124</v>
      </c>
    </row>
    <row r="1983" spans="2:3" x14ac:dyDescent="0.25">
      <c r="B1983" s="1">
        <v>12753</v>
      </c>
      <c r="C1983" s="1" t="s">
        <v>124</v>
      </c>
    </row>
    <row r="1984" spans="2:3" x14ac:dyDescent="0.25">
      <c r="B1984" s="1">
        <v>12754</v>
      </c>
      <c r="C1984" s="1" t="s">
        <v>124</v>
      </c>
    </row>
    <row r="1985" spans="2:3" x14ac:dyDescent="0.25">
      <c r="B1985" s="1">
        <v>12755</v>
      </c>
      <c r="C1985" s="1" t="s">
        <v>124</v>
      </c>
    </row>
    <row r="1986" spans="2:3" x14ac:dyDescent="0.25">
      <c r="B1986" s="1">
        <v>12756</v>
      </c>
      <c r="C1986" s="1" t="s">
        <v>124</v>
      </c>
    </row>
    <row r="1987" spans="2:3" x14ac:dyDescent="0.25">
      <c r="B1987" s="1">
        <v>12757</v>
      </c>
      <c r="C1987" s="1" t="s">
        <v>124</v>
      </c>
    </row>
    <row r="1988" spans="2:3" x14ac:dyDescent="0.25">
      <c r="B1988" s="1">
        <v>12758</v>
      </c>
      <c r="C1988" s="1" t="s">
        <v>124</v>
      </c>
    </row>
    <row r="1989" spans="2:3" x14ac:dyDescent="0.25">
      <c r="B1989" s="1">
        <v>12759</v>
      </c>
      <c r="C1989" s="1" t="s">
        <v>124</v>
      </c>
    </row>
    <row r="1990" spans="2:3" x14ac:dyDescent="0.25">
      <c r="B1990" s="1">
        <v>12760</v>
      </c>
      <c r="C1990" s="1" t="s">
        <v>124</v>
      </c>
    </row>
    <row r="1991" spans="2:3" x14ac:dyDescent="0.25">
      <c r="B1991" s="1">
        <v>12761</v>
      </c>
      <c r="C1991" s="1" t="s">
        <v>124</v>
      </c>
    </row>
    <row r="1992" spans="2:3" x14ac:dyDescent="0.25">
      <c r="B1992" s="1">
        <v>12762</v>
      </c>
      <c r="C1992" s="1" t="s">
        <v>124</v>
      </c>
    </row>
    <row r="1993" spans="2:3" x14ac:dyDescent="0.25">
      <c r="B1993" s="1">
        <v>12763</v>
      </c>
      <c r="C1993" s="1" t="s">
        <v>124</v>
      </c>
    </row>
    <row r="1994" spans="2:3" x14ac:dyDescent="0.25">
      <c r="B1994" s="1">
        <v>12764</v>
      </c>
      <c r="C1994" s="1" t="s">
        <v>124</v>
      </c>
    </row>
    <row r="1995" spans="2:3" x14ac:dyDescent="0.25">
      <c r="B1995" s="1">
        <v>12765</v>
      </c>
      <c r="C1995" s="1" t="s">
        <v>124</v>
      </c>
    </row>
    <row r="1996" spans="2:3" x14ac:dyDescent="0.25">
      <c r="B1996" s="1">
        <v>12766</v>
      </c>
      <c r="C1996" s="1" t="s">
        <v>124</v>
      </c>
    </row>
    <row r="1997" spans="2:3" x14ac:dyDescent="0.25">
      <c r="B1997" s="1">
        <v>12767</v>
      </c>
      <c r="C1997" s="1" t="s">
        <v>124</v>
      </c>
    </row>
    <row r="1998" spans="2:3" x14ac:dyDescent="0.25">
      <c r="B1998" s="1">
        <v>12768</v>
      </c>
      <c r="C1998" s="1" t="s">
        <v>124</v>
      </c>
    </row>
    <row r="1999" spans="2:3" x14ac:dyDescent="0.25">
      <c r="B1999" s="1">
        <v>12769</v>
      </c>
      <c r="C1999" s="1" t="s">
        <v>124</v>
      </c>
    </row>
    <row r="2000" spans="2:3" x14ac:dyDescent="0.25">
      <c r="B2000" s="1">
        <v>12770</v>
      </c>
      <c r="C2000" s="1" t="s">
        <v>124</v>
      </c>
    </row>
    <row r="2001" spans="1:3" x14ac:dyDescent="0.25">
      <c r="B2001" s="1">
        <v>12771</v>
      </c>
      <c r="C2001" s="1" t="s">
        <v>124</v>
      </c>
    </row>
    <row r="2002" spans="1:3" x14ac:dyDescent="0.25">
      <c r="B2002" s="1">
        <v>12772</v>
      </c>
      <c r="C2002" s="1" t="s">
        <v>124</v>
      </c>
    </row>
    <row r="2003" spans="1:3" x14ac:dyDescent="0.25">
      <c r="B2003" s="1">
        <v>12773</v>
      </c>
      <c r="C2003" s="1" t="s">
        <v>124</v>
      </c>
    </row>
    <row r="2004" spans="1:3" x14ac:dyDescent="0.25">
      <c r="B2004" s="1">
        <v>12774</v>
      </c>
      <c r="C2004" s="1" t="s">
        <v>124</v>
      </c>
    </row>
    <row r="2005" spans="1:3" x14ac:dyDescent="0.25">
      <c r="B2005" s="1">
        <v>12775</v>
      </c>
      <c r="C2005" s="1" t="s">
        <v>124</v>
      </c>
    </row>
    <row r="2006" spans="1:3" x14ac:dyDescent="0.25">
      <c r="B2006" s="1">
        <v>12776</v>
      </c>
      <c r="C2006" s="1" t="s">
        <v>124</v>
      </c>
    </row>
    <row r="2007" spans="1:3" x14ac:dyDescent="0.25">
      <c r="B2007" s="1">
        <v>12777</v>
      </c>
      <c r="C2007" s="1" t="s">
        <v>124</v>
      </c>
    </row>
    <row r="2008" spans="1:3" x14ac:dyDescent="0.25">
      <c r="B2008" s="1">
        <v>12778</v>
      </c>
      <c r="C2008" s="1" t="s">
        <v>124</v>
      </c>
    </row>
    <row r="2009" spans="1:3" x14ac:dyDescent="0.25">
      <c r="B2009" s="1">
        <v>12779</v>
      </c>
      <c r="C2009" s="1" t="s">
        <v>124</v>
      </c>
    </row>
    <row r="2010" spans="1:3" x14ac:dyDescent="0.25">
      <c r="B2010" s="1">
        <v>12780</v>
      </c>
      <c r="C2010" s="1" t="s">
        <v>125</v>
      </c>
    </row>
    <row r="2011" spans="1:3" x14ac:dyDescent="0.25">
      <c r="A2011" s="6" t="s">
        <v>26</v>
      </c>
      <c r="B2011" s="1">
        <v>11801</v>
      </c>
      <c r="C2011" s="1" t="s">
        <v>123</v>
      </c>
    </row>
    <row r="2012" spans="1:3" x14ac:dyDescent="0.25">
      <c r="B2012" s="1">
        <v>11802</v>
      </c>
      <c r="C2012" s="1" t="s">
        <v>123</v>
      </c>
    </row>
    <row r="2013" spans="1:3" x14ac:dyDescent="0.25">
      <c r="B2013" s="1">
        <v>11803</v>
      </c>
      <c r="C2013" s="1" t="s">
        <v>123</v>
      </c>
    </row>
    <row r="2014" spans="1:3" x14ac:dyDescent="0.25">
      <c r="B2014" s="1">
        <v>11804</v>
      </c>
      <c r="C2014" s="1" t="s">
        <v>123</v>
      </c>
    </row>
    <row r="2015" spans="1:3" x14ac:dyDescent="0.25">
      <c r="B2015" s="1">
        <v>11805</v>
      </c>
      <c r="C2015" s="1" t="s">
        <v>123</v>
      </c>
    </row>
    <row r="2016" spans="1:3" x14ac:dyDescent="0.25">
      <c r="B2016" s="1">
        <v>11806</v>
      </c>
      <c r="C2016" s="1" t="s">
        <v>123</v>
      </c>
    </row>
    <row r="2017" spans="2:3" x14ac:dyDescent="0.25">
      <c r="B2017" s="1">
        <v>11807</v>
      </c>
      <c r="C2017" s="1" t="s">
        <v>123</v>
      </c>
    </row>
    <row r="2018" spans="2:3" x14ac:dyDescent="0.25">
      <c r="B2018" s="1">
        <v>11808</v>
      </c>
      <c r="C2018" s="1" t="s">
        <v>123</v>
      </c>
    </row>
    <row r="2019" spans="2:3" x14ac:dyDescent="0.25">
      <c r="B2019" s="1">
        <v>11809</v>
      </c>
      <c r="C2019" s="1" t="s">
        <v>123</v>
      </c>
    </row>
    <row r="2020" spans="2:3" x14ac:dyDescent="0.25">
      <c r="B2020" s="1">
        <v>11810</v>
      </c>
      <c r="C2020" s="1" t="s">
        <v>123</v>
      </c>
    </row>
    <row r="2021" spans="2:3" x14ac:dyDescent="0.25">
      <c r="B2021" s="1">
        <v>11811</v>
      </c>
      <c r="C2021" s="1" t="s">
        <v>123</v>
      </c>
    </row>
    <row r="2022" spans="2:3" x14ac:dyDescent="0.25">
      <c r="B2022" s="1">
        <v>11812</v>
      </c>
      <c r="C2022" s="1" t="s">
        <v>123</v>
      </c>
    </row>
    <row r="2023" spans="2:3" x14ac:dyDescent="0.25">
      <c r="B2023" s="1">
        <v>11813</v>
      </c>
      <c r="C2023" s="1" t="s">
        <v>123</v>
      </c>
    </row>
    <row r="2024" spans="2:3" x14ac:dyDescent="0.25">
      <c r="B2024" s="1">
        <v>11814</v>
      </c>
      <c r="C2024" s="1" t="s">
        <v>123</v>
      </c>
    </row>
    <row r="2025" spans="2:3" x14ac:dyDescent="0.25">
      <c r="B2025" s="1">
        <v>11815</v>
      </c>
      <c r="C2025" s="1" t="s">
        <v>123</v>
      </c>
    </row>
    <row r="2026" spans="2:3" x14ac:dyDescent="0.25">
      <c r="B2026" s="1">
        <v>11816</v>
      </c>
      <c r="C2026" s="1" t="s">
        <v>123</v>
      </c>
    </row>
    <row r="2027" spans="2:3" x14ac:dyDescent="0.25">
      <c r="B2027" s="1">
        <v>11817</v>
      </c>
      <c r="C2027" s="1" t="s">
        <v>123</v>
      </c>
    </row>
    <row r="2028" spans="2:3" x14ac:dyDescent="0.25">
      <c r="B2028" s="1">
        <v>11818</v>
      </c>
      <c r="C2028" s="1" t="s">
        <v>123</v>
      </c>
    </row>
    <row r="2029" spans="2:3" x14ac:dyDescent="0.25">
      <c r="B2029" s="1">
        <v>11819</v>
      </c>
      <c r="C2029" s="1" t="s">
        <v>123</v>
      </c>
    </row>
    <row r="2030" spans="2:3" x14ac:dyDescent="0.25">
      <c r="B2030" s="1">
        <v>11820</v>
      </c>
      <c r="C2030" s="1" t="s">
        <v>123</v>
      </c>
    </row>
    <row r="2031" spans="2:3" x14ac:dyDescent="0.25">
      <c r="B2031" s="1">
        <v>11821</v>
      </c>
      <c r="C2031" s="1" t="s">
        <v>123</v>
      </c>
    </row>
    <row r="2032" spans="2:3" x14ac:dyDescent="0.25">
      <c r="B2032" s="1">
        <v>11822</v>
      </c>
      <c r="C2032" s="1" t="s">
        <v>123</v>
      </c>
    </row>
    <row r="2033" spans="2:3" x14ac:dyDescent="0.25">
      <c r="B2033" s="1">
        <v>11823</v>
      </c>
      <c r="C2033" s="1" t="s">
        <v>123</v>
      </c>
    </row>
    <row r="2034" spans="2:3" x14ac:dyDescent="0.25">
      <c r="B2034" s="1">
        <v>11824</v>
      </c>
      <c r="C2034" s="1" t="s">
        <v>123</v>
      </c>
    </row>
    <row r="2035" spans="2:3" x14ac:dyDescent="0.25">
      <c r="B2035" s="1">
        <v>11825</v>
      </c>
      <c r="C2035" s="1" t="s">
        <v>123</v>
      </c>
    </row>
    <row r="2036" spans="2:3" x14ac:dyDescent="0.25">
      <c r="B2036" s="1">
        <v>11826</v>
      </c>
      <c r="C2036" s="1" t="s">
        <v>123</v>
      </c>
    </row>
    <row r="2037" spans="2:3" x14ac:dyDescent="0.25">
      <c r="B2037" s="1">
        <v>11827</v>
      </c>
      <c r="C2037" s="1" t="s">
        <v>123</v>
      </c>
    </row>
    <row r="2038" spans="2:3" x14ac:dyDescent="0.25">
      <c r="B2038" s="1">
        <v>11828</v>
      </c>
      <c r="C2038" s="1" t="s">
        <v>123</v>
      </c>
    </row>
    <row r="2039" spans="2:3" x14ac:dyDescent="0.25">
      <c r="B2039" s="1">
        <v>11829</v>
      </c>
      <c r="C2039" s="1" t="s">
        <v>123</v>
      </c>
    </row>
    <row r="2040" spans="2:3" x14ac:dyDescent="0.25">
      <c r="B2040" s="1">
        <v>11830</v>
      </c>
      <c r="C2040" s="1" t="s">
        <v>123</v>
      </c>
    </row>
    <row r="2041" spans="2:3" x14ac:dyDescent="0.25">
      <c r="B2041" s="1">
        <v>11831</v>
      </c>
      <c r="C2041" s="1" t="s">
        <v>123</v>
      </c>
    </row>
    <row r="2042" spans="2:3" x14ac:dyDescent="0.25">
      <c r="B2042" s="1">
        <v>11832</v>
      </c>
      <c r="C2042" s="1" t="s">
        <v>123</v>
      </c>
    </row>
    <row r="2043" spans="2:3" x14ac:dyDescent="0.25">
      <c r="B2043" s="1">
        <v>11833</v>
      </c>
      <c r="C2043" s="1" t="s">
        <v>123</v>
      </c>
    </row>
    <row r="2044" spans="2:3" x14ac:dyDescent="0.25">
      <c r="B2044" s="1">
        <v>11834</v>
      </c>
      <c r="C2044" s="1" t="s">
        <v>123</v>
      </c>
    </row>
    <row r="2045" spans="2:3" x14ac:dyDescent="0.25">
      <c r="B2045" s="1">
        <v>11835</v>
      </c>
      <c r="C2045" s="1" t="s">
        <v>123</v>
      </c>
    </row>
    <row r="2046" spans="2:3" x14ac:dyDescent="0.25">
      <c r="B2046" s="1">
        <v>11836</v>
      </c>
      <c r="C2046" s="1" t="s">
        <v>123</v>
      </c>
    </row>
    <row r="2047" spans="2:3" x14ac:dyDescent="0.25">
      <c r="B2047" s="1">
        <v>12801</v>
      </c>
      <c r="C2047" s="1" t="s">
        <v>122</v>
      </c>
    </row>
    <row r="2048" spans="2:3" x14ac:dyDescent="0.25">
      <c r="B2048" s="1">
        <v>12802</v>
      </c>
      <c r="C2048" s="1" t="s">
        <v>122</v>
      </c>
    </row>
    <row r="2049" spans="2:3" x14ac:dyDescent="0.25">
      <c r="B2049" s="1">
        <v>12803</v>
      </c>
      <c r="C2049" s="1" t="s">
        <v>122</v>
      </c>
    </row>
    <row r="2050" spans="2:3" x14ac:dyDescent="0.25">
      <c r="B2050" s="1">
        <v>12804</v>
      </c>
      <c r="C2050" s="1" t="s">
        <v>122</v>
      </c>
    </row>
    <row r="2051" spans="2:3" x14ac:dyDescent="0.25">
      <c r="B2051" s="1">
        <v>12805</v>
      </c>
      <c r="C2051" s="1" t="s">
        <v>122</v>
      </c>
    </row>
    <row r="2052" spans="2:3" x14ac:dyDescent="0.25">
      <c r="B2052" s="1">
        <v>12806</v>
      </c>
      <c r="C2052" s="1" t="s">
        <v>122</v>
      </c>
    </row>
    <row r="2053" spans="2:3" x14ac:dyDescent="0.25">
      <c r="B2053" s="1">
        <v>12807</v>
      </c>
      <c r="C2053" s="1" t="s">
        <v>122</v>
      </c>
    </row>
    <row r="2054" spans="2:3" x14ac:dyDescent="0.25">
      <c r="B2054" s="1">
        <v>12808</v>
      </c>
      <c r="C2054" s="1" t="s">
        <v>122</v>
      </c>
    </row>
    <row r="2055" spans="2:3" x14ac:dyDescent="0.25">
      <c r="B2055" s="1">
        <v>12809</v>
      </c>
      <c r="C2055" s="1" t="s">
        <v>122</v>
      </c>
    </row>
    <row r="2056" spans="2:3" x14ac:dyDescent="0.25">
      <c r="B2056" s="1">
        <v>12810</v>
      </c>
      <c r="C2056" s="1" t="s">
        <v>122</v>
      </c>
    </row>
    <row r="2057" spans="2:3" x14ac:dyDescent="0.25">
      <c r="B2057" s="1">
        <v>12811</v>
      </c>
      <c r="C2057" s="1" t="s">
        <v>122</v>
      </c>
    </row>
    <row r="2058" spans="2:3" x14ac:dyDescent="0.25">
      <c r="B2058" s="1">
        <v>12812</v>
      </c>
      <c r="C2058" s="1" t="s">
        <v>122</v>
      </c>
    </row>
    <row r="2059" spans="2:3" x14ac:dyDescent="0.25">
      <c r="B2059" s="1">
        <v>12813</v>
      </c>
      <c r="C2059" s="1" t="s">
        <v>122</v>
      </c>
    </row>
    <row r="2060" spans="2:3" x14ac:dyDescent="0.25">
      <c r="B2060" s="1">
        <v>12814</v>
      </c>
      <c r="C2060" s="1" t="s">
        <v>122</v>
      </c>
    </row>
    <row r="2061" spans="2:3" x14ac:dyDescent="0.25">
      <c r="B2061" s="1">
        <v>12815</v>
      </c>
      <c r="C2061" s="1" t="s">
        <v>122</v>
      </c>
    </row>
    <row r="2062" spans="2:3" x14ac:dyDescent="0.25">
      <c r="B2062" s="1">
        <v>12816</v>
      </c>
      <c r="C2062" s="1" t="s">
        <v>122</v>
      </c>
    </row>
    <row r="2063" spans="2:3" x14ac:dyDescent="0.25">
      <c r="B2063" s="1">
        <v>12817</v>
      </c>
      <c r="C2063" s="1" t="s">
        <v>122</v>
      </c>
    </row>
    <row r="2064" spans="2:3" x14ac:dyDescent="0.25">
      <c r="B2064" s="1">
        <v>12818</v>
      </c>
      <c r="C2064" s="1" t="s">
        <v>122</v>
      </c>
    </row>
    <row r="2065" spans="2:3" x14ac:dyDescent="0.25">
      <c r="B2065" s="1">
        <v>12819</v>
      </c>
      <c r="C2065" s="1" t="s">
        <v>122</v>
      </c>
    </row>
    <row r="2066" spans="2:3" x14ac:dyDescent="0.25">
      <c r="B2066" s="1">
        <v>12820</v>
      </c>
      <c r="C2066" s="1" t="s">
        <v>122</v>
      </c>
    </row>
    <row r="2067" spans="2:3" x14ac:dyDescent="0.25">
      <c r="B2067" s="1">
        <v>12821</v>
      </c>
      <c r="C2067" s="1" t="s">
        <v>122</v>
      </c>
    </row>
    <row r="2068" spans="2:3" x14ac:dyDescent="0.25">
      <c r="B2068" s="1">
        <v>12822</v>
      </c>
      <c r="C2068" s="1" t="s">
        <v>122</v>
      </c>
    </row>
    <row r="2069" spans="2:3" x14ac:dyDescent="0.25">
      <c r="B2069" s="1">
        <v>12823</v>
      </c>
      <c r="C2069" s="1" t="s">
        <v>122</v>
      </c>
    </row>
    <row r="2070" spans="2:3" x14ac:dyDescent="0.25">
      <c r="B2070" s="1">
        <v>12824</v>
      </c>
      <c r="C2070" s="1" t="s">
        <v>122</v>
      </c>
    </row>
    <row r="2071" spans="2:3" x14ac:dyDescent="0.25">
      <c r="B2071" s="1">
        <v>12825</v>
      </c>
      <c r="C2071" s="1" t="s">
        <v>122</v>
      </c>
    </row>
    <row r="2072" spans="2:3" x14ac:dyDescent="0.25">
      <c r="B2072" s="1">
        <v>12826</v>
      </c>
      <c r="C2072" s="1" t="s">
        <v>122</v>
      </c>
    </row>
    <row r="2073" spans="2:3" x14ac:dyDescent="0.25">
      <c r="B2073" s="1">
        <v>12827</v>
      </c>
      <c r="C2073" s="1" t="s">
        <v>122</v>
      </c>
    </row>
    <row r="2074" spans="2:3" x14ac:dyDescent="0.25">
      <c r="B2074" s="1">
        <v>12828</v>
      </c>
      <c r="C2074" s="1" t="s">
        <v>122</v>
      </c>
    </row>
    <row r="2075" spans="2:3" x14ac:dyDescent="0.25">
      <c r="B2075" s="1">
        <v>12829</v>
      </c>
      <c r="C2075" s="1" t="s">
        <v>122</v>
      </c>
    </row>
    <row r="2076" spans="2:3" x14ac:dyDescent="0.25">
      <c r="B2076" s="1">
        <v>12830</v>
      </c>
      <c r="C2076" s="1" t="s">
        <v>122</v>
      </c>
    </row>
    <row r="2077" spans="2:3" x14ac:dyDescent="0.25">
      <c r="B2077" s="1">
        <v>12831</v>
      </c>
      <c r="C2077" s="1" t="s">
        <v>122</v>
      </c>
    </row>
    <row r="2078" spans="2:3" x14ac:dyDescent="0.25">
      <c r="B2078" s="1">
        <v>12832</v>
      </c>
      <c r="C2078" s="1" t="s">
        <v>122</v>
      </c>
    </row>
    <row r="2079" spans="2:3" x14ac:dyDescent="0.25">
      <c r="B2079" s="1">
        <v>12833</v>
      </c>
      <c r="C2079" s="1" t="s">
        <v>122</v>
      </c>
    </row>
    <row r="2080" spans="2:3" x14ac:dyDescent="0.25">
      <c r="B2080" s="1">
        <v>12834</v>
      </c>
      <c r="C2080" s="1" t="s">
        <v>122</v>
      </c>
    </row>
    <row r="2081" spans="2:3" x14ac:dyDescent="0.25">
      <c r="B2081" s="1">
        <v>12835</v>
      </c>
      <c r="C2081" s="1" t="s">
        <v>122</v>
      </c>
    </row>
    <row r="2082" spans="2:3" x14ac:dyDescent="0.25">
      <c r="B2082" s="1">
        <v>12836</v>
      </c>
      <c r="C2082" s="1" t="s">
        <v>122</v>
      </c>
    </row>
    <row r="2083" spans="2:3" x14ac:dyDescent="0.25">
      <c r="B2083" s="1">
        <v>12837</v>
      </c>
      <c r="C2083" s="1" t="s">
        <v>122</v>
      </c>
    </row>
    <row r="2084" spans="2:3" x14ac:dyDescent="0.25">
      <c r="B2084" s="1">
        <v>12838</v>
      </c>
      <c r="C2084" s="1" t="s">
        <v>122</v>
      </c>
    </row>
    <row r="2085" spans="2:3" x14ac:dyDescent="0.25">
      <c r="B2085" s="1">
        <v>12839</v>
      </c>
      <c r="C2085" s="1" t="s">
        <v>122</v>
      </c>
    </row>
    <row r="2086" spans="2:3" x14ac:dyDescent="0.25">
      <c r="B2086" s="1">
        <v>12840</v>
      </c>
      <c r="C2086" s="1" t="s">
        <v>122</v>
      </c>
    </row>
    <row r="2087" spans="2:3" x14ac:dyDescent="0.25">
      <c r="B2087" s="1">
        <v>12841</v>
      </c>
      <c r="C2087" s="1" t="s">
        <v>122</v>
      </c>
    </row>
    <row r="2088" spans="2:3" x14ac:dyDescent="0.25">
      <c r="B2088" s="1">
        <v>12842</v>
      </c>
      <c r="C2088" s="1" t="s">
        <v>122</v>
      </c>
    </row>
    <row r="2089" spans="2:3" x14ac:dyDescent="0.25">
      <c r="B2089" s="1">
        <v>12843</v>
      </c>
      <c r="C2089" s="1" t="s">
        <v>122</v>
      </c>
    </row>
    <row r="2090" spans="2:3" x14ac:dyDescent="0.25">
      <c r="B2090" s="1">
        <v>12844</v>
      </c>
      <c r="C2090" s="1" t="s">
        <v>122</v>
      </c>
    </row>
    <row r="2091" spans="2:3" x14ac:dyDescent="0.25">
      <c r="B2091" s="1">
        <v>12845</v>
      </c>
      <c r="C2091" s="1" t="s">
        <v>122</v>
      </c>
    </row>
    <row r="2092" spans="2:3" x14ac:dyDescent="0.25">
      <c r="B2092" s="1">
        <v>12846</v>
      </c>
      <c r="C2092" s="1" t="s">
        <v>122</v>
      </c>
    </row>
    <row r="2093" spans="2:3" x14ac:dyDescent="0.25">
      <c r="B2093" s="1">
        <v>12847</v>
      </c>
      <c r="C2093" s="1" t="s">
        <v>122</v>
      </c>
    </row>
    <row r="2094" spans="2:3" x14ac:dyDescent="0.25">
      <c r="B2094" s="1">
        <v>12848</v>
      </c>
      <c r="C2094" s="1" t="s">
        <v>122</v>
      </c>
    </row>
    <row r="2095" spans="2:3" x14ac:dyDescent="0.25">
      <c r="B2095" s="1">
        <v>12849</v>
      </c>
      <c r="C2095" s="1" t="s">
        <v>122</v>
      </c>
    </row>
    <row r="2096" spans="2:3" x14ac:dyDescent="0.25">
      <c r="B2096" s="1">
        <v>12850</v>
      </c>
      <c r="C2096" s="1" t="s">
        <v>122</v>
      </c>
    </row>
    <row r="2097" spans="2:3" x14ac:dyDescent="0.25">
      <c r="B2097" s="1">
        <v>12851</v>
      </c>
      <c r="C2097" s="1" t="s">
        <v>122</v>
      </c>
    </row>
    <row r="2098" spans="2:3" x14ac:dyDescent="0.25">
      <c r="B2098" s="1">
        <v>12852</v>
      </c>
      <c r="C2098" s="1" t="s">
        <v>122</v>
      </c>
    </row>
    <row r="2099" spans="2:3" x14ac:dyDescent="0.25">
      <c r="B2099" s="1">
        <v>12853</v>
      </c>
      <c r="C2099" s="1" t="s">
        <v>122</v>
      </c>
    </row>
    <row r="2100" spans="2:3" x14ac:dyDescent="0.25">
      <c r="B2100" s="1">
        <v>12854</v>
      </c>
      <c r="C2100" s="1" t="s">
        <v>122</v>
      </c>
    </row>
    <row r="2101" spans="2:3" x14ac:dyDescent="0.25">
      <c r="B2101" s="1">
        <v>12855</v>
      </c>
      <c r="C2101" s="1" t="s">
        <v>122</v>
      </c>
    </row>
    <row r="2102" spans="2:3" x14ac:dyDescent="0.25">
      <c r="B2102" s="1">
        <v>12856</v>
      </c>
      <c r="C2102" s="1" t="s">
        <v>122</v>
      </c>
    </row>
    <row r="2103" spans="2:3" x14ac:dyDescent="0.25">
      <c r="B2103" s="1">
        <v>12857</v>
      </c>
      <c r="C2103" s="1" t="s">
        <v>122</v>
      </c>
    </row>
    <row r="2104" spans="2:3" x14ac:dyDescent="0.25">
      <c r="B2104" s="1">
        <v>12858</v>
      </c>
      <c r="C2104" s="1" t="s">
        <v>122</v>
      </c>
    </row>
    <row r="2105" spans="2:3" x14ac:dyDescent="0.25">
      <c r="B2105" s="1">
        <v>12859</v>
      </c>
      <c r="C2105" s="1" t="s">
        <v>122</v>
      </c>
    </row>
    <row r="2106" spans="2:3" x14ac:dyDescent="0.25">
      <c r="B2106" s="1">
        <v>12860</v>
      </c>
      <c r="C2106" s="1" t="s">
        <v>122</v>
      </c>
    </row>
    <row r="2107" spans="2:3" x14ac:dyDescent="0.25">
      <c r="B2107" s="1">
        <v>12861</v>
      </c>
      <c r="C2107" s="1" t="s">
        <v>122</v>
      </c>
    </row>
    <row r="2108" spans="2:3" x14ac:dyDescent="0.25">
      <c r="B2108" s="1">
        <v>12862</v>
      </c>
      <c r="C2108" s="1" t="s">
        <v>122</v>
      </c>
    </row>
    <row r="2109" spans="2:3" x14ac:dyDescent="0.25">
      <c r="B2109" s="1">
        <v>12863</v>
      </c>
      <c r="C2109" s="1" t="s">
        <v>122</v>
      </c>
    </row>
    <row r="2110" spans="2:3" x14ac:dyDescent="0.25">
      <c r="B2110" s="1">
        <v>12864</v>
      </c>
      <c r="C2110" s="1" t="s">
        <v>122</v>
      </c>
    </row>
    <row r="2111" spans="2:3" x14ac:dyDescent="0.25">
      <c r="B2111" s="1">
        <v>12865</v>
      </c>
      <c r="C2111" s="1" t="s">
        <v>122</v>
      </c>
    </row>
    <row r="2112" spans="2:3" x14ac:dyDescent="0.25">
      <c r="B2112" s="1">
        <v>12866</v>
      </c>
      <c r="C2112" s="1" t="s">
        <v>122</v>
      </c>
    </row>
    <row r="2113" spans="2:3" x14ac:dyDescent="0.25">
      <c r="B2113" s="1">
        <v>12867</v>
      </c>
      <c r="C2113" s="1" t="s">
        <v>122</v>
      </c>
    </row>
    <row r="2114" spans="2:3" x14ac:dyDescent="0.25">
      <c r="B2114" s="1">
        <v>12868</v>
      </c>
      <c r="C2114" s="1" t="s">
        <v>122</v>
      </c>
    </row>
    <row r="2115" spans="2:3" x14ac:dyDescent="0.25">
      <c r="B2115" s="1">
        <v>12869</v>
      </c>
      <c r="C2115" s="1" t="s">
        <v>122</v>
      </c>
    </row>
    <row r="2116" spans="2:3" x14ac:dyDescent="0.25">
      <c r="B2116" s="1">
        <v>12870</v>
      </c>
      <c r="C2116" s="1" t="s">
        <v>122</v>
      </c>
    </row>
    <row r="2117" spans="2:3" x14ac:dyDescent="0.25">
      <c r="B2117" s="1">
        <v>12871</v>
      </c>
      <c r="C2117" s="1" t="s">
        <v>122</v>
      </c>
    </row>
    <row r="2118" spans="2:3" x14ac:dyDescent="0.25">
      <c r="B2118" s="1">
        <v>12872</v>
      </c>
      <c r="C2118" s="1" t="s">
        <v>122</v>
      </c>
    </row>
    <row r="2119" spans="2:3" x14ac:dyDescent="0.25">
      <c r="B2119" s="1">
        <v>12873</v>
      </c>
      <c r="C2119" s="1" t="s">
        <v>122</v>
      </c>
    </row>
    <row r="2120" spans="2:3" x14ac:dyDescent="0.25">
      <c r="B2120" s="1">
        <v>12874</v>
      </c>
      <c r="C2120" s="1" t="s">
        <v>122</v>
      </c>
    </row>
    <row r="2121" spans="2:3" x14ac:dyDescent="0.25">
      <c r="B2121" s="1">
        <v>12875</v>
      </c>
      <c r="C2121" s="1" t="s">
        <v>122</v>
      </c>
    </row>
    <row r="2122" spans="2:3" x14ac:dyDescent="0.25">
      <c r="B2122" s="1">
        <v>12876</v>
      </c>
      <c r="C2122" s="1" t="s">
        <v>122</v>
      </c>
    </row>
    <row r="2123" spans="2:3" x14ac:dyDescent="0.25">
      <c r="B2123" s="1">
        <v>12877</v>
      </c>
      <c r="C2123" s="1" t="s">
        <v>122</v>
      </c>
    </row>
    <row r="2124" spans="2:3" x14ac:dyDescent="0.25">
      <c r="B2124" s="1">
        <v>12878</v>
      </c>
      <c r="C2124" s="1" t="s">
        <v>122</v>
      </c>
    </row>
    <row r="2125" spans="2:3" x14ac:dyDescent="0.25">
      <c r="B2125" s="1">
        <v>12879</v>
      </c>
      <c r="C2125" s="1" t="s">
        <v>122</v>
      </c>
    </row>
    <row r="2126" spans="2:3" x14ac:dyDescent="0.25">
      <c r="B2126" s="1">
        <v>12880</v>
      </c>
      <c r="C2126" s="1" t="s">
        <v>122</v>
      </c>
    </row>
    <row r="2127" spans="2:3" x14ac:dyDescent="0.25">
      <c r="B2127" s="1">
        <v>12881</v>
      </c>
      <c r="C2127" s="1" t="s">
        <v>122</v>
      </c>
    </row>
    <row r="2128" spans="2:3" x14ac:dyDescent="0.25">
      <c r="B2128" s="1">
        <v>12882</v>
      </c>
      <c r="C2128" s="1" t="s">
        <v>122</v>
      </c>
    </row>
    <row r="2129" spans="2:3" x14ac:dyDescent="0.25">
      <c r="B2129" s="1">
        <v>12883</v>
      </c>
      <c r="C2129" s="1" t="s">
        <v>122</v>
      </c>
    </row>
    <row r="2130" spans="2:3" x14ac:dyDescent="0.25">
      <c r="B2130" s="1">
        <v>12884</v>
      </c>
      <c r="C2130" s="1" t="s">
        <v>122</v>
      </c>
    </row>
    <row r="2131" spans="2:3" x14ac:dyDescent="0.25">
      <c r="B2131" s="1">
        <v>12885</v>
      </c>
      <c r="C2131" s="1" t="s">
        <v>122</v>
      </c>
    </row>
    <row r="2132" spans="2:3" x14ac:dyDescent="0.25">
      <c r="B2132" s="1">
        <v>12886</v>
      </c>
      <c r="C2132" s="1" t="s">
        <v>122</v>
      </c>
    </row>
    <row r="2133" spans="2:3" x14ac:dyDescent="0.25">
      <c r="B2133" s="1">
        <v>12887</v>
      </c>
      <c r="C2133" s="1" t="s">
        <v>122</v>
      </c>
    </row>
    <row r="2134" spans="2:3" x14ac:dyDescent="0.25">
      <c r="B2134" s="1">
        <v>12888</v>
      </c>
      <c r="C2134" s="1" t="s">
        <v>122</v>
      </c>
    </row>
    <row r="2135" spans="2:3" x14ac:dyDescent="0.25">
      <c r="B2135" s="1">
        <v>12889</v>
      </c>
      <c r="C2135" s="1" t="s">
        <v>122</v>
      </c>
    </row>
    <row r="2136" spans="2:3" x14ac:dyDescent="0.25">
      <c r="B2136" s="1">
        <v>12890</v>
      </c>
      <c r="C2136" s="1" t="s">
        <v>122</v>
      </c>
    </row>
    <row r="2137" spans="2:3" x14ac:dyDescent="0.25">
      <c r="B2137" s="1">
        <v>12891</v>
      </c>
      <c r="C2137" s="1" t="s">
        <v>122</v>
      </c>
    </row>
    <row r="2138" spans="2:3" x14ac:dyDescent="0.25">
      <c r="B2138" s="1">
        <v>12892</v>
      </c>
      <c r="C2138" s="1" t="s">
        <v>122</v>
      </c>
    </row>
    <row r="2139" spans="2:3" x14ac:dyDescent="0.25">
      <c r="B2139" s="1">
        <v>12893</v>
      </c>
      <c r="C2139" s="1" t="s">
        <v>122</v>
      </c>
    </row>
    <row r="2140" spans="2:3" x14ac:dyDescent="0.25">
      <c r="B2140" s="1">
        <v>12894</v>
      </c>
      <c r="C2140" s="1" t="s">
        <v>122</v>
      </c>
    </row>
    <row r="2141" spans="2:3" x14ac:dyDescent="0.25">
      <c r="B2141" s="1">
        <v>12895</v>
      </c>
      <c r="C2141" s="1" t="s">
        <v>122</v>
      </c>
    </row>
    <row r="2142" spans="2:3" x14ac:dyDescent="0.25">
      <c r="B2142" s="1">
        <v>12896</v>
      </c>
      <c r="C2142" s="1" t="s">
        <v>122</v>
      </c>
    </row>
    <row r="2143" spans="2:3" x14ac:dyDescent="0.25">
      <c r="B2143" s="1">
        <v>12897</v>
      </c>
      <c r="C2143" s="1" t="s">
        <v>122</v>
      </c>
    </row>
    <row r="2144" spans="2:3" x14ac:dyDescent="0.25">
      <c r="B2144" s="1">
        <v>12898</v>
      </c>
      <c r="C2144" s="1" t="s">
        <v>122</v>
      </c>
    </row>
    <row r="2145" spans="1:3" x14ac:dyDescent="0.25">
      <c r="B2145" s="1">
        <v>12899</v>
      </c>
      <c r="C2145" s="1" t="s">
        <v>122</v>
      </c>
    </row>
    <row r="2146" spans="1:3" x14ac:dyDescent="0.25">
      <c r="B2146" s="1">
        <v>12900</v>
      </c>
      <c r="C2146" s="1" t="s">
        <v>122</v>
      </c>
    </row>
    <row r="2147" spans="1:3" x14ac:dyDescent="0.25">
      <c r="B2147" s="1">
        <v>12901</v>
      </c>
      <c r="C2147" s="1" t="s">
        <v>122</v>
      </c>
    </row>
    <row r="2148" spans="1:3" x14ac:dyDescent="0.25">
      <c r="B2148" s="1">
        <v>12902</v>
      </c>
      <c r="C2148" s="1" t="s">
        <v>122</v>
      </c>
    </row>
    <row r="2149" spans="1:3" x14ac:dyDescent="0.25">
      <c r="B2149" s="1">
        <v>12903</v>
      </c>
      <c r="C2149" s="1" t="s">
        <v>122</v>
      </c>
    </row>
    <row r="2150" spans="1:3" x14ac:dyDescent="0.25">
      <c r="B2150" s="1">
        <v>12904</v>
      </c>
      <c r="C2150" s="1" t="s">
        <v>122</v>
      </c>
    </row>
    <row r="2151" spans="1:3" x14ac:dyDescent="0.25">
      <c r="B2151" s="1">
        <v>12905</v>
      </c>
      <c r="C2151" s="1" t="s">
        <v>122</v>
      </c>
    </row>
    <row r="2152" spans="1:3" x14ac:dyDescent="0.25">
      <c r="B2152" s="1">
        <v>12906</v>
      </c>
      <c r="C2152" s="1" t="s">
        <v>122</v>
      </c>
    </row>
    <row r="2153" spans="1:3" x14ac:dyDescent="0.25">
      <c r="A2153" s="6" t="s">
        <v>27</v>
      </c>
      <c r="B2153" s="1">
        <v>19801</v>
      </c>
      <c r="C2153" s="1" t="s">
        <v>121</v>
      </c>
    </row>
    <row r="2154" spans="1:3" x14ac:dyDescent="0.25">
      <c r="B2154" s="1">
        <v>19802</v>
      </c>
      <c r="C2154" s="1" t="s">
        <v>121</v>
      </c>
    </row>
    <row r="2155" spans="1:3" x14ac:dyDescent="0.25">
      <c r="B2155" s="1">
        <v>19803</v>
      </c>
      <c r="C2155" s="1" t="s">
        <v>121</v>
      </c>
    </row>
    <row r="2156" spans="1:3" x14ac:dyDescent="0.25">
      <c r="B2156" s="1">
        <v>19804</v>
      </c>
      <c r="C2156" s="1" t="s">
        <v>121</v>
      </c>
    </row>
    <row r="2157" spans="1:3" x14ac:dyDescent="0.25">
      <c r="B2157" s="1">
        <v>19805</v>
      </c>
      <c r="C2157" s="1" t="s">
        <v>121</v>
      </c>
    </row>
    <row r="2158" spans="1:3" x14ac:dyDescent="0.25">
      <c r="B2158" s="1">
        <v>19806</v>
      </c>
      <c r="C2158" s="1" t="s">
        <v>121</v>
      </c>
    </row>
    <row r="2159" spans="1:3" x14ac:dyDescent="0.25">
      <c r="B2159" s="1">
        <v>19807</v>
      </c>
      <c r="C2159" s="1" t="s">
        <v>121</v>
      </c>
    </row>
    <row r="2160" spans="1:3" x14ac:dyDescent="0.25">
      <c r="B2160" s="1">
        <v>19808</v>
      </c>
      <c r="C2160" s="1" t="s">
        <v>121</v>
      </c>
    </row>
    <row r="2161" spans="1:3" x14ac:dyDescent="0.25">
      <c r="B2161" s="1">
        <v>19809</v>
      </c>
      <c r="C2161" s="1" t="s">
        <v>121</v>
      </c>
    </row>
    <row r="2162" spans="1:3" x14ac:dyDescent="0.25">
      <c r="B2162" s="1">
        <v>19810</v>
      </c>
      <c r="C2162" s="1" t="s">
        <v>121</v>
      </c>
    </row>
    <row r="2163" spans="1:3" x14ac:dyDescent="0.25">
      <c r="B2163" s="1">
        <v>19811</v>
      </c>
      <c r="C2163" s="1" t="s">
        <v>121</v>
      </c>
    </row>
    <row r="2164" spans="1:3" x14ac:dyDescent="0.25">
      <c r="B2164" s="1">
        <v>19812</v>
      </c>
      <c r="C2164" s="1" t="s">
        <v>121</v>
      </c>
    </row>
    <row r="2165" spans="1:3" x14ac:dyDescent="0.25">
      <c r="B2165" s="1">
        <v>19813</v>
      </c>
      <c r="C2165" s="1" t="s">
        <v>121</v>
      </c>
    </row>
    <row r="2166" spans="1:3" x14ac:dyDescent="0.25">
      <c r="B2166" s="1">
        <v>19814</v>
      </c>
      <c r="C2166" s="1" t="s">
        <v>121</v>
      </c>
    </row>
    <row r="2167" spans="1:3" x14ac:dyDescent="0.25">
      <c r="B2167" s="1">
        <v>19815</v>
      </c>
      <c r="C2167" s="1" t="s">
        <v>121</v>
      </c>
    </row>
    <row r="2168" spans="1:3" x14ac:dyDescent="0.25">
      <c r="B2168" s="1">
        <v>19816</v>
      </c>
      <c r="C2168" s="1" t="s">
        <v>121</v>
      </c>
    </row>
    <row r="2169" spans="1:3" x14ac:dyDescent="0.25">
      <c r="B2169" s="1">
        <v>19817</v>
      </c>
      <c r="C2169" s="1" t="s">
        <v>121</v>
      </c>
    </row>
    <row r="2170" spans="1:3" x14ac:dyDescent="0.25">
      <c r="B2170" s="1">
        <v>19818</v>
      </c>
      <c r="C2170" s="1" t="s">
        <v>121</v>
      </c>
    </row>
    <row r="2171" spans="1:3" x14ac:dyDescent="0.25">
      <c r="B2171" s="1">
        <v>19819</v>
      </c>
      <c r="C2171" s="1" t="s">
        <v>121</v>
      </c>
    </row>
    <row r="2172" spans="1:3" x14ac:dyDescent="0.25">
      <c r="B2172" s="1">
        <v>19820</v>
      </c>
      <c r="C2172" s="1" t="s">
        <v>121</v>
      </c>
    </row>
    <row r="2173" spans="1:3" x14ac:dyDescent="0.25">
      <c r="B2173" s="1">
        <v>19821</v>
      </c>
      <c r="C2173" s="1" t="s">
        <v>121</v>
      </c>
    </row>
    <row r="2174" spans="1:3" x14ac:dyDescent="0.25">
      <c r="A2174" s="6" t="s">
        <v>28</v>
      </c>
      <c r="B2174" s="1">
        <v>51001</v>
      </c>
      <c r="C2174" s="1" t="s">
        <v>120</v>
      </c>
    </row>
    <row r="2175" spans="1:3" x14ac:dyDescent="0.25">
      <c r="B2175" s="1">
        <v>51002</v>
      </c>
      <c r="C2175" s="1" t="s">
        <v>120</v>
      </c>
    </row>
    <row r="2176" spans="1:3" x14ac:dyDescent="0.25">
      <c r="B2176" s="1">
        <v>51003</v>
      </c>
      <c r="C2176" s="1" t="s">
        <v>120</v>
      </c>
    </row>
    <row r="2177" spans="2:3" x14ac:dyDescent="0.25">
      <c r="B2177" s="1">
        <v>51004</v>
      </c>
      <c r="C2177" s="1" t="s">
        <v>120</v>
      </c>
    </row>
    <row r="2178" spans="2:3" x14ac:dyDescent="0.25">
      <c r="B2178" s="1">
        <v>51005</v>
      </c>
      <c r="C2178" s="1" t="s">
        <v>120</v>
      </c>
    </row>
    <row r="2179" spans="2:3" x14ac:dyDescent="0.25">
      <c r="B2179" s="1">
        <v>51006</v>
      </c>
      <c r="C2179" s="1" t="s">
        <v>120</v>
      </c>
    </row>
    <row r="2180" spans="2:3" x14ac:dyDescent="0.25">
      <c r="B2180" s="1">
        <v>51007</v>
      </c>
      <c r="C2180" s="1" t="s">
        <v>120</v>
      </c>
    </row>
    <row r="2181" spans="2:3" x14ac:dyDescent="0.25">
      <c r="B2181" s="1">
        <v>51008</v>
      </c>
      <c r="C2181" s="1" t="s">
        <v>120</v>
      </c>
    </row>
    <row r="2182" spans="2:3" x14ac:dyDescent="0.25">
      <c r="B2182" s="1">
        <v>51009</v>
      </c>
      <c r="C2182" s="1" t="s">
        <v>120</v>
      </c>
    </row>
    <row r="2183" spans="2:3" x14ac:dyDescent="0.25">
      <c r="B2183" s="1">
        <v>51010</v>
      </c>
      <c r="C2183" s="1" t="s">
        <v>120</v>
      </c>
    </row>
    <row r="2184" spans="2:3" x14ac:dyDescent="0.25">
      <c r="B2184" s="1">
        <v>51011</v>
      </c>
      <c r="C2184" s="1" t="s">
        <v>120</v>
      </c>
    </row>
    <row r="2185" spans="2:3" x14ac:dyDescent="0.25">
      <c r="B2185" s="1">
        <v>51012</v>
      </c>
      <c r="C2185" s="1" t="s">
        <v>120</v>
      </c>
    </row>
    <row r="2186" spans="2:3" x14ac:dyDescent="0.25">
      <c r="B2186" s="1">
        <v>51013</v>
      </c>
      <c r="C2186" s="1" t="s">
        <v>120</v>
      </c>
    </row>
    <row r="2187" spans="2:3" x14ac:dyDescent="0.25">
      <c r="B2187" s="1">
        <v>51014</v>
      </c>
      <c r="C2187" s="1" t="s">
        <v>120</v>
      </c>
    </row>
    <row r="2188" spans="2:3" x14ac:dyDescent="0.25">
      <c r="B2188" s="1">
        <v>51015</v>
      </c>
      <c r="C2188" s="1" t="s">
        <v>120</v>
      </c>
    </row>
    <row r="2189" spans="2:3" x14ac:dyDescent="0.25">
      <c r="B2189" s="1">
        <v>51016</v>
      </c>
      <c r="C2189" s="1" t="s">
        <v>120</v>
      </c>
    </row>
    <row r="2190" spans="2:3" x14ac:dyDescent="0.25">
      <c r="B2190" s="1">
        <v>51017</v>
      </c>
      <c r="C2190" s="1" t="s">
        <v>120</v>
      </c>
    </row>
    <row r="2191" spans="2:3" x14ac:dyDescent="0.25">
      <c r="B2191" s="1">
        <v>51018</v>
      </c>
      <c r="C2191" s="1" t="s">
        <v>120</v>
      </c>
    </row>
    <row r="2192" spans="2:3" x14ac:dyDescent="0.25">
      <c r="B2192" s="1">
        <v>51019</v>
      </c>
      <c r="C2192" s="1" t="s">
        <v>120</v>
      </c>
    </row>
    <row r="2193" spans="2:3" x14ac:dyDescent="0.25">
      <c r="B2193" s="1">
        <v>51020</v>
      </c>
      <c r="C2193" s="1" t="s">
        <v>120</v>
      </c>
    </row>
    <row r="2194" spans="2:3" x14ac:dyDescent="0.25">
      <c r="B2194" s="1">
        <v>51021</v>
      </c>
      <c r="C2194" s="1" t="s">
        <v>120</v>
      </c>
    </row>
    <row r="2195" spans="2:3" x14ac:dyDescent="0.25">
      <c r="B2195" s="1">
        <v>51022</v>
      </c>
      <c r="C2195" s="1" t="s">
        <v>120</v>
      </c>
    </row>
    <row r="2196" spans="2:3" x14ac:dyDescent="0.25">
      <c r="B2196" s="1">
        <v>51023</v>
      </c>
      <c r="C2196" s="1" t="s">
        <v>120</v>
      </c>
    </row>
    <row r="2197" spans="2:3" x14ac:dyDescent="0.25">
      <c r="B2197" s="1">
        <v>51024</v>
      </c>
      <c r="C2197" s="1" t="s">
        <v>120</v>
      </c>
    </row>
    <row r="2198" spans="2:3" x14ac:dyDescent="0.25">
      <c r="B2198" s="1">
        <v>51025</v>
      </c>
      <c r="C2198" s="1" t="s">
        <v>120</v>
      </c>
    </row>
    <row r="2199" spans="2:3" x14ac:dyDescent="0.25">
      <c r="B2199" s="1">
        <v>51026</v>
      </c>
      <c r="C2199" s="1" t="s">
        <v>120</v>
      </c>
    </row>
    <row r="2200" spans="2:3" x14ac:dyDescent="0.25">
      <c r="B2200" s="1">
        <v>51027</v>
      </c>
      <c r="C2200" s="1" t="s">
        <v>120</v>
      </c>
    </row>
    <row r="2201" spans="2:3" x14ac:dyDescent="0.25">
      <c r="B2201" s="1">
        <v>51028</v>
      </c>
      <c r="C2201" s="1" t="s">
        <v>120</v>
      </c>
    </row>
    <row r="2202" spans="2:3" x14ac:dyDescent="0.25">
      <c r="B2202" s="1">
        <v>51029</v>
      </c>
      <c r="C2202" s="1" t="s">
        <v>120</v>
      </c>
    </row>
    <row r="2203" spans="2:3" x14ac:dyDescent="0.25">
      <c r="B2203" s="1">
        <v>51030</v>
      </c>
      <c r="C2203" s="1" t="s">
        <v>120</v>
      </c>
    </row>
    <row r="2204" spans="2:3" x14ac:dyDescent="0.25">
      <c r="B2204" s="1">
        <v>51031</v>
      </c>
      <c r="C2204" s="1" t="s">
        <v>120</v>
      </c>
    </row>
    <row r="2205" spans="2:3" x14ac:dyDescent="0.25">
      <c r="B2205" s="1">
        <v>51032</v>
      </c>
      <c r="C2205" s="1" t="s">
        <v>120</v>
      </c>
    </row>
    <row r="2206" spans="2:3" x14ac:dyDescent="0.25">
      <c r="B2206" s="1">
        <v>51033</v>
      </c>
      <c r="C2206" s="1" t="s">
        <v>120</v>
      </c>
    </row>
    <row r="2207" spans="2:3" x14ac:dyDescent="0.25">
      <c r="B2207" s="1">
        <v>51034</v>
      </c>
      <c r="C2207" s="1" t="s">
        <v>120</v>
      </c>
    </row>
    <row r="2208" spans="2:3" x14ac:dyDescent="0.25">
      <c r="B2208" s="1">
        <v>51035</v>
      </c>
      <c r="C2208" s="1" t="s">
        <v>120</v>
      </c>
    </row>
    <row r="2209" spans="2:3" x14ac:dyDescent="0.25">
      <c r="B2209" s="1">
        <v>51036</v>
      </c>
      <c r="C2209" s="1" t="s">
        <v>120</v>
      </c>
    </row>
    <row r="2210" spans="2:3" x14ac:dyDescent="0.25">
      <c r="B2210" s="1">
        <v>51037</v>
      </c>
      <c r="C2210" s="1" t="s">
        <v>120</v>
      </c>
    </row>
    <row r="2211" spans="2:3" x14ac:dyDescent="0.25">
      <c r="B2211" s="1">
        <v>51038</v>
      </c>
      <c r="C2211" s="1" t="s">
        <v>120</v>
      </c>
    </row>
    <row r="2212" spans="2:3" x14ac:dyDescent="0.25">
      <c r="B2212" s="1">
        <v>51039</v>
      </c>
      <c r="C2212" s="1" t="s">
        <v>120</v>
      </c>
    </row>
    <row r="2213" spans="2:3" x14ac:dyDescent="0.25">
      <c r="B2213" s="1">
        <v>51040</v>
      </c>
      <c r="C2213" s="1" t="s">
        <v>120</v>
      </c>
    </row>
    <row r="2214" spans="2:3" x14ac:dyDescent="0.25">
      <c r="B2214" s="1">
        <v>51041</v>
      </c>
      <c r="C2214" s="1" t="s">
        <v>120</v>
      </c>
    </row>
    <row r="2215" spans="2:3" x14ac:dyDescent="0.25">
      <c r="B2215" s="1">
        <v>51042</v>
      </c>
      <c r="C2215" s="1" t="s">
        <v>120</v>
      </c>
    </row>
    <row r="2216" spans="2:3" x14ac:dyDescent="0.25">
      <c r="B2216" s="1">
        <v>51043</v>
      </c>
      <c r="C2216" s="1" t="s">
        <v>120</v>
      </c>
    </row>
    <row r="2217" spans="2:3" x14ac:dyDescent="0.25">
      <c r="B2217" s="1">
        <v>51044</v>
      </c>
      <c r="C2217" s="1" t="s">
        <v>120</v>
      </c>
    </row>
    <row r="2218" spans="2:3" x14ac:dyDescent="0.25">
      <c r="B2218" s="1">
        <v>51045</v>
      </c>
      <c r="C2218" s="1" t="s">
        <v>120</v>
      </c>
    </row>
    <row r="2219" spans="2:3" x14ac:dyDescent="0.25">
      <c r="B2219" s="1">
        <v>51046</v>
      </c>
      <c r="C2219" s="1" t="s">
        <v>120</v>
      </c>
    </row>
    <row r="2220" spans="2:3" x14ac:dyDescent="0.25">
      <c r="B2220" s="1">
        <v>51047</v>
      </c>
      <c r="C2220" s="1" t="s">
        <v>120</v>
      </c>
    </row>
    <row r="2221" spans="2:3" x14ac:dyDescent="0.25">
      <c r="B2221" s="1">
        <v>51048</v>
      </c>
      <c r="C2221" s="1" t="s">
        <v>120</v>
      </c>
    </row>
    <row r="2222" spans="2:3" x14ac:dyDescent="0.25">
      <c r="B2222" s="1">
        <v>51049</v>
      </c>
      <c r="C2222" s="1" t="s">
        <v>120</v>
      </c>
    </row>
    <row r="2223" spans="2:3" x14ac:dyDescent="0.25">
      <c r="B2223" s="1">
        <v>51050</v>
      </c>
      <c r="C2223" s="1" t="s">
        <v>120</v>
      </c>
    </row>
    <row r="2224" spans="2:3" x14ac:dyDescent="0.25">
      <c r="B2224" s="1">
        <v>52001</v>
      </c>
      <c r="C2224" s="1" t="s">
        <v>119</v>
      </c>
    </row>
    <row r="2225" spans="2:3" x14ac:dyDescent="0.25">
      <c r="B2225" s="1">
        <v>52002</v>
      </c>
      <c r="C2225" s="1" t="s">
        <v>119</v>
      </c>
    </row>
    <row r="2226" spans="2:3" x14ac:dyDescent="0.25">
      <c r="B2226" s="1">
        <v>52003</v>
      </c>
      <c r="C2226" s="1" t="s">
        <v>119</v>
      </c>
    </row>
    <row r="2227" spans="2:3" x14ac:dyDescent="0.25">
      <c r="B2227" s="1">
        <v>52004</v>
      </c>
      <c r="C2227" s="1" t="s">
        <v>119</v>
      </c>
    </row>
    <row r="2228" spans="2:3" x14ac:dyDescent="0.25">
      <c r="B2228" s="1">
        <v>52005</v>
      </c>
      <c r="C2228" s="1" t="s">
        <v>119</v>
      </c>
    </row>
    <row r="2229" spans="2:3" x14ac:dyDescent="0.25">
      <c r="B2229" s="1">
        <v>52006</v>
      </c>
      <c r="C2229" s="1" t="s">
        <v>119</v>
      </c>
    </row>
    <row r="2230" spans="2:3" x14ac:dyDescent="0.25">
      <c r="B2230" s="1">
        <v>52007</v>
      </c>
      <c r="C2230" s="1" t="s">
        <v>119</v>
      </c>
    </row>
    <row r="2231" spans="2:3" x14ac:dyDescent="0.25">
      <c r="B2231" s="1">
        <v>52008</v>
      </c>
      <c r="C2231" s="1" t="s">
        <v>119</v>
      </c>
    </row>
    <row r="2232" spans="2:3" x14ac:dyDescent="0.25">
      <c r="B2232" s="1">
        <v>52009</v>
      </c>
      <c r="C2232" s="1" t="s">
        <v>119</v>
      </c>
    </row>
    <row r="2233" spans="2:3" x14ac:dyDescent="0.25">
      <c r="B2233" s="1">
        <v>52010</v>
      </c>
      <c r="C2233" s="1" t="s">
        <v>119</v>
      </c>
    </row>
    <row r="2234" spans="2:3" x14ac:dyDescent="0.25">
      <c r="B2234" s="1">
        <v>52011</v>
      </c>
      <c r="C2234" s="1" t="s">
        <v>119</v>
      </c>
    </row>
    <row r="2235" spans="2:3" x14ac:dyDescent="0.25">
      <c r="B2235" s="1">
        <v>52012</v>
      </c>
      <c r="C2235" s="1" t="s">
        <v>119</v>
      </c>
    </row>
    <row r="2236" spans="2:3" x14ac:dyDescent="0.25">
      <c r="B2236" s="1">
        <v>52013</v>
      </c>
      <c r="C2236" s="1" t="s">
        <v>119</v>
      </c>
    </row>
    <row r="2237" spans="2:3" x14ac:dyDescent="0.25">
      <c r="B2237" s="1">
        <v>52014</v>
      </c>
      <c r="C2237" s="1" t="s">
        <v>119</v>
      </c>
    </row>
    <row r="2238" spans="2:3" x14ac:dyDescent="0.25">
      <c r="B2238" s="1">
        <v>52015</v>
      </c>
      <c r="C2238" s="1" t="s">
        <v>119</v>
      </c>
    </row>
    <row r="2239" spans="2:3" x14ac:dyDescent="0.25">
      <c r="B2239" s="1">
        <v>52016</v>
      </c>
      <c r="C2239" s="1" t="s">
        <v>119</v>
      </c>
    </row>
    <row r="2240" spans="2:3" x14ac:dyDescent="0.25">
      <c r="B2240" s="1">
        <v>52017</v>
      </c>
      <c r="C2240" s="1" t="s">
        <v>119</v>
      </c>
    </row>
    <row r="2241" spans="2:3" x14ac:dyDescent="0.25">
      <c r="B2241" s="1">
        <v>52018</v>
      </c>
      <c r="C2241" s="1" t="s">
        <v>119</v>
      </c>
    </row>
    <row r="2242" spans="2:3" x14ac:dyDescent="0.25">
      <c r="B2242" s="1">
        <v>52019</v>
      </c>
      <c r="C2242" s="1" t="s">
        <v>119</v>
      </c>
    </row>
    <row r="2243" spans="2:3" x14ac:dyDescent="0.25">
      <c r="B2243" s="1">
        <v>52020</v>
      </c>
      <c r="C2243" s="1" t="s">
        <v>119</v>
      </c>
    </row>
    <row r="2244" spans="2:3" x14ac:dyDescent="0.25">
      <c r="B2244" s="1">
        <v>52021</v>
      </c>
      <c r="C2244" s="1" t="s">
        <v>119</v>
      </c>
    </row>
    <row r="2245" spans="2:3" x14ac:dyDescent="0.25">
      <c r="B2245" s="1">
        <v>52022</v>
      </c>
      <c r="C2245" s="1" t="s">
        <v>119</v>
      </c>
    </row>
    <row r="2246" spans="2:3" x14ac:dyDescent="0.25">
      <c r="B2246" s="1">
        <v>52023</v>
      </c>
      <c r="C2246" s="1" t="s">
        <v>119</v>
      </c>
    </row>
    <row r="2247" spans="2:3" x14ac:dyDescent="0.25">
      <c r="B2247" s="1">
        <v>52024</v>
      </c>
      <c r="C2247" s="1" t="s">
        <v>119</v>
      </c>
    </row>
    <row r="2248" spans="2:3" x14ac:dyDescent="0.25">
      <c r="B2248" s="1">
        <v>52025</v>
      </c>
      <c r="C2248" s="1" t="s">
        <v>119</v>
      </c>
    </row>
    <row r="2249" spans="2:3" x14ac:dyDescent="0.25">
      <c r="B2249" s="1">
        <v>52026</v>
      </c>
      <c r="C2249" s="1" t="s">
        <v>119</v>
      </c>
    </row>
    <row r="2250" spans="2:3" x14ac:dyDescent="0.25">
      <c r="B2250" s="1">
        <v>52027</v>
      </c>
      <c r="C2250" s="1" t="s">
        <v>119</v>
      </c>
    </row>
    <row r="2251" spans="2:3" x14ac:dyDescent="0.25">
      <c r="B2251" s="1">
        <v>52028</v>
      </c>
      <c r="C2251" s="1" t="s">
        <v>119</v>
      </c>
    </row>
    <row r="2252" spans="2:3" x14ac:dyDescent="0.25">
      <c r="B2252" s="1">
        <v>52029</v>
      </c>
      <c r="C2252" s="1" t="s">
        <v>119</v>
      </c>
    </row>
    <row r="2253" spans="2:3" x14ac:dyDescent="0.25">
      <c r="B2253" s="1">
        <v>52030</v>
      </c>
      <c r="C2253" s="1" t="s">
        <v>119</v>
      </c>
    </row>
    <row r="2254" spans="2:3" x14ac:dyDescent="0.25">
      <c r="B2254" s="1">
        <v>52031</v>
      </c>
      <c r="C2254" s="1" t="s">
        <v>119</v>
      </c>
    </row>
    <row r="2255" spans="2:3" x14ac:dyDescent="0.25">
      <c r="B2255" s="1">
        <v>52032</v>
      </c>
      <c r="C2255" s="1" t="s">
        <v>119</v>
      </c>
    </row>
    <row r="2256" spans="2:3" x14ac:dyDescent="0.25">
      <c r="B2256" s="1">
        <v>52033</v>
      </c>
      <c r="C2256" s="1" t="s">
        <v>119</v>
      </c>
    </row>
    <row r="2257" spans="2:3" x14ac:dyDescent="0.25">
      <c r="B2257" s="1">
        <v>52034</v>
      </c>
      <c r="C2257" s="1" t="s">
        <v>119</v>
      </c>
    </row>
    <row r="2258" spans="2:3" x14ac:dyDescent="0.25">
      <c r="B2258" s="1">
        <v>52035</v>
      </c>
      <c r="C2258" s="1" t="s">
        <v>119</v>
      </c>
    </row>
    <row r="2259" spans="2:3" x14ac:dyDescent="0.25">
      <c r="B2259" s="1">
        <v>52036</v>
      </c>
      <c r="C2259" s="1" t="s">
        <v>119</v>
      </c>
    </row>
    <row r="2260" spans="2:3" x14ac:dyDescent="0.25">
      <c r="B2260" s="1">
        <v>52037</v>
      </c>
      <c r="C2260" s="1" t="s">
        <v>119</v>
      </c>
    </row>
    <row r="2261" spans="2:3" x14ac:dyDescent="0.25">
      <c r="B2261" s="1">
        <v>52038</v>
      </c>
      <c r="C2261" s="1" t="s">
        <v>119</v>
      </c>
    </row>
    <row r="2262" spans="2:3" x14ac:dyDescent="0.25">
      <c r="B2262" s="1">
        <v>52039</v>
      </c>
      <c r="C2262" s="1" t="s">
        <v>119</v>
      </c>
    </row>
    <row r="2263" spans="2:3" x14ac:dyDescent="0.25">
      <c r="B2263" s="1">
        <v>52040</v>
      </c>
      <c r="C2263" s="1" t="s">
        <v>119</v>
      </c>
    </row>
    <row r="2264" spans="2:3" x14ac:dyDescent="0.25">
      <c r="B2264" s="1">
        <v>52041</v>
      </c>
      <c r="C2264" s="1" t="s">
        <v>119</v>
      </c>
    </row>
    <row r="2265" spans="2:3" x14ac:dyDescent="0.25">
      <c r="B2265" s="1">
        <v>52042</v>
      </c>
      <c r="C2265" s="1" t="s">
        <v>119</v>
      </c>
    </row>
    <row r="2266" spans="2:3" x14ac:dyDescent="0.25">
      <c r="B2266" s="1">
        <v>52043</v>
      </c>
      <c r="C2266" s="1" t="s">
        <v>119</v>
      </c>
    </row>
    <row r="2267" spans="2:3" x14ac:dyDescent="0.25">
      <c r="B2267" s="1">
        <v>52044</v>
      </c>
      <c r="C2267" s="1" t="s">
        <v>119</v>
      </c>
    </row>
    <row r="2268" spans="2:3" x14ac:dyDescent="0.25">
      <c r="B2268" s="1">
        <v>52045</v>
      </c>
      <c r="C2268" s="1" t="s">
        <v>119</v>
      </c>
    </row>
    <row r="2269" spans="2:3" x14ac:dyDescent="0.25">
      <c r="B2269" s="1">
        <v>52046</v>
      </c>
      <c r="C2269" s="1" t="s">
        <v>119</v>
      </c>
    </row>
    <row r="2270" spans="2:3" x14ac:dyDescent="0.25">
      <c r="B2270" s="1">
        <v>52047</v>
      </c>
      <c r="C2270" s="1" t="s">
        <v>119</v>
      </c>
    </row>
    <row r="2271" spans="2:3" x14ac:dyDescent="0.25">
      <c r="B2271" s="1">
        <v>52048</v>
      </c>
      <c r="C2271" s="1" t="s">
        <v>119</v>
      </c>
    </row>
    <row r="2272" spans="2:3" x14ac:dyDescent="0.25">
      <c r="B2272" s="1">
        <v>52049</v>
      </c>
      <c r="C2272" s="1" t="s">
        <v>119</v>
      </c>
    </row>
    <row r="2273" spans="2:3" x14ac:dyDescent="0.25">
      <c r="B2273" s="1">
        <v>52050</v>
      </c>
      <c r="C2273" s="1" t="s">
        <v>119</v>
      </c>
    </row>
    <row r="2274" spans="2:3" x14ac:dyDescent="0.25">
      <c r="B2274" s="1">
        <v>52051</v>
      </c>
      <c r="C2274" s="1" t="s">
        <v>119</v>
      </c>
    </row>
    <row r="2275" spans="2:3" x14ac:dyDescent="0.25">
      <c r="B2275" s="1">
        <v>52052</v>
      </c>
      <c r="C2275" s="1" t="s">
        <v>119</v>
      </c>
    </row>
    <row r="2276" spans="2:3" x14ac:dyDescent="0.25">
      <c r="B2276" s="1">
        <v>52053</v>
      </c>
      <c r="C2276" s="1" t="s">
        <v>119</v>
      </c>
    </row>
    <row r="2277" spans="2:3" x14ac:dyDescent="0.25">
      <c r="B2277" s="1">
        <v>52054</v>
      </c>
      <c r="C2277" s="1" t="s">
        <v>119</v>
      </c>
    </row>
    <row r="2278" spans="2:3" x14ac:dyDescent="0.25">
      <c r="B2278" s="1">
        <v>52055</v>
      </c>
      <c r="C2278" s="1" t="s">
        <v>119</v>
      </c>
    </row>
    <row r="2279" spans="2:3" x14ac:dyDescent="0.25">
      <c r="B2279" s="1">
        <v>52056</v>
      </c>
      <c r="C2279" s="1" t="s">
        <v>119</v>
      </c>
    </row>
    <row r="2280" spans="2:3" x14ac:dyDescent="0.25">
      <c r="B2280" s="1">
        <v>52057</v>
      </c>
      <c r="C2280" s="1" t="s">
        <v>119</v>
      </c>
    </row>
    <row r="2281" spans="2:3" x14ac:dyDescent="0.25">
      <c r="B2281" s="1">
        <v>52058</v>
      </c>
      <c r="C2281" s="1" t="s">
        <v>119</v>
      </c>
    </row>
    <row r="2282" spans="2:3" x14ac:dyDescent="0.25">
      <c r="B2282" s="1">
        <v>52059</v>
      </c>
      <c r="C2282" s="1" t="s">
        <v>119</v>
      </c>
    </row>
    <row r="2283" spans="2:3" x14ac:dyDescent="0.25">
      <c r="B2283" s="1">
        <v>52060</v>
      </c>
      <c r="C2283" s="1" t="s">
        <v>119</v>
      </c>
    </row>
    <row r="2284" spans="2:3" x14ac:dyDescent="0.25">
      <c r="B2284" s="1">
        <v>52061</v>
      </c>
      <c r="C2284" s="1" t="s">
        <v>119</v>
      </c>
    </row>
    <row r="2285" spans="2:3" x14ac:dyDescent="0.25">
      <c r="B2285" s="1">
        <v>52062</v>
      </c>
      <c r="C2285" s="1" t="s">
        <v>119</v>
      </c>
    </row>
    <row r="2286" spans="2:3" x14ac:dyDescent="0.25">
      <c r="B2286" s="1">
        <v>52063</v>
      </c>
      <c r="C2286" s="1" t="s">
        <v>119</v>
      </c>
    </row>
    <row r="2287" spans="2:3" x14ac:dyDescent="0.25">
      <c r="B2287" s="1">
        <v>52064</v>
      </c>
      <c r="C2287" s="1" t="s">
        <v>119</v>
      </c>
    </row>
    <row r="2288" spans="2:3" x14ac:dyDescent="0.25">
      <c r="B2288" s="1">
        <v>52065</v>
      </c>
      <c r="C2288" s="1" t="s">
        <v>119</v>
      </c>
    </row>
    <row r="2289" spans="2:3" x14ac:dyDescent="0.25">
      <c r="B2289" s="1">
        <v>52066</v>
      </c>
      <c r="C2289" s="1" t="s">
        <v>119</v>
      </c>
    </row>
    <row r="2290" spans="2:3" x14ac:dyDescent="0.25">
      <c r="B2290" s="1">
        <v>52067</v>
      </c>
      <c r="C2290" s="1" t="s">
        <v>119</v>
      </c>
    </row>
    <row r="2291" spans="2:3" x14ac:dyDescent="0.25">
      <c r="B2291" s="1">
        <v>52068</v>
      </c>
      <c r="C2291" s="1" t="s">
        <v>119</v>
      </c>
    </row>
    <row r="2292" spans="2:3" x14ac:dyDescent="0.25">
      <c r="B2292" s="1">
        <v>52069</v>
      </c>
      <c r="C2292" s="1" t="s">
        <v>119</v>
      </c>
    </row>
    <row r="2293" spans="2:3" x14ac:dyDescent="0.25">
      <c r="B2293" s="1">
        <v>52070</v>
      </c>
      <c r="C2293" s="1" t="s">
        <v>119</v>
      </c>
    </row>
    <row r="2294" spans="2:3" x14ac:dyDescent="0.25">
      <c r="B2294" s="1">
        <v>52071</v>
      </c>
      <c r="C2294" s="1" t="s">
        <v>119</v>
      </c>
    </row>
    <row r="2295" spans="2:3" x14ac:dyDescent="0.25">
      <c r="B2295" s="1">
        <v>52072</v>
      </c>
      <c r="C2295" s="1" t="s">
        <v>119</v>
      </c>
    </row>
    <row r="2296" spans="2:3" x14ac:dyDescent="0.25">
      <c r="B2296" s="1">
        <v>52073</v>
      </c>
      <c r="C2296" s="1" t="s">
        <v>119</v>
      </c>
    </row>
    <row r="2297" spans="2:3" x14ac:dyDescent="0.25">
      <c r="B2297" s="1">
        <v>52074</v>
      </c>
      <c r="C2297" s="1" t="s">
        <v>119</v>
      </c>
    </row>
    <row r="2298" spans="2:3" x14ac:dyDescent="0.25">
      <c r="B2298" s="1">
        <v>52075</v>
      </c>
      <c r="C2298" s="1" t="s">
        <v>119</v>
      </c>
    </row>
    <row r="2299" spans="2:3" x14ac:dyDescent="0.25">
      <c r="B2299" s="1">
        <v>52076</v>
      </c>
      <c r="C2299" s="1" t="s">
        <v>119</v>
      </c>
    </row>
    <row r="2300" spans="2:3" x14ac:dyDescent="0.25">
      <c r="B2300" s="1">
        <v>52077</v>
      </c>
      <c r="C2300" s="1" t="s">
        <v>119</v>
      </c>
    </row>
    <row r="2301" spans="2:3" x14ac:dyDescent="0.25">
      <c r="B2301" s="1">
        <v>52078</v>
      </c>
      <c r="C2301" s="1" t="s">
        <v>119</v>
      </c>
    </row>
    <row r="2302" spans="2:3" x14ac:dyDescent="0.25">
      <c r="B2302" s="1">
        <v>52079</v>
      </c>
      <c r="C2302" s="1" t="s">
        <v>119</v>
      </c>
    </row>
    <row r="2303" spans="2:3" x14ac:dyDescent="0.25">
      <c r="B2303" s="1">
        <v>52080</v>
      </c>
      <c r="C2303" s="1" t="s">
        <v>119</v>
      </c>
    </row>
    <row r="2304" spans="2:3" x14ac:dyDescent="0.25">
      <c r="B2304" s="1">
        <v>52081</v>
      </c>
      <c r="C2304" s="1" t="s">
        <v>119</v>
      </c>
    </row>
    <row r="2305" spans="2:3" x14ac:dyDescent="0.25">
      <c r="B2305" s="1">
        <v>52082</v>
      </c>
      <c r="C2305" s="1" t="s">
        <v>119</v>
      </c>
    </row>
    <row r="2306" spans="2:3" x14ac:dyDescent="0.25">
      <c r="B2306" s="1">
        <v>52083</v>
      </c>
      <c r="C2306" s="1" t="s">
        <v>119</v>
      </c>
    </row>
    <row r="2307" spans="2:3" x14ac:dyDescent="0.25">
      <c r="B2307" s="1">
        <v>52084</v>
      </c>
      <c r="C2307" s="1" t="s">
        <v>119</v>
      </c>
    </row>
    <row r="2308" spans="2:3" x14ac:dyDescent="0.25">
      <c r="B2308" s="1">
        <v>52085</v>
      </c>
      <c r="C2308" s="1" t="s">
        <v>119</v>
      </c>
    </row>
    <row r="2309" spans="2:3" x14ac:dyDescent="0.25">
      <c r="B2309" s="1">
        <v>52086</v>
      </c>
      <c r="C2309" s="1" t="s">
        <v>119</v>
      </c>
    </row>
    <row r="2310" spans="2:3" x14ac:dyDescent="0.25">
      <c r="B2310" s="1">
        <v>52087</v>
      </c>
      <c r="C2310" s="1" t="s">
        <v>119</v>
      </c>
    </row>
    <row r="2311" spans="2:3" x14ac:dyDescent="0.25">
      <c r="B2311" s="1">
        <v>52088</v>
      </c>
      <c r="C2311" s="1" t="s">
        <v>119</v>
      </c>
    </row>
    <row r="2312" spans="2:3" x14ac:dyDescent="0.25">
      <c r="B2312" s="1">
        <v>52089</v>
      </c>
      <c r="C2312" s="1" t="s">
        <v>119</v>
      </c>
    </row>
    <row r="2313" spans="2:3" x14ac:dyDescent="0.25">
      <c r="B2313" s="1">
        <v>52090</v>
      </c>
      <c r="C2313" s="1" t="s">
        <v>119</v>
      </c>
    </row>
    <row r="2314" spans="2:3" x14ac:dyDescent="0.25">
      <c r="B2314" s="1">
        <v>52091</v>
      </c>
      <c r="C2314" s="1" t="s">
        <v>119</v>
      </c>
    </row>
    <row r="2315" spans="2:3" x14ac:dyDescent="0.25">
      <c r="B2315" s="1">
        <v>52092</v>
      </c>
      <c r="C2315" s="1" t="s">
        <v>119</v>
      </c>
    </row>
    <row r="2316" spans="2:3" x14ac:dyDescent="0.25">
      <c r="B2316" s="1">
        <v>52093</v>
      </c>
      <c r="C2316" s="1" t="s">
        <v>119</v>
      </c>
    </row>
    <row r="2317" spans="2:3" x14ac:dyDescent="0.25">
      <c r="B2317" s="1">
        <v>52094</v>
      </c>
      <c r="C2317" s="1" t="s">
        <v>119</v>
      </c>
    </row>
    <row r="2318" spans="2:3" x14ac:dyDescent="0.25">
      <c r="B2318" s="1">
        <v>52095</v>
      </c>
      <c r="C2318" s="1" t="s">
        <v>119</v>
      </c>
    </row>
    <row r="2319" spans="2:3" x14ac:dyDescent="0.25">
      <c r="B2319" s="1">
        <v>52096</v>
      </c>
      <c r="C2319" s="1" t="s">
        <v>119</v>
      </c>
    </row>
    <row r="2320" spans="2:3" x14ac:dyDescent="0.25">
      <c r="B2320" s="1">
        <v>52097</v>
      </c>
      <c r="C2320" s="1" t="s">
        <v>119</v>
      </c>
    </row>
    <row r="2321" spans="2:3" x14ac:dyDescent="0.25">
      <c r="B2321" s="1">
        <v>52098</v>
      </c>
      <c r="C2321" s="1" t="s">
        <v>119</v>
      </c>
    </row>
    <row r="2322" spans="2:3" x14ac:dyDescent="0.25">
      <c r="B2322" s="1">
        <v>52099</v>
      </c>
      <c r="C2322" s="1" t="s">
        <v>119</v>
      </c>
    </row>
    <row r="2323" spans="2:3" x14ac:dyDescent="0.25">
      <c r="B2323" s="1">
        <v>52100</v>
      </c>
      <c r="C2323" s="1" t="s">
        <v>119</v>
      </c>
    </row>
    <row r="2324" spans="2:3" x14ac:dyDescent="0.25">
      <c r="B2324" s="1">
        <v>52101</v>
      </c>
      <c r="C2324" s="1" t="s">
        <v>119</v>
      </c>
    </row>
    <row r="2325" spans="2:3" x14ac:dyDescent="0.25">
      <c r="B2325" s="1">
        <v>52102</v>
      </c>
      <c r="C2325" s="1" t="s">
        <v>119</v>
      </c>
    </row>
    <row r="2326" spans="2:3" x14ac:dyDescent="0.25">
      <c r="B2326" s="1">
        <v>52103</v>
      </c>
      <c r="C2326" s="1" t="s">
        <v>119</v>
      </c>
    </row>
    <row r="2327" spans="2:3" x14ac:dyDescent="0.25">
      <c r="B2327" s="1">
        <v>52104</v>
      </c>
      <c r="C2327" s="1" t="s">
        <v>119</v>
      </c>
    </row>
    <row r="2328" spans="2:3" x14ac:dyDescent="0.25">
      <c r="B2328" s="1">
        <v>52105</v>
      </c>
      <c r="C2328" s="1" t="s">
        <v>119</v>
      </c>
    </row>
    <row r="2329" spans="2:3" x14ac:dyDescent="0.25">
      <c r="B2329" s="1">
        <v>52106</v>
      </c>
      <c r="C2329" s="1" t="s">
        <v>119</v>
      </c>
    </row>
    <row r="2330" spans="2:3" x14ac:dyDescent="0.25">
      <c r="B2330" s="1">
        <v>52107</v>
      </c>
      <c r="C2330" s="1" t="s">
        <v>119</v>
      </c>
    </row>
    <row r="2331" spans="2:3" x14ac:dyDescent="0.25">
      <c r="B2331" s="1">
        <v>52108</v>
      </c>
      <c r="C2331" s="1" t="s">
        <v>119</v>
      </c>
    </row>
    <row r="2332" spans="2:3" x14ac:dyDescent="0.25">
      <c r="B2332" s="1">
        <v>52109</v>
      </c>
      <c r="C2332" s="1" t="s">
        <v>119</v>
      </c>
    </row>
    <row r="2333" spans="2:3" x14ac:dyDescent="0.25">
      <c r="B2333" s="1">
        <v>52110</v>
      </c>
      <c r="C2333" s="1" t="s">
        <v>119</v>
      </c>
    </row>
    <row r="2334" spans="2:3" x14ac:dyDescent="0.25">
      <c r="B2334" s="1">
        <v>52111</v>
      </c>
      <c r="C2334" s="1" t="s">
        <v>119</v>
      </c>
    </row>
    <row r="2335" spans="2:3" x14ac:dyDescent="0.25">
      <c r="B2335" s="1">
        <v>52112</v>
      </c>
      <c r="C2335" s="1" t="s">
        <v>119</v>
      </c>
    </row>
    <row r="2336" spans="2:3" x14ac:dyDescent="0.25">
      <c r="B2336" s="1">
        <v>52113</v>
      </c>
      <c r="C2336" s="1" t="s">
        <v>119</v>
      </c>
    </row>
    <row r="2337" spans="2:3" x14ac:dyDescent="0.25">
      <c r="B2337" s="1">
        <v>52114</v>
      </c>
      <c r="C2337" s="1" t="s">
        <v>119</v>
      </c>
    </row>
    <row r="2338" spans="2:3" x14ac:dyDescent="0.25">
      <c r="B2338" s="1">
        <v>52115</v>
      </c>
      <c r="C2338" s="1" t="s">
        <v>119</v>
      </c>
    </row>
    <row r="2339" spans="2:3" x14ac:dyDescent="0.25">
      <c r="B2339" s="1">
        <v>52116</v>
      </c>
      <c r="C2339" s="1" t="s">
        <v>119</v>
      </c>
    </row>
    <row r="2340" spans="2:3" x14ac:dyDescent="0.25">
      <c r="B2340" s="1">
        <v>52117</v>
      </c>
      <c r="C2340" s="1" t="s">
        <v>119</v>
      </c>
    </row>
    <row r="2341" spans="2:3" x14ac:dyDescent="0.25">
      <c r="B2341" s="1">
        <v>52118</v>
      </c>
      <c r="C2341" s="1" t="s">
        <v>119</v>
      </c>
    </row>
    <row r="2342" spans="2:3" x14ac:dyDescent="0.25">
      <c r="B2342" s="1">
        <v>52119</v>
      </c>
      <c r="C2342" s="1" t="s">
        <v>119</v>
      </c>
    </row>
    <row r="2343" spans="2:3" x14ac:dyDescent="0.25">
      <c r="B2343" s="1">
        <v>52120</v>
      </c>
      <c r="C2343" s="1" t="s">
        <v>119</v>
      </c>
    </row>
    <row r="2344" spans="2:3" x14ac:dyDescent="0.25">
      <c r="B2344" s="1">
        <v>52121</v>
      </c>
      <c r="C2344" s="1" t="s">
        <v>119</v>
      </c>
    </row>
    <row r="2345" spans="2:3" x14ac:dyDescent="0.25">
      <c r="B2345" s="1">
        <v>52122</v>
      </c>
      <c r="C2345" s="1" t="s">
        <v>119</v>
      </c>
    </row>
    <row r="2346" spans="2:3" x14ac:dyDescent="0.25">
      <c r="B2346" s="1">
        <v>52123</v>
      </c>
      <c r="C2346" s="1" t="s">
        <v>119</v>
      </c>
    </row>
    <row r="2347" spans="2:3" x14ac:dyDescent="0.25">
      <c r="B2347" s="1">
        <v>52124</v>
      </c>
      <c r="C2347" s="1" t="s">
        <v>119</v>
      </c>
    </row>
    <row r="2348" spans="2:3" x14ac:dyDescent="0.25">
      <c r="B2348" s="1">
        <v>52125</v>
      </c>
      <c r="C2348" s="1" t="s">
        <v>119</v>
      </c>
    </row>
    <row r="2349" spans="2:3" x14ac:dyDescent="0.25">
      <c r="B2349" s="1">
        <v>52126</v>
      </c>
      <c r="C2349" s="1" t="s">
        <v>119</v>
      </c>
    </row>
    <row r="2350" spans="2:3" x14ac:dyDescent="0.25">
      <c r="B2350" s="1">
        <v>52127</v>
      </c>
      <c r="C2350" s="1" t="s">
        <v>119</v>
      </c>
    </row>
    <row r="2351" spans="2:3" x14ac:dyDescent="0.25">
      <c r="B2351" s="1">
        <v>52128</v>
      </c>
      <c r="C2351" s="1" t="s">
        <v>119</v>
      </c>
    </row>
    <row r="2352" spans="2:3" x14ac:dyDescent="0.25">
      <c r="B2352" s="1">
        <v>52129</v>
      </c>
      <c r="C2352" s="1" t="s">
        <v>119</v>
      </c>
    </row>
    <row r="2353" spans="2:3" x14ac:dyDescent="0.25">
      <c r="B2353" s="1">
        <v>52130</v>
      </c>
      <c r="C2353" s="1" t="s">
        <v>119</v>
      </c>
    </row>
    <row r="2354" spans="2:3" x14ac:dyDescent="0.25">
      <c r="B2354" s="1">
        <v>52131</v>
      </c>
      <c r="C2354" s="1" t="s">
        <v>119</v>
      </c>
    </row>
    <row r="2355" spans="2:3" x14ac:dyDescent="0.25">
      <c r="B2355" s="1">
        <v>52132</v>
      </c>
      <c r="C2355" s="1" t="s">
        <v>119</v>
      </c>
    </row>
    <row r="2356" spans="2:3" x14ac:dyDescent="0.25">
      <c r="B2356" s="1">
        <v>52133</v>
      </c>
      <c r="C2356" s="1" t="s">
        <v>119</v>
      </c>
    </row>
    <row r="2357" spans="2:3" x14ac:dyDescent="0.25">
      <c r="B2357" s="1">
        <v>52134</v>
      </c>
      <c r="C2357" s="1" t="s">
        <v>119</v>
      </c>
    </row>
    <row r="2358" spans="2:3" x14ac:dyDescent="0.25">
      <c r="B2358" s="1">
        <v>52135</v>
      </c>
      <c r="C2358" s="1" t="s">
        <v>119</v>
      </c>
    </row>
    <row r="2359" spans="2:3" x14ac:dyDescent="0.25">
      <c r="B2359" s="1">
        <v>52136</v>
      </c>
      <c r="C2359" s="1" t="s">
        <v>119</v>
      </c>
    </row>
    <row r="2360" spans="2:3" x14ac:dyDescent="0.25">
      <c r="B2360" s="1">
        <v>52137</v>
      </c>
      <c r="C2360" s="1" t="s">
        <v>119</v>
      </c>
    </row>
    <row r="2361" spans="2:3" x14ac:dyDescent="0.25">
      <c r="B2361" s="1">
        <v>52138</v>
      </c>
      <c r="C2361" s="1" t="s">
        <v>119</v>
      </c>
    </row>
    <row r="2362" spans="2:3" x14ac:dyDescent="0.25">
      <c r="B2362" s="1">
        <v>52139</v>
      </c>
      <c r="C2362" s="1" t="s">
        <v>119</v>
      </c>
    </row>
    <row r="2363" spans="2:3" x14ac:dyDescent="0.25">
      <c r="B2363" s="1">
        <v>52140</v>
      </c>
      <c r="C2363" s="1" t="s">
        <v>119</v>
      </c>
    </row>
    <row r="2364" spans="2:3" x14ac:dyDescent="0.25">
      <c r="B2364" s="1">
        <v>52141</v>
      </c>
      <c r="C2364" s="1" t="s">
        <v>119</v>
      </c>
    </row>
    <row r="2365" spans="2:3" x14ac:dyDescent="0.25">
      <c r="B2365" s="1">
        <v>52142</v>
      </c>
      <c r="C2365" s="1" t="s">
        <v>119</v>
      </c>
    </row>
    <row r="2366" spans="2:3" x14ac:dyDescent="0.25">
      <c r="B2366" s="1">
        <v>52143</v>
      </c>
      <c r="C2366" s="1" t="s">
        <v>119</v>
      </c>
    </row>
    <row r="2367" spans="2:3" x14ac:dyDescent="0.25">
      <c r="B2367" s="1">
        <v>52144</v>
      </c>
      <c r="C2367" s="1" t="s">
        <v>119</v>
      </c>
    </row>
    <row r="2368" spans="2:3" x14ac:dyDescent="0.25">
      <c r="B2368" s="1">
        <v>52145</v>
      </c>
      <c r="C2368" s="1" t="s">
        <v>119</v>
      </c>
    </row>
    <row r="2369" spans="2:3" x14ac:dyDescent="0.25">
      <c r="B2369" s="1">
        <v>52146</v>
      </c>
      <c r="C2369" s="1" t="s">
        <v>119</v>
      </c>
    </row>
    <row r="2370" spans="2:3" x14ac:dyDescent="0.25">
      <c r="B2370" s="1">
        <v>52147</v>
      </c>
      <c r="C2370" s="1" t="s">
        <v>119</v>
      </c>
    </row>
    <row r="2371" spans="2:3" x14ac:dyDescent="0.25">
      <c r="B2371" s="1">
        <v>52148</v>
      </c>
      <c r="C2371" s="1" t="s">
        <v>119</v>
      </c>
    </row>
    <row r="2372" spans="2:3" x14ac:dyDescent="0.25">
      <c r="B2372" s="1">
        <v>52149</v>
      </c>
      <c r="C2372" s="1" t="s">
        <v>119</v>
      </c>
    </row>
    <row r="2373" spans="2:3" x14ac:dyDescent="0.25">
      <c r="B2373" s="1">
        <v>52150</v>
      </c>
      <c r="C2373" s="1" t="s">
        <v>119</v>
      </c>
    </row>
    <row r="2374" spans="2:3" x14ac:dyDescent="0.25">
      <c r="B2374" s="1">
        <v>52151</v>
      </c>
      <c r="C2374" s="1" t="s">
        <v>119</v>
      </c>
    </row>
    <row r="2375" spans="2:3" x14ac:dyDescent="0.25">
      <c r="B2375" s="1">
        <v>52152</v>
      </c>
      <c r="C2375" s="1" t="s">
        <v>119</v>
      </c>
    </row>
    <row r="2376" spans="2:3" x14ac:dyDescent="0.25">
      <c r="B2376" s="1">
        <v>52153</v>
      </c>
      <c r="C2376" s="1" t="s">
        <v>119</v>
      </c>
    </row>
    <row r="2377" spans="2:3" x14ac:dyDescent="0.25">
      <c r="B2377" s="1">
        <v>52154</v>
      </c>
      <c r="C2377" s="1" t="s">
        <v>119</v>
      </c>
    </row>
    <row r="2378" spans="2:3" x14ac:dyDescent="0.25">
      <c r="B2378" s="1">
        <v>52155</v>
      </c>
      <c r="C2378" s="1" t="s">
        <v>119</v>
      </c>
    </row>
    <row r="2379" spans="2:3" x14ac:dyDescent="0.25">
      <c r="B2379" s="1">
        <v>52156</v>
      </c>
      <c r="C2379" s="1" t="s">
        <v>119</v>
      </c>
    </row>
    <row r="2380" spans="2:3" x14ac:dyDescent="0.25">
      <c r="B2380" s="1">
        <v>52157</v>
      </c>
      <c r="C2380" s="1" t="s">
        <v>119</v>
      </c>
    </row>
    <row r="2381" spans="2:3" x14ac:dyDescent="0.25">
      <c r="B2381" s="1">
        <v>52158</v>
      </c>
      <c r="C2381" s="1" t="s">
        <v>119</v>
      </c>
    </row>
    <row r="2382" spans="2:3" x14ac:dyDescent="0.25">
      <c r="B2382" s="1">
        <v>52159</v>
      </c>
      <c r="C2382" s="1" t="s">
        <v>119</v>
      </c>
    </row>
    <row r="2383" spans="2:3" x14ac:dyDescent="0.25">
      <c r="B2383" s="1">
        <v>52160</v>
      </c>
      <c r="C2383" s="1" t="s">
        <v>119</v>
      </c>
    </row>
    <row r="2384" spans="2:3" x14ac:dyDescent="0.25">
      <c r="B2384" s="1">
        <v>52161</v>
      </c>
      <c r="C2384" s="1" t="s">
        <v>119</v>
      </c>
    </row>
    <row r="2385" spans="2:3" x14ac:dyDescent="0.25">
      <c r="B2385" s="1">
        <v>52162</v>
      </c>
      <c r="C2385" s="1" t="s">
        <v>119</v>
      </c>
    </row>
    <row r="2386" spans="2:3" x14ac:dyDescent="0.25">
      <c r="B2386" s="1">
        <v>52163</v>
      </c>
      <c r="C2386" s="1" t="s">
        <v>119</v>
      </c>
    </row>
    <row r="2387" spans="2:3" x14ac:dyDescent="0.25">
      <c r="B2387" s="1">
        <v>52164</v>
      </c>
      <c r="C2387" s="1" t="s">
        <v>119</v>
      </c>
    </row>
    <row r="2388" spans="2:3" x14ac:dyDescent="0.25">
      <c r="B2388" s="1">
        <v>52165</v>
      </c>
      <c r="C2388" s="1" t="s">
        <v>119</v>
      </c>
    </row>
    <row r="2389" spans="2:3" x14ac:dyDescent="0.25">
      <c r="B2389" s="1">
        <v>52166</v>
      </c>
      <c r="C2389" s="1" t="s">
        <v>119</v>
      </c>
    </row>
    <row r="2390" spans="2:3" x14ac:dyDescent="0.25">
      <c r="B2390" s="1">
        <v>52167</v>
      </c>
      <c r="C2390" s="1" t="s">
        <v>119</v>
      </c>
    </row>
    <row r="2391" spans="2:3" x14ac:dyDescent="0.25">
      <c r="B2391" s="1">
        <v>52168</v>
      </c>
      <c r="C2391" s="1" t="s">
        <v>119</v>
      </c>
    </row>
    <row r="2392" spans="2:3" x14ac:dyDescent="0.25">
      <c r="B2392" s="1">
        <v>52169</v>
      </c>
      <c r="C2392" s="1" t="s">
        <v>119</v>
      </c>
    </row>
    <row r="2393" spans="2:3" x14ac:dyDescent="0.25">
      <c r="B2393" s="1">
        <v>52170</v>
      </c>
      <c r="C2393" s="1" t="s">
        <v>119</v>
      </c>
    </row>
    <row r="2394" spans="2:3" x14ac:dyDescent="0.25">
      <c r="B2394" s="1">
        <v>52171</v>
      </c>
      <c r="C2394" s="1" t="s">
        <v>119</v>
      </c>
    </row>
    <row r="2395" spans="2:3" x14ac:dyDescent="0.25">
      <c r="B2395" s="1">
        <v>52172</v>
      </c>
      <c r="C2395" s="1" t="s">
        <v>119</v>
      </c>
    </row>
    <row r="2396" spans="2:3" x14ac:dyDescent="0.25">
      <c r="B2396" s="1">
        <v>52173</v>
      </c>
      <c r="C2396" s="1" t="s">
        <v>119</v>
      </c>
    </row>
    <row r="2397" spans="2:3" x14ac:dyDescent="0.25">
      <c r="B2397" s="1">
        <v>52174</v>
      </c>
      <c r="C2397" s="1" t="s">
        <v>119</v>
      </c>
    </row>
    <row r="2398" spans="2:3" x14ac:dyDescent="0.25">
      <c r="B2398" s="1">
        <v>52175</v>
      </c>
      <c r="C2398" s="1" t="s">
        <v>119</v>
      </c>
    </row>
    <row r="2399" spans="2:3" x14ac:dyDescent="0.25">
      <c r="B2399" s="1">
        <v>52176</v>
      </c>
      <c r="C2399" s="1" t="s">
        <v>119</v>
      </c>
    </row>
    <row r="2400" spans="2:3" x14ac:dyDescent="0.25">
      <c r="B2400" s="1">
        <v>52177</v>
      </c>
      <c r="C2400" s="1" t="s">
        <v>119</v>
      </c>
    </row>
    <row r="2401" spans="2:3" x14ac:dyDescent="0.25">
      <c r="B2401" s="1">
        <v>52178</v>
      </c>
      <c r="C2401" s="1" t="s">
        <v>119</v>
      </c>
    </row>
    <row r="2402" spans="2:3" x14ac:dyDescent="0.25">
      <c r="B2402" s="1">
        <v>52179</v>
      </c>
      <c r="C2402" s="1" t="s">
        <v>119</v>
      </c>
    </row>
    <row r="2403" spans="2:3" x14ac:dyDescent="0.25">
      <c r="B2403" s="1">
        <v>52180</v>
      </c>
      <c r="C2403" s="1" t="s">
        <v>119</v>
      </c>
    </row>
    <row r="2404" spans="2:3" x14ac:dyDescent="0.25">
      <c r="B2404" s="1">
        <v>52181</v>
      </c>
      <c r="C2404" s="1" t="s">
        <v>119</v>
      </c>
    </row>
    <row r="2405" spans="2:3" x14ac:dyDescent="0.25">
      <c r="B2405" s="1">
        <v>52182</v>
      </c>
      <c r="C2405" s="1" t="s">
        <v>119</v>
      </c>
    </row>
    <row r="2406" spans="2:3" x14ac:dyDescent="0.25">
      <c r="B2406" s="1">
        <v>52183</v>
      </c>
      <c r="C2406" s="1" t="s">
        <v>119</v>
      </c>
    </row>
    <row r="2407" spans="2:3" x14ac:dyDescent="0.25">
      <c r="B2407" s="1">
        <v>52184</v>
      </c>
      <c r="C2407" s="1" t="s">
        <v>119</v>
      </c>
    </row>
    <row r="2408" spans="2:3" x14ac:dyDescent="0.25">
      <c r="B2408" s="1">
        <v>52185</v>
      </c>
      <c r="C2408" s="1" t="s">
        <v>119</v>
      </c>
    </row>
    <row r="2409" spans="2:3" x14ac:dyDescent="0.25">
      <c r="B2409" s="1">
        <v>52186</v>
      </c>
      <c r="C2409" s="1" t="s">
        <v>119</v>
      </c>
    </row>
    <row r="2410" spans="2:3" x14ac:dyDescent="0.25">
      <c r="B2410" s="1">
        <v>52187</v>
      </c>
      <c r="C2410" s="1" t="s">
        <v>119</v>
      </c>
    </row>
    <row r="2411" spans="2:3" x14ac:dyDescent="0.25">
      <c r="B2411" s="1">
        <v>52188</v>
      </c>
      <c r="C2411" s="1" t="s">
        <v>119</v>
      </c>
    </row>
    <row r="2412" spans="2:3" x14ac:dyDescent="0.25">
      <c r="B2412" s="1">
        <v>52189</v>
      </c>
      <c r="C2412" s="1" t="s">
        <v>119</v>
      </c>
    </row>
    <row r="2413" spans="2:3" x14ac:dyDescent="0.25">
      <c r="B2413" s="1">
        <v>52190</v>
      </c>
      <c r="C2413" s="1" t="s">
        <v>119</v>
      </c>
    </row>
    <row r="2414" spans="2:3" x14ac:dyDescent="0.25">
      <c r="B2414" s="1">
        <v>52191</v>
      </c>
      <c r="C2414" s="1" t="s">
        <v>119</v>
      </c>
    </row>
    <row r="2415" spans="2:3" x14ac:dyDescent="0.25">
      <c r="B2415" s="1">
        <v>52192</v>
      </c>
      <c r="C2415" s="1" t="s">
        <v>119</v>
      </c>
    </row>
    <row r="2416" spans="2:3" x14ac:dyDescent="0.25">
      <c r="B2416" s="1">
        <v>52193</v>
      </c>
      <c r="C2416" s="1" t="s">
        <v>119</v>
      </c>
    </row>
    <row r="2417" spans="2:3" x14ac:dyDescent="0.25">
      <c r="B2417" s="1">
        <v>52194</v>
      </c>
      <c r="C2417" s="1" t="s">
        <v>119</v>
      </c>
    </row>
    <row r="2418" spans="2:3" x14ac:dyDescent="0.25">
      <c r="B2418" s="1">
        <v>52195</v>
      </c>
      <c r="C2418" s="1" t="s">
        <v>119</v>
      </c>
    </row>
    <row r="2419" spans="2:3" x14ac:dyDescent="0.25">
      <c r="B2419" s="1">
        <v>52196</v>
      </c>
      <c r="C2419" s="1" t="s">
        <v>119</v>
      </c>
    </row>
    <row r="2420" spans="2:3" x14ac:dyDescent="0.25">
      <c r="B2420" s="1">
        <v>52197</v>
      </c>
      <c r="C2420" s="1" t="s">
        <v>119</v>
      </c>
    </row>
    <row r="2421" spans="2:3" x14ac:dyDescent="0.25">
      <c r="B2421" s="1">
        <v>52198</v>
      </c>
      <c r="C2421" s="1" t="s">
        <v>119</v>
      </c>
    </row>
    <row r="2422" spans="2:3" x14ac:dyDescent="0.25">
      <c r="B2422" s="1">
        <v>52199</v>
      </c>
      <c r="C2422" s="1" t="s">
        <v>119</v>
      </c>
    </row>
    <row r="2423" spans="2:3" x14ac:dyDescent="0.25">
      <c r="B2423" s="1">
        <v>52200</v>
      </c>
      <c r="C2423" s="1" t="s">
        <v>119</v>
      </c>
    </row>
    <row r="2424" spans="2:3" x14ac:dyDescent="0.25">
      <c r="B2424" s="1">
        <v>52201</v>
      </c>
      <c r="C2424" s="1" t="s">
        <v>119</v>
      </c>
    </row>
    <row r="2425" spans="2:3" x14ac:dyDescent="0.25">
      <c r="B2425" s="1">
        <v>52202</v>
      </c>
      <c r="C2425" s="1" t="s">
        <v>119</v>
      </c>
    </row>
    <row r="2426" spans="2:3" x14ac:dyDescent="0.25">
      <c r="B2426" s="1">
        <v>52203</v>
      </c>
      <c r="C2426" s="1" t="s">
        <v>119</v>
      </c>
    </row>
    <row r="2427" spans="2:3" x14ac:dyDescent="0.25">
      <c r="B2427" s="1">
        <v>52204</v>
      </c>
      <c r="C2427" s="1" t="s">
        <v>119</v>
      </c>
    </row>
    <row r="2428" spans="2:3" x14ac:dyDescent="0.25">
      <c r="B2428" s="1">
        <v>52205</v>
      </c>
      <c r="C2428" s="1" t="s">
        <v>119</v>
      </c>
    </row>
    <row r="2429" spans="2:3" x14ac:dyDescent="0.25">
      <c r="B2429" s="1">
        <v>52206</v>
      </c>
      <c r="C2429" s="1" t="s">
        <v>119</v>
      </c>
    </row>
    <row r="2430" spans="2:3" x14ac:dyDescent="0.25">
      <c r="B2430" s="1">
        <v>52207</v>
      </c>
      <c r="C2430" s="1" t="s">
        <v>119</v>
      </c>
    </row>
    <row r="2431" spans="2:3" x14ac:dyDescent="0.25">
      <c r="B2431" s="1">
        <v>52208</v>
      </c>
      <c r="C2431" s="1" t="s">
        <v>119</v>
      </c>
    </row>
    <row r="2432" spans="2:3" x14ac:dyDescent="0.25">
      <c r="B2432" s="1">
        <v>52209</v>
      </c>
      <c r="C2432" s="1" t="s">
        <v>119</v>
      </c>
    </row>
    <row r="2433" spans="2:3" x14ac:dyDescent="0.25">
      <c r="B2433" s="1">
        <v>52210</v>
      </c>
      <c r="C2433" s="1" t="s">
        <v>119</v>
      </c>
    </row>
    <row r="2434" spans="2:3" x14ac:dyDescent="0.25">
      <c r="B2434" s="1">
        <v>52211</v>
      </c>
      <c r="C2434" s="1" t="s">
        <v>119</v>
      </c>
    </row>
    <row r="2435" spans="2:3" x14ac:dyDescent="0.25">
      <c r="B2435" s="1">
        <v>52212</v>
      </c>
      <c r="C2435" s="1" t="s">
        <v>119</v>
      </c>
    </row>
    <row r="2436" spans="2:3" x14ac:dyDescent="0.25">
      <c r="B2436" s="1">
        <v>52213</v>
      </c>
      <c r="C2436" s="1" t="s">
        <v>119</v>
      </c>
    </row>
    <row r="2437" spans="2:3" x14ac:dyDescent="0.25">
      <c r="B2437" s="1">
        <v>52214</v>
      </c>
      <c r="C2437" s="1" t="s">
        <v>119</v>
      </c>
    </row>
    <row r="2438" spans="2:3" x14ac:dyDescent="0.25">
      <c r="B2438" s="1">
        <v>52215</v>
      </c>
      <c r="C2438" s="1" t="s">
        <v>119</v>
      </c>
    </row>
    <row r="2439" spans="2:3" x14ac:dyDescent="0.25">
      <c r="B2439" s="1">
        <v>52216</v>
      </c>
      <c r="C2439" s="1" t="s">
        <v>119</v>
      </c>
    </row>
    <row r="2440" spans="2:3" x14ac:dyDescent="0.25">
      <c r="B2440" s="1">
        <v>52217</v>
      </c>
      <c r="C2440" s="1" t="s">
        <v>119</v>
      </c>
    </row>
    <row r="2441" spans="2:3" x14ac:dyDescent="0.25">
      <c r="B2441" s="1">
        <v>52218</v>
      </c>
      <c r="C2441" s="1" t="s">
        <v>119</v>
      </c>
    </row>
    <row r="2442" spans="2:3" x14ac:dyDescent="0.25">
      <c r="B2442" s="1">
        <v>52219</v>
      </c>
      <c r="C2442" s="1" t="s">
        <v>119</v>
      </c>
    </row>
    <row r="2443" spans="2:3" x14ac:dyDescent="0.25">
      <c r="B2443" s="1">
        <v>52220</v>
      </c>
      <c r="C2443" s="1" t="s">
        <v>119</v>
      </c>
    </row>
    <row r="2444" spans="2:3" x14ac:dyDescent="0.25">
      <c r="B2444" s="1">
        <v>52221</v>
      </c>
      <c r="C2444" s="1" t="s">
        <v>119</v>
      </c>
    </row>
    <row r="2445" spans="2:3" x14ac:dyDescent="0.25">
      <c r="B2445" s="1">
        <v>52222</v>
      </c>
      <c r="C2445" s="1" t="s">
        <v>119</v>
      </c>
    </row>
    <row r="2446" spans="2:3" x14ac:dyDescent="0.25">
      <c r="B2446" s="1">
        <v>52223</v>
      </c>
      <c r="C2446" s="1" t="s">
        <v>119</v>
      </c>
    </row>
    <row r="2447" spans="2:3" x14ac:dyDescent="0.25">
      <c r="B2447" s="1">
        <v>52224</v>
      </c>
      <c r="C2447" s="1" t="s">
        <v>119</v>
      </c>
    </row>
    <row r="2448" spans="2:3" x14ac:dyDescent="0.25">
      <c r="B2448" s="1">
        <v>52225</v>
      </c>
      <c r="C2448" s="1" t="s">
        <v>119</v>
      </c>
    </row>
    <row r="2449" spans="2:3" x14ac:dyDescent="0.25">
      <c r="B2449" s="1">
        <v>52226</v>
      </c>
      <c r="C2449" s="1" t="s">
        <v>119</v>
      </c>
    </row>
    <row r="2450" spans="2:3" x14ac:dyDescent="0.25">
      <c r="B2450" s="1">
        <v>52227</v>
      </c>
      <c r="C2450" s="1" t="s">
        <v>119</v>
      </c>
    </row>
    <row r="2451" spans="2:3" x14ac:dyDescent="0.25">
      <c r="B2451" s="1">
        <v>52228</v>
      </c>
      <c r="C2451" s="1" t="s">
        <v>119</v>
      </c>
    </row>
    <row r="2452" spans="2:3" x14ac:dyDescent="0.25">
      <c r="B2452" s="1">
        <v>52229</v>
      </c>
      <c r="C2452" s="1" t="s">
        <v>119</v>
      </c>
    </row>
    <row r="2453" spans="2:3" x14ac:dyDescent="0.25">
      <c r="B2453" s="1">
        <v>52230</v>
      </c>
      <c r="C2453" s="1" t="s">
        <v>119</v>
      </c>
    </row>
    <row r="2454" spans="2:3" x14ac:dyDescent="0.25">
      <c r="B2454" s="1">
        <v>52231</v>
      </c>
      <c r="C2454" s="1" t="s">
        <v>119</v>
      </c>
    </row>
    <row r="2455" spans="2:3" x14ac:dyDescent="0.25">
      <c r="B2455" s="1">
        <v>52232</v>
      </c>
      <c r="C2455" s="1" t="s">
        <v>119</v>
      </c>
    </row>
    <row r="2456" spans="2:3" x14ac:dyDescent="0.25">
      <c r="B2456" s="1">
        <v>52233</v>
      </c>
      <c r="C2456" s="1" t="s">
        <v>119</v>
      </c>
    </row>
    <row r="2457" spans="2:3" x14ac:dyDescent="0.25">
      <c r="B2457" s="1">
        <v>52234</v>
      </c>
      <c r="C2457" s="1" t="s">
        <v>119</v>
      </c>
    </row>
    <row r="2458" spans="2:3" x14ac:dyDescent="0.25">
      <c r="B2458" s="1">
        <v>52235</v>
      </c>
      <c r="C2458" s="1" t="s">
        <v>119</v>
      </c>
    </row>
    <row r="2459" spans="2:3" x14ac:dyDescent="0.25">
      <c r="B2459" s="1">
        <v>52236</v>
      </c>
      <c r="C2459" s="1" t="s">
        <v>119</v>
      </c>
    </row>
    <row r="2460" spans="2:3" x14ac:dyDescent="0.25">
      <c r="B2460" s="1">
        <v>52237</v>
      </c>
      <c r="C2460" s="1" t="s">
        <v>119</v>
      </c>
    </row>
    <row r="2461" spans="2:3" x14ac:dyDescent="0.25">
      <c r="B2461" s="1">
        <v>52238</v>
      </c>
      <c r="C2461" s="1" t="s">
        <v>119</v>
      </c>
    </row>
    <row r="2462" spans="2:3" x14ac:dyDescent="0.25">
      <c r="B2462" s="1">
        <v>52239</v>
      </c>
      <c r="C2462" s="1" t="s">
        <v>119</v>
      </c>
    </row>
    <row r="2463" spans="2:3" x14ac:dyDescent="0.25">
      <c r="B2463" s="1">
        <v>52240</v>
      </c>
      <c r="C2463" s="1" t="s">
        <v>119</v>
      </c>
    </row>
    <row r="2464" spans="2:3" x14ac:dyDescent="0.25">
      <c r="B2464" s="1">
        <v>52241</v>
      </c>
      <c r="C2464" s="1" t="s">
        <v>119</v>
      </c>
    </row>
    <row r="2465" spans="2:3" x14ac:dyDescent="0.25">
      <c r="B2465" s="1">
        <v>52242</v>
      </c>
      <c r="C2465" s="1" t="s">
        <v>119</v>
      </c>
    </row>
    <row r="2466" spans="2:3" x14ac:dyDescent="0.25">
      <c r="B2466" s="1">
        <v>52243</v>
      </c>
      <c r="C2466" s="1" t="s">
        <v>119</v>
      </c>
    </row>
    <row r="2467" spans="2:3" x14ac:dyDescent="0.25">
      <c r="B2467" s="1">
        <v>52244</v>
      </c>
      <c r="C2467" s="1" t="s">
        <v>119</v>
      </c>
    </row>
    <row r="2468" spans="2:3" x14ac:dyDescent="0.25">
      <c r="B2468" s="1">
        <v>52245</v>
      </c>
      <c r="C2468" s="1" t="s">
        <v>119</v>
      </c>
    </row>
    <row r="2469" spans="2:3" x14ac:dyDescent="0.25">
      <c r="B2469" s="1">
        <v>52246</v>
      </c>
      <c r="C2469" s="1" t="s">
        <v>119</v>
      </c>
    </row>
    <row r="2470" spans="2:3" x14ac:dyDescent="0.25">
      <c r="B2470" s="1">
        <v>52247</v>
      </c>
      <c r="C2470" s="1" t="s">
        <v>119</v>
      </c>
    </row>
    <row r="2471" spans="2:3" x14ac:dyDescent="0.25">
      <c r="B2471" s="1">
        <v>52248</v>
      </c>
      <c r="C2471" s="1" t="s">
        <v>119</v>
      </c>
    </row>
    <row r="2472" spans="2:3" x14ac:dyDescent="0.25">
      <c r="B2472" s="1">
        <v>52249</v>
      </c>
      <c r="C2472" s="1" t="s">
        <v>119</v>
      </c>
    </row>
    <row r="2473" spans="2:3" x14ac:dyDescent="0.25">
      <c r="B2473" s="1">
        <v>52250</v>
      </c>
      <c r="C2473" s="1" t="s">
        <v>119</v>
      </c>
    </row>
    <row r="2474" spans="2:3" x14ac:dyDescent="0.25">
      <c r="B2474" s="1">
        <v>52251</v>
      </c>
      <c r="C2474" s="1" t="s">
        <v>119</v>
      </c>
    </row>
    <row r="2475" spans="2:3" x14ac:dyDescent="0.25">
      <c r="B2475" s="1">
        <v>52252</v>
      </c>
      <c r="C2475" s="1" t="s">
        <v>119</v>
      </c>
    </row>
    <row r="2476" spans="2:3" x14ac:dyDescent="0.25">
      <c r="B2476" s="1">
        <v>52253</v>
      </c>
      <c r="C2476" s="1" t="s">
        <v>119</v>
      </c>
    </row>
    <row r="2477" spans="2:3" x14ac:dyDescent="0.25">
      <c r="B2477" s="1">
        <v>52254</v>
      </c>
      <c r="C2477" s="1" t="s">
        <v>119</v>
      </c>
    </row>
    <row r="2478" spans="2:3" x14ac:dyDescent="0.25">
      <c r="B2478" s="1">
        <v>52255</v>
      </c>
      <c r="C2478" s="1" t="s">
        <v>119</v>
      </c>
    </row>
    <row r="2479" spans="2:3" x14ac:dyDescent="0.25">
      <c r="B2479" s="1">
        <v>52256</v>
      </c>
      <c r="C2479" s="1" t="s">
        <v>119</v>
      </c>
    </row>
    <row r="2480" spans="2:3" x14ac:dyDescent="0.25">
      <c r="B2480" s="1">
        <v>52257</v>
      </c>
      <c r="C2480" s="1" t="s">
        <v>119</v>
      </c>
    </row>
    <row r="2481" spans="2:3" x14ac:dyDescent="0.25">
      <c r="B2481" s="1">
        <v>52258</v>
      </c>
      <c r="C2481" s="1" t="s">
        <v>119</v>
      </c>
    </row>
    <row r="2482" spans="2:3" x14ac:dyDescent="0.25">
      <c r="B2482" s="1">
        <v>52259</v>
      </c>
      <c r="C2482" s="1" t="s">
        <v>119</v>
      </c>
    </row>
    <row r="2483" spans="2:3" x14ac:dyDescent="0.25">
      <c r="B2483" s="1">
        <v>52260</v>
      </c>
      <c r="C2483" s="1" t="s">
        <v>119</v>
      </c>
    </row>
    <row r="2484" spans="2:3" x14ac:dyDescent="0.25">
      <c r="B2484" s="1">
        <v>52261</v>
      </c>
      <c r="C2484" s="1" t="s">
        <v>119</v>
      </c>
    </row>
    <row r="2485" spans="2:3" x14ac:dyDescent="0.25">
      <c r="B2485" s="1">
        <v>52262</v>
      </c>
      <c r="C2485" s="1" t="s">
        <v>119</v>
      </c>
    </row>
    <row r="2486" spans="2:3" x14ac:dyDescent="0.25">
      <c r="B2486" s="1">
        <v>52263</v>
      </c>
      <c r="C2486" s="1" t="s">
        <v>119</v>
      </c>
    </row>
    <row r="2487" spans="2:3" x14ac:dyDescent="0.25">
      <c r="B2487" s="1">
        <v>52264</v>
      </c>
      <c r="C2487" s="1" t="s">
        <v>119</v>
      </c>
    </row>
    <row r="2488" spans="2:3" x14ac:dyDescent="0.25">
      <c r="B2488" s="1">
        <v>52265</v>
      </c>
      <c r="C2488" s="1" t="s">
        <v>119</v>
      </c>
    </row>
    <row r="2489" spans="2:3" x14ac:dyDescent="0.25">
      <c r="B2489" s="1">
        <v>52266</v>
      </c>
      <c r="C2489" s="1" t="s">
        <v>119</v>
      </c>
    </row>
    <row r="2490" spans="2:3" x14ac:dyDescent="0.25">
      <c r="B2490" s="1">
        <v>52267</v>
      </c>
      <c r="C2490" s="1" t="s">
        <v>119</v>
      </c>
    </row>
    <row r="2491" spans="2:3" x14ac:dyDescent="0.25">
      <c r="B2491" s="1">
        <v>52268</v>
      </c>
      <c r="C2491" s="1" t="s">
        <v>119</v>
      </c>
    </row>
    <row r="2492" spans="2:3" x14ac:dyDescent="0.25">
      <c r="B2492" s="1">
        <v>52269</v>
      </c>
      <c r="C2492" s="1" t="s">
        <v>119</v>
      </c>
    </row>
    <row r="2493" spans="2:3" x14ac:dyDescent="0.25">
      <c r="B2493" s="1">
        <v>52270</v>
      </c>
      <c r="C2493" s="1" t="s">
        <v>119</v>
      </c>
    </row>
    <row r="2494" spans="2:3" x14ac:dyDescent="0.25">
      <c r="B2494" s="1">
        <v>52271</v>
      </c>
      <c r="C2494" s="1" t="s">
        <v>119</v>
      </c>
    </row>
    <row r="2495" spans="2:3" x14ac:dyDescent="0.25">
      <c r="B2495" s="1">
        <v>52272</v>
      </c>
      <c r="C2495" s="1" t="s">
        <v>119</v>
      </c>
    </row>
    <row r="2496" spans="2:3" x14ac:dyDescent="0.25">
      <c r="B2496" s="1">
        <v>52273</v>
      </c>
      <c r="C2496" s="1" t="s">
        <v>119</v>
      </c>
    </row>
    <row r="2497" spans="2:3" x14ac:dyDescent="0.25">
      <c r="B2497" s="1">
        <v>52274</v>
      </c>
      <c r="C2497" s="1" t="s">
        <v>119</v>
      </c>
    </row>
    <row r="2498" spans="2:3" x14ac:dyDescent="0.25">
      <c r="B2498" s="1">
        <v>52275</v>
      </c>
      <c r="C2498" s="1" t="s">
        <v>119</v>
      </c>
    </row>
    <row r="2499" spans="2:3" x14ac:dyDescent="0.25">
      <c r="B2499" s="1">
        <v>52276</v>
      </c>
      <c r="C2499" s="1" t="s">
        <v>119</v>
      </c>
    </row>
    <row r="2500" spans="2:3" x14ac:dyDescent="0.25">
      <c r="B2500" s="1">
        <v>52277</v>
      </c>
      <c r="C2500" s="1" t="s">
        <v>119</v>
      </c>
    </row>
    <row r="2501" spans="2:3" x14ac:dyDescent="0.25">
      <c r="B2501" s="1">
        <v>52278</v>
      </c>
      <c r="C2501" s="1" t="s">
        <v>119</v>
      </c>
    </row>
    <row r="2502" spans="2:3" x14ac:dyDescent="0.25">
      <c r="B2502" s="1">
        <v>52279</v>
      </c>
      <c r="C2502" s="1" t="s">
        <v>119</v>
      </c>
    </row>
    <row r="2503" spans="2:3" x14ac:dyDescent="0.25">
      <c r="B2503" s="1">
        <v>52280</v>
      </c>
      <c r="C2503" s="1" t="s">
        <v>119</v>
      </c>
    </row>
    <row r="2504" spans="2:3" x14ac:dyDescent="0.25">
      <c r="B2504" s="1">
        <v>52281</v>
      </c>
      <c r="C2504" s="1" t="s">
        <v>119</v>
      </c>
    </row>
    <row r="2505" spans="2:3" x14ac:dyDescent="0.25">
      <c r="B2505" s="1">
        <v>52282</v>
      </c>
      <c r="C2505" s="1" t="s">
        <v>119</v>
      </c>
    </row>
    <row r="2506" spans="2:3" x14ac:dyDescent="0.25">
      <c r="B2506" s="1">
        <v>52283</v>
      </c>
      <c r="C2506" s="1" t="s">
        <v>119</v>
      </c>
    </row>
    <row r="2507" spans="2:3" x14ac:dyDescent="0.25">
      <c r="B2507" s="1">
        <v>52284</v>
      </c>
      <c r="C2507" s="1" t="s">
        <v>119</v>
      </c>
    </row>
    <row r="2508" spans="2:3" x14ac:dyDescent="0.25">
      <c r="B2508" s="1">
        <v>52285</v>
      </c>
      <c r="C2508" s="1" t="s">
        <v>119</v>
      </c>
    </row>
    <row r="2509" spans="2:3" x14ac:dyDescent="0.25">
      <c r="B2509" s="1">
        <v>52286</v>
      </c>
      <c r="C2509" s="1" t="s">
        <v>119</v>
      </c>
    </row>
    <row r="2510" spans="2:3" x14ac:dyDescent="0.25">
      <c r="B2510" s="1">
        <v>52287</v>
      </c>
      <c r="C2510" s="1" t="s">
        <v>119</v>
      </c>
    </row>
    <row r="2511" spans="2:3" x14ac:dyDescent="0.25">
      <c r="B2511" s="1">
        <v>52288</v>
      </c>
      <c r="C2511" s="1" t="s">
        <v>119</v>
      </c>
    </row>
    <row r="2512" spans="2:3" x14ac:dyDescent="0.25">
      <c r="B2512" s="1">
        <v>52289</v>
      </c>
      <c r="C2512" s="1" t="s">
        <v>119</v>
      </c>
    </row>
    <row r="2513" spans="2:3" x14ac:dyDescent="0.25">
      <c r="B2513" s="1">
        <v>52290</v>
      </c>
      <c r="C2513" s="1" t="s">
        <v>119</v>
      </c>
    </row>
    <row r="2514" spans="2:3" x14ac:dyDescent="0.25">
      <c r="B2514" s="1">
        <v>52291</v>
      </c>
      <c r="C2514" s="1" t="s">
        <v>119</v>
      </c>
    </row>
    <row r="2515" spans="2:3" x14ac:dyDescent="0.25">
      <c r="B2515" s="1">
        <v>52292</v>
      </c>
      <c r="C2515" s="1" t="s">
        <v>119</v>
      </c>
    </row>
    <row r="2516" spans="2:3" x14ac:dyDescent="0.25">
      <c r="B2516" s="1">
        <v>52293</v>
      </c>
      <c r="C2516" s="1" t="s">
        <v>119</v>
      </c>
    </row>
    <row r="2517" spans="2:3" x14ac:dyDescent="0.25">
      <c r="B2517" s="1">
        <v>52294</v>
      </c>
      <c r="C2517" s="1" t="s">
        <v>119</v>
      </c>
    </row>
    <row r="2518" spans="2:3" x14ac:dyDescent="0.25">
      <c r="B2518" s="1">
        <v>52295</v>
      </c>
      <c r="C2518" s="1" t="s">
        <v>119</v>
      </c>
    </row>
    <row r="2519" spans="2:3" x14ac:dyDescent="0.25">
      <c r="B2519" s="1">
        <v>52296</v>
      </c>
      <c r="C2519" s="1" t="s">
        <v>119</v>
      </c>
    </row>
    <row r="2520" spans="2:3" x14ac:dyDescent="0.25">
      <c r="B2520" s="1">
        <v>52297</v>
      </c>
      <c r="C2520" s="1" t="s">
        <v>119</v>
      </c>
    </row>
    <row r="2521" spans="2:3" x14ac:dyDescent="0.25">
      <c r="B2521" s="1">
        <v>52298</v>
      </c>
      <c r="C2521" s="1" t="s">
        <v>119</v>
      </c>
    </row>
    <row r="2522" spans="2:3" x14ac:dyDescent="0.25">
      <c r="B2522" s="1">
        <v>52299</v>
      </c>
      <c r="C2522" s="1" t="s">
        <v>119</v>
      </c>
    </row>
    <row r="2523" spans="2:3" x14ac:dyDescent="0.25">
      <c r="B2523" s="1">
        <v>52300</v>
      </c>
      <c r="C2523" s="1" t="s">
        <v>119</v>
      </c>
    </row>
    <row r="2524" spans="2:3" x14ac:dyDescent="0.25">
      <c r="B2524" s="1">
        <v>52301</v>
      </c>
      <c r="C2524" s="1" t="s">
        <v>119</v>
      </c>
    </row>
    <row r="2525" spans="2:3" x14ac:dyDescent="0.25">
      <c r="B2525" s="1">
        <v>52302</v>
      </c>
      <c r="C2525" s="1" t="s">
        <v>119</v>
      </c>
    </row>
    <row r="2526" spans="2:3" x14ac:dyDescent="0.25">
      <c r="B2526" s="1">
        <v>52303</v>
      </c>
      <c r="C2526" s="1" t="s">
        <v>119</v>
      </c>
    </row>
    <row r="2527" spans="2:3" x14ac:dyDescent="0.25">
      <c r="B2527" s="1">
        <v>52304</v>
      </c>
      <c r="C2527" s="1" t="s">
        <v>119</v>
      </c>
    </row>
    <row r="2528" spans="2:3" x14ac:dyDescent="0.25">
      <c r="B2528" s="1">
        <v>52305</v>
      </c>
      <c r="C2528" s="1" t="s">
        <v>119</v>
      </c>
    </row>
    <row r="2529" spans="2:3" x14ac:dyDescent="0.25">
      <c r="B2529" s="1">
        <v>52306</v>
      </c>
      <c r="C2529" s="1" t="s">
        <v>119</v>
      </c>
    </row>
    <row r="2530" spans="2:3" x14ac:dyDescent="0.25">
      <c r="B2530" s="1">
        <v>52307</v>
      </c>
      <c r="C2530" s="1" t="s">
        <v>119</v>
      </c>
    </row>
    <row r="2531" spans="2:3" x14ac:dyDescent="0.25">
      <c r="B2531" s="1">
        <v>52308</v>
      </c>
      <c r="C2531" s="1" t="s">
        <v>119</v>
      </c>
    </row>
    <row r="2532" spans="2:3" x14ac:dyDescent="0.25">
      <c r="B2532" s="1">
        <v>52309</v>
      </c>
      <c r="C2532" s="1" t="s">
        <v>119</v>
      </c>
    </row>
    <row r="2533" spans="2:3" x14ac:dyDescent="0.25">
      <c r="B2533" s="1">
        <v>52310</v>
      </c>
      <c r="C2533" s="1" t="s">
        <v>119</v>
      </c>
    </row>
    <row r="2534" spans="2:3" x14ac:dyDescent="0.25">
      <c r="B2534" s="1">
        <v>52311</v>
      </c>
      <c r="C2534" s="1" t="s">
        <v>119</v>
      </c>
    </row>
    <row r="2535" spans="2:3" x14ac:dyDescent="0.25">
      <c r="B2535" s="1">
        <v>52312</v>
      </c>
      <c r="C2535" s="1" t="s">
        <v>119</v>
      </c>
    </row>
    <row r="2536" spans="2:3" x14ac:dyDescent="0.25">
      <c r="B2536" s="1">
        <v>52313</v>
      </c>
      <c r="C2536" s="1" t="s">
        <v>119</v>
      </c>
    </row>
    <row r="2537" spans="2:3" x14ac:dyDescent="0.25">
      <c r="B2537" s="1">
        <v>52314</v>
      </c>
      <c r="C2537" s="1" t="s">
        <v>119</v>
      </c>
    </row>
    <row r="2538" spans="2:3" x14ac:dyDescent="0.25">
      <c r="B2538" s="1">
        <v>52315</v>
      </c>
      <c r="C2538" s="1" t="s">
        <v>119</v>
      </c>
    </row>
    <row r="2539" spans="2:3" x14ac:dyDescent="0.25">
      <c r="B2539" s="1">
        <v>52316</v>
      </c>
      <c r="C2539" s="1" t="s">
        <v>119</v>
      </c>
    </row>
    <row r="2540" spans="2:3" x14ac:dyDescent="0.25">
      <c r="B2540" s="1">
        <v>52317</v>
      </c>
      <c r="C2540" s="1" t="s">
        <v>119</v>
      </c>
    </row>
    <row r="2541" spans="2:3" x14ac:dyDescent="0.25">
      <c r="B2541" s="1">
        <v>52318</v>
      </c>
      <c r="C2541" s="1" t="s">
        <v>119</v>
      </c>
    </row>
    <row r="2542" spans="2:3" x14ac:dyDescent="0.25">
      <c r="B2542" s="1">
        <v>52319</v>
      </c>
      <c r="C2542" s="1" t="s">
        <v>119</v>
      </c>
    </row>
    <row r="2543" spans="2:3" x14ac:dyDescent="0.25">
      <c r="B2543" s="1">
        <v>52320</v>
      </c>
      <c r="C2543" s="1" t="s">
        <v>119</v>
      </c>
    </row>
    <row r="2544" spans="2:3" x14ac:dyDescent="0.25">
      <c r="B2544" s="1">
        <v>52321</v>
      </c>
      <c r="C2544" s="1" t="s">
        <v>119</v>
      </c>
    </row>
    <row r="2545" spans="2:3" x14ac:dyDescent="0.25">
      <c r="B2545" s="1">
        <v>52322</v>
      </c>
      <c r="C2545" s="1" t="s">
        <v>119</v>
      </c>
    </row>
    <row r="2546" spans="2:3" x14ac:dyDescent="0.25">
      <c r="B2546" s="1">
        <v>52323</v>
      </c>
      <c r="C2546" s="1" t="s">
        <v>119</v>
      </c>
    </row>
    <row r="2547" spans="2:3" x14ac:dyDescent="0.25">
      <c r="B2547" s="1">
        <v>52324</v>
      </c>
      <c r="C2547" s="1" t="s">
        <v>119</v>
      </c>
    </row>
    <row r="2548" spans="2:3" x14ac:dyDescent="0.25">
      <c r="B2548" s="1">
        <v>52325</v>
      </c>
      <c r="C2548" s="1" t="s">
        <v>119</v>
      </c>
    </row>
    <row r="2549" spans="2:3" x14ac:dyDescent="0.25">
      <c r="B2549" s="1">
        <v>52326</v>
      </c>
      <c r="C2549" s="1" t="s">
        <v>119</v>
      </c>
    </row>
    <row r="2550" spans="2:3" x14ac:dyDescent="0.25">
      <c r="B2550" s="1">
        <v>52327</v>
      </c>
      <c r="C2550" s="1" t="s">
        <v>119</v>
      </c>
    </row>
    <row r="2551" spans="2:3" x14ac:dyDescent="0.25">
      <c r="B2551" s="1">
        <v>52328</v>
      </c>
      <c r="C2551" s="1" t="s">
        <v>119</v>
      </c>
    </row>
    <row r="2552" spans="2:3" x14ac:dyDescent="0.25">
      <c r="B2552" s="1">
        <v>52329</v>
      </c>
      <c r="C2552" s="1" t="s">
        <v>119</v>
      </c>
    </row>
    <row r="2553" spans="2:3" x14ac:dyDescent="0.25">
      <c r="B2553" s="1">
        <v>52330</v>
      </c>
      <c r="C2553" s="1" t="s">
        <v>119</v>
      </c>
    </row>
    <row r="2554" spans="2:3" x14ac:dyDescent="0.25">
      <c r="B2554" s="1">
        <v>52331</v>
      </c>
      <c r="C2554" s="1" t="s">
        <v>119</v>
      </c>
    </row>
    <row r="2555" spans="2:3" x14ac:dyDescent="0.25">
      <c r="B2555" s="1">
        <v>52332</v>
      </c>
      <c r="C2555" s="1" t="s">
        <v>119</v>
      </c>
    </row>
    <row r="2556" spans="2:3" x14ac:dyDescent="0.25">
      <c r="B2556" s="1">
        <v>52333</v>
      </c>
      <c r="C2556" s="1" t="s">
        <v>119</v>
      </c>
    </row>
    <row r="2557" spans="2:3" x14ac:dyDescent="0.25">
      <c r="B2557" s="1">
        <v>52334</v>
      </c>
      <c r="C2557" s="1" t="s">
        <v>119</v>
      </c>
    </row>
    <row r="2558" spans="2:3" x14ac:dyDescent="0.25">
      <c r="B2558" s="1">
        <v>52335</v>
      </c>
      <c r="C2558" s="1" t="s">
        <v>119</v>
      </c>
    </row>
    <row r="2559" spans="2:3" x14ac:dyDescent="0.25">
      <c r="B2559" s="1">
        <v>52336</v>
      </c>
      <c r="C2559" s="1" t="s">
        <v>119</v>
      </c>
    </row>
    <row r="2560" spans="2:3" x14ac:dyDescent="0.25">
      <c r="B2560" s="1">
        <v>52337</v>
      </c>
      <c r="C2560" s="1" t="s">
        <v>119</v>
      </c>
    </row>
    <row r="2561" spans="2:3" x14ac:dyDescent="0.25">
      <c r="B2561" s="1">
        <v>52338</v>
      </c>
      <c r="C2561" s="1" t="s">
        <v>119</v>
      </c>
    </row>
    <row r="2562" spans="2:3" x14ac:dyDescent="0.25">
      <c r="B2562" s="1">
        <v>52339</v>
      </c>
      <c r="C2562" s="1" t="s">
        <v>119</v>
      </c>
    </row>
    <row r="2563" spans="2:3" x14ac:dyDescent="0.25">
      <c r="B2563" s="1">
        <v>52340</v>
      </c>
      <c r="C2563" s="1" t="s">
        <v>119</v>
      </c>
    </row>
    <row r="2564" spans="2:3" x14ac:dyDescent="0.25">
      <c r="B2564" s="1">
        <v>52341</v>
      </c>
      <c r="C2564" s="1" t="s">
        <v>119</v>
      </c>
    </row>
    <row r="2565" spans="2:3" x14ac:dyDescent="0.25">
      <c r="B2565" s="1">
        <v>52342</v>
      </c>
      <c r="C2565" s="1" t="s">
        <v>119</v>
      </c>
    </row>
    <row r="2566" spans="2:3" x14ac:dyDescent="0.25">
      <c r="B2566" s="1">
        <v>52343</v>
      </c>
      <c r="C2566" s="1" t="s">
        <v>119</v>
      </c>
    </row>
    <row r="2567" spans="2:3" x14ac:dyDescent="0.25">
      <c r="B2567" s="1">
        <v>52344</v>
      </c>
      <c r="C2567" s="1" t="s">
        <v>119</v>
      </c>
    </row>
    <row r="2568" spans="2:3" x14ac:dyDescent="0.25">
      <c r="B2568" s="1">
        <v>52345</v>
      </c>
      <c r="C2568" s="1" t="s">
        <v>119</v>
      </c>
    </row>
    <row r="2569" spans="2:3" x14ac:dyDescent="0.25">
      <c r="B2569" s="1">
        <v>52346</v>
      </c>
      <c r="C2569" s="1" t="s">
        <v>119</v>
      </c>
    </row>
    <row r="2570" spans="2:3" x14ac:dyDescent="0.25">
      <c r="B2570" s="1">
        <v>52347</v>
      </c>
      <c r="C2570" s="1" t="s">
        <v>119</v>
      </c>
    </row>
    <row r="2571" spans="2:3" x14ac:dyDescent="0.25">
      <c r="B2571" s="1">
        <v>52348</v>
      </c>
      <c r="C2571" s="1" t="s">
        <v>119</v>
      </c>
    </row>
    <row r="2572" spans="2:3" x14ac:dyDescent="0.25">
      <c r="B2572" s="1">
        <v>52349</v>
      </c>
      <c r="C2572" s="1" t="s">
        <v>119</v>
      </c>
    </row>
    <row r="2573" spans="2:3" x14ac:dyDescent="0.25">
      <c r="B2573" s="1">
        <v>52350</v>
      </c>
      <c r="C2573" s="1" t="s">
        <v>119</v>
      </c>
    </row>
    <row r="2574" spans="2:3" x14ac:dyDescent="0.25">
      <c r="B2574" s="1">
        <v>52351</v>
      </c>
      <c r="C2574" s="1" t="s">
        <v>119</v>
      </c>
    </row>
    <row r="2575" spans="2:3" x14ac:dyDescent="0.25">
      <c r="B2575" s="1">
        <v>52352</v>
      </c>
      <c r="C2575" s="1" t="s">
        <v>119</v>
      </c>
    </row>
    <row r="2576" spans="2:3" x14ac:dyDescent="0.25">
      <c r="B2576" s="1">
        <v>52353</v>
      </c>
      <c r="C2576" s="1" t="s">
        <v>119</v>
      </c>
    </row>
    <row r="2577" spans="2:3" x14ac:dyDescent="0.25">
      <c r="B2577" s="1">
        <v>52354</v>
      </c>
      <c r="C2577" s="1" t="s">
        <v>119</v>
      </c>
    </row>
    <row r="2578" spans="2:3" x14ac:dyDescent="0.25">
      <c r="B2578" s="1">
        <v>52355</v>
      </c>
      <c r="C2578" s="1" t="s">
        <v>119</v>
      </c>
    </row>
    <row r="2579" spans="2:3" x14ac:dyDescent="0.25">
      <c r="B2579" s="1">
        <v>52356</v>
      </c>
      <c r="C2579" s="1" t="s">
        <v>119</v>
      </c>
    </row>
    <row r="2580" spans="2:3" x14ac:dyDescent="0.25">
      <c r="B2580" s="1">
        <v>52357</v>
      </c>
      <c r="C2580" s="1" t="s">
        <v>119</v>
      </c>
    </row>
    <row r="2581" spans="2:3" x14ac:dyDescent="0.25">
      <c r="B2581" s="1">
        <v>52358</v>
      </c>
      <c r="C2581" s="1" t="s">
        <v>119</v>
      </c>
    </row>
    <row r="2582" spans="2:3" x14ac:dyDescent="0.25">
      <c r="B2582" s="1">
        <v>52359</v>
      </c>
      <c r="C2582" s="1" t="s">
        <v>119</v>
      </c>
    </row>
    <row r="2583" spans="2:3" x14ac:dyDescent="0.25">
      <c r="B2583" s="1">
        <v>52360</v>
      </c>
      <c r="C2583" s="1" t="s">
        <v>119</v>
      </c>
    </row>
    <row r="2584" spans="2:3" x14ac:dyDescent="0.25">
      <c r="B2584" s="1">
        <v>52361</v>
      </c>
      <c r="C2584" s="1" t="s">
        <v>119</v>
      </c>
    </row>
    <row r="2585" spans="2:3" x14ac:dyDescent="0.25">
      <c r="B2585" s="1">
        <v>52362</v>
      </c>
      <c r="C2585" s="1" t="s">
        <v>119</v>
      </c>
    </row>
    <row r="2586" spans="2:3" x14ac:dyDescent="0.25">
      <c r="B2586" s="1">
        <v>52363</v>
      </c>
      <c r="C2586" s="1" t="s">
        <v>119</v>
      </c>
    </row>
    <row r="2587" spans="2:3" x14ac:dyDescent="0.25">
      <c r="B2587" s="1">
        <v>52364</v>
      </c>
      <c r="C2587" s="1" t="s">
        <v>119</v>
      </c>
    </row>
    <row r="2588" spans="2:3" x14ac:dyDescent="0.25">
      <c r="B2588" s="1">
        <v>52365</v>
      </c>
      <c r="C2588" s="1" t="s">
        <v>119</v>
      </c>
    </row>
    <row r="2589" spans="2:3" x14ac:dyDescent="0.25">
      <c r="B2589" s="1">
        <v>52366</v>
      </c>
      <c r="C2589" s="1" t="s">
        <v>119</v>
      </c>
    </row>
    <row r="2590" spans="2:3" x14ac:dyDescent="0.25">
      <c r="B2590" s="1">
        <v>52367</v>
      </c>
      <c r="C2590" s="1" t="s">
        <v>119</v>
      </c>
    </row>
    <row r="2591" spans="2:3" x14ac:dyDescent="0.25">
      <c r="B2591" s="1">
        <v>52368</v>
      </c>
      <c r="C2591" s="1" t="s">
        <v>119</v>
      </c>
    </row>
    <row r="2592" spans="2:3" x14ac:dyDescent="0.25">
      <c r="B2592" s="1">
        <v>52369</v>
      </c>
      <c r="C2592" s="1" t="s">
        <v>119</v>
      </c>
    </row>
    <row r="2593" spans="2:3" x14ac:dyDescent="0.25">
      <c r="B2593" s="1">
        <v>52370</v>
      </c>
      <c r="C2593" s="1" t="s">
        <v>119</v>
      </c>
    </row>
    <row r="2594" spans="2:3" x14ac:dyDescent="0.25">
      <c r="B2594" s="1">
        <v>52371</v>
      </c>
      <c r="C2594" s="1" t="s">
        <v>119</v>
      </c>
    </row>
    <row r="2595" spans="2:3" x14ac:dyDescent="0.25">
      <c r="B2595" s="1">
        <v>52372</v>
      </c>
      <c r="C2595" s="1" t="s">
        <v>119</v>
      </c>
    </row>
    <row r="2596" spans="2:3" x14ac:dyDescent="0.25">
      <c r="B2596" s="1">
        <v>52373</v>
      </c>
      <c r="C2596" s="1" t="s">
        <v>119</v>
      </c>
    </row>
    <row r="2597" spans="2:3" x14ac:dyDescent="0.25">
      <c r="B2597" s="1">
        <v>52374</v>
      </c>
      <c r="C2597" s="1" t="s">
        <v>119</v>
      </c>
    </row>
    <row r="2598" spans="2:3" x14ac:dyDescent="0.25">
      <c r="B2598" s="1">
        <v>52375</v>
      </c>
      <c r="C2598" s="1" t="s">
        <v>119</v>
      </c>
    </row>
    <row r="2599" spans="2:3" x14ac:dyDescent="0.25">
      <c r="B2599" s="1">
        <v>52376</v>
      </c>
      <c r="C2599" s="1" t="s">
        <v>119</v>
      </c>
    </row>
    <row r="2600" spans="2:3" x14ac:dyDescent="0.25">
      <c r="B2600" s="1">
        <v>52377</v>
      </c>
      <c r="C2600" s="1" t="s">
        <v>119</v>
      </c>
    </row>
    <row r="2601" spans="2:3" x14ac:dyDescent="0.25">
      <c r="B2601" s="1">
        <v>52378</v>
      </c>
      <c r="C2601" s="1" t="s">
        <v>119</v>
      </c>
    </row>
    <row r="2602" spans="2:3" x14ac:dyDescent="0.25">
      <c r="B2602" s="1">
        <v>52379</v>
      </c>
      <c r="C2602" s="1" t="s">
        <v>119</v>
      </c>
    </row>
    <row r="2603" spans="2:3" x14ac:dyDescent="0.25">
      <c r="B2603" s="1">
        <v>52380</v>
      </c>
      <c r="C2603" s="1" t="s">
        <v>119</v>
      </c>
    </row>
    <row r="2604" spans="2:3" x14ac:dyDescent="0.25">
      <c r="B2604" s="1">
        <v>52381</v>
      </c>
      <c r="C2604" s="1" t="s">
        <v>119</v>
      </c>
    </row>
    <row r="2605" spans="2:3" x14ac:dyDescent="0.25">
      <c r="B2605" s="1">
        <v>52382</v>
      </c>
      <c r="C2605" s="1" t="s">
        <v>119</v>
      </c>
    </row>
    <row r="2606" spans="2:3" x14ac:dyDescent="0.25">
      <c r="B2606" s="1">
        <v>52383</v>
      </c>
      <c r="C2606" s="1" t="s">
        <v>119</v>
      </c>
    </row>
    <row r="2607" spans="2:3" x14ac:dyDescent="0.25">
      <c r="B2607" s="1">
        <v>52384</v>
      </c>
      <c r="C2607" s="1" t="s">
        <v>119</v>
      </c>
    </row>
    <row r="2608" spans="2:3" x14ac:dyDescent="0.25">
      <c r="B2608" s="1">
        <v>52385</v>
      </c>
      <c r="C2608" s="1" t="s">
        <v>119</v>
      </c>
    </row>
    <row r="2609" spans="2:3" x14ac:dyDescent="0.25">
      <c r="B2609" s="1">
        <v>52386</v>
      </c>
      <c r="C2609" s="1" t="s">
        <v>119</v>
      </c>
    </row>
    <row r="2610" spans="2:3" x14ac:dyDescent="0.25">
      <c r="B2610" s="1">
        <v>52387</v>
      </c>
      <c r="C2610" s="1" t="s">
        <v>119</v>
      </c>
    </row>
    <row r="2611" spans="2:3" x14ac:dyDescent="0.25">
      <c r="B2611" s="1">
        <v>52388</v>
      </c>
      <c r="C2611" s="1" t="s">
        <v>119</v>
      </c>
    </row>
    <row r="2612" spans="2:3" x14ac:dyDescent="0.25">
      <c r="B2612" s="1">
        <v>52389</v>
      </c>
      <c r="C2612" s="1" t="s">
        <v>119</v>
      </c>
    </row>
    <row r="2613" spans="2:3" x14ac:dyDescent="0.25">
      <c r="B2613" s="1">
        <v>52390</v>
      </c>
      <c r="C2613" s="1" t="s">
        <v>119</v>
      </c>
    </row>
    <row r="2614" spans="2:3" x14ac:dyDescent="0.25">
      <c r="B2614" s="1">
        <v>52391</v>
      </c>
      <c r="C2614" s="1" t="s">
        <v>119</v>
      </c>
    </row>
    <row r="2615" spans="2:3" x14ac:dyDescent="0.25">
      <c r="B2615" s="1">
        <v>52392</v>
      </c>
      <c r="C2615" s="1" t="s">
        <v>119</v>
      </c>
    </row>
    <row r="2616" spans="2:3" x14ac:dyDescent="0.25">
      <c r="B2616" s="1">
        <v>52393</v>
      </c>
      <c r="C2616" s="1" t="s">
        <v>119</v>
      </c>
    </row>
    <row r="2617" spans="2:3" x14ac:dyDescent="0.25">
      <c r="B2617" s="1">
        <v>52394</v>
      </c>
      <c r="C2617" s="1" t="s">
        <v>119</v>
      </c>
    </row>
    <row r="2618" spans="2:3" x14ac:dyDescent="0.25">
      <c r="B2618" s="1">
        <v>52395</v>
      </c>
      <c r="C2618" s="1" t="s">
        <v>119</v>
      </c>
    </row>
    <row r="2619" spans="2:3" x14ac:dyDescent="0.25">
      <c r="B2619" s="1">
        <v>52396</v>
      </c>
      <c r="C2619" s="1" t="s">
        <v>119</v>
      </c>
    </row>
    <row r="2620" spans="2:3" x14ac:dyDescent="0.25">
      <c r="B2620" s="1">
        <v>52397</v>
      </c>
      <c r="C2620" s="1" t="s">
        <v>119</v>
      </c>
    </row>
    <row r="2621" spans="2:3" x14ac:dyDescent="0.25">
      <c r="B2621" s="1">
        <v>52398</v>
      </c>
      <c r="C2621" s="1" t="s">
        <v>119</v>
      </c>
    </row>
    <row r="2622" spans="2:3" x14ac:dyDescent="0.25">
      <c r="B2622" s="1">
        <v>52399</v>
      </c>
      <c r="C2622" s="1" t="s">
        <v>119</v>
      </c>
    </row>
    <row r="2623" spans="2:3" x14ac:dyDescent="0.25">
      <c r="B2623" s="1">
        <v>52400</v>
      </c>
      <c r="C2623" s="1" t="s">
        <v>119</v>
      </c>
    </row>
    <row r="2624" spans="2:3" x14ac:dyDescent="0.25">
      <c r="B2624" s="1">
        <v>52401</v>
      </c>
      <c r="C2624" s="1" t="s">
        <v>119</v>
      </c>
    </row>
    <row r="2625" spans="2:3" x14ac:dyDescent="0.25">
      <c r="B2625" s="1">
        <v>52402</v>
      </c>
      <c r="C2625" s="1" t="s">
        <v>119</v>
      </c>
    </row>
    <row r="2626" spans="2:3" x14ac:dyDescent="0.25">
      <c r="B2626" s="1">
        <v>52403</v>
      </c>
      <c r="C2626" s="1" t="s">
        <v>119</v>
      </c>
    </row>
    <row r="2627" spans="2:3" x14ac:dyDescent="0.25">
      <c r="B2627" s="1">
        <v>52404</v>
      </c>
      <c r="C2627" s="1" t="s">
        <v>119</v>
      </c>
    </row>
    <row r="2628" spans="2:3" x14ac:dyDescent="0.25">
      <c r="B2628" s="1">
        <v>52405</v>
      </c>
      <c r="C2628" s="1" t="s">
        <v>119</v>
      </c>
    </row>
    <row r="2629" spans="2:3" x14ac:dyDescent="0.25">
      <c r="B2629" s="1">
        <v>52406</v>
      </c>
      <c r="C2629" s="1" t="s">
        <v>119</v>
      </c>
    </row>
    <row r="2630" spans="2:3" x14ac:dyDescent="0.25">
      <c r="B2630" s="1">
        <v>52407</v>
      </c>
      <c r="C2630" s="1" t="s">
        <v>119</v>
      </c>
    </row>
    <row r="2631" spans="2:3" x14ac:dyDescent="0.25">
      <c r="B2631" s="1">
        <v>52408</v>
      </c>
      <c r="C2631" s="1" t="s">
        <v>119</v>
      </c>
    </row>
    <row r="2632" spans="2:3" x14ac:dyDescent="0.25">
      <c r="B2632" s="1">
        <v>52409</v>
      </c>
      <c r="C2632" s="1" t="s">
        <v>119</v>
      </c>
    </row>
    <row r="2633" spans="2:3" x14ac:dyDescent="0.25">
      <c r="B2633" s="1">
        <v>52410</v>
      </c>
      <c r="C2633" s="1" t="s">
        <v>119</v>
      </c>
    </row>
    <row r="2634" spans="2:3" x14ac:dyDescent="0.25">
      <c r="B2634" s="1">
        <v>52411</v>
      </c>
      <c r="C2634" s="1" t="s">
        <v>119</v>
      </c>
    </row>
    <row r="2635" spans="2:3" x14ac:dyDescent="0.25">
      <c r="B2635" s="1">
        <v>52412</v>
      </c>
      <c r="C2635" s="1" t="s">
        <v>119</v>
      </c>
    </row>
    <row r="2636" spans="2:3" x14ac:dyDescent="0.25">
      <c r="B2636" s="1">
        <v>52413</v>
      </c>
      <c r="C2636" s="1" t="s">
        <v>119</v>
      </c>
    </row>
    <row r="2637" spans="2:3" x14ac:dyDescent="0.25">
      <c r="B2637" s="1">
        <v>52414</v>
      </c>
      <c r="C2637" s="1" t="s">
        <v>119</v>
      </c>
    </row>
    <row r="2638" spans="2:3" x14ac:dyDescent="0.25">
      <c r="B2638" s="1">
        <v>52415</v>
      </c>
      <c r="C2638" s="1" t="s">
        <v>119</v>
      </c>
    </row>
    <row r="2639" spans="2:3" x14ac:dyDescent="0.25">
      <c r="B2639" s="1">
        <v>52416</v>
      </c>
      <c r="C2639" s="1" t="s">
        <v>119</v>
      </c>
    </row>
    <row r="2640" spans="2:3" x14ac:dyDescent="0.25">
      <c r="B2640" s="1">
        <v>52417</v>
      </c>
      <c r="C2640" s="1" t="s">
        <v>119</v>
      </c>
    </row>
    <row r="2641" spans="2:3" x14ac:dyDescent="0.25">
      <c r="B2641" s="1">
        <v>52418</v>
      </c>
      <c r="C2641" s="1" t="s">
        <v>119</v>
      </c>
    </row>
    <row r="2642" spans="2:3" x14ac:dyDescent="0.25">
      <c r="B2642" s="1">
        <v>52419</v>
      </c>
      <c r="C2642" s="1" t="s">
        <v>119</v>
      </c>
    </row>
    <row r="2643" spans="2:3" x14ac:dyDescent="0.25">
      <c r="B2643" s="1">
        <v>52420</v>
      </c>
      <c r="C2643" s="1" t="s">
        <v>119</v>
      </c>
    </row>
    <row r="2644" spans="2:3" x14ac:dyDescent="0.25">
      <c r="B2644" s="1">
        <v>52421</v>
      </c>
      <c r="C2644" s="1" t="s">
        <v>119</v>
      </c>
    </row>
    <row r="2645" spans="2:3" x14ac:dyDescent="0.25">
      <c r="B2645" s="1">
        <v>52422</v>
      </c>
      <c r="C2645" s="1" t="s">
        <v>119</v>
      </c>
    </row>
    <row r="2646" spans="2:3" x14ac:dyDescent="0.25">
      <c r="B2646" s="1">
        <v>52423</v>
      </c>
      <c r="C2646" s="1" t="s">
        <v>119</v>
      </c>
    </row>
    <row r="2647" spans="2:3" x14ac:dyDescent="0.25">
      <c r="B2647" s="1">
        <v>52424</v>
      </c>
      <c r="C2647" s="1" t="s">
        <v>119</v>
      </c>
    </row>
    <row r="2648" spans="2:3" x14ac:dyDescent="0.25">
      <c r="B2648" s="1">
        <v>52425</v>
      </c>
      <c r="C2648" s="1" t="s">
        <v>119</v>
      </c>
    </row>
    <row r="2649" spans="2:3" x14ac:dyDescent="0.25">
      <c r="B2649" s="1">
        <v>52426</v>
      </c>
      <c r="C2649" s="1" t="s">
        <v>119</v>
      </c>
    </row>
    <row r="2650" spans="2:3" x14ac:dyDescent="0.25">
      <c r="B2650" s="1">
        <v>52427</v>
      </c>
      <c r="C2650" s="1" t="s">
        <v>119</v>
      </c>
    </row>
    <row r="2651" spans="2:3" x14ac:dyDescent="0.25">
      <c r="B2651" s="1">
        <v>52428</v>
      </c>
      <c r="C2651" s="1" t="s">
        <v>119</v>
      </c>
    </row>
    <row r="2652" spans="2:3" x14ac:dyDescent="0.25">
      <c r="B2652" s="1">
        <v>52429</v>
      </c>
      <c r="C2652" s="1" t="s">
        <v>119</v>
      </c>
    </row>
    <row r="2653" spans="2:3" x14ac:dyDescent="0.25">
      <c r="B2653" s="1">
        <v>52430</v>
      </c>
      <c r="C2653" s="1" t="s">
        <v>119</v>
      </c>
    </row>
    <row r="2654" spans="2:3" x14ac:dyDescent="0.25">
      <c r="B2654" s="1">
        <v>58001</v>
      </c>
      <c r="C2654" s="1" t="s">
        <v>118</v>
      </c>
    </row>
    <row r="2655" spans="2:3" x14ac:dyDescent="0.25">
      <c r="B2655" s="1">
        <v>58002</v>
      </c>
      <c r="C2655" s="1" t="s">
        <v>118</v>
      </c>
    </row>
    <row r="2656" spans="2:3" x14ac:dyDescent="0.25">
      <c r="B2656" s="1">
        <v>58003</v>
      </c>
      <c r="C2656" s="1" t="s">
        <v>118</v>
      </c>
    </row>
    <row r="2657" spans="2:3" x14ac:dyDescent="0.25">
      <c r="B2657" s="1">
        <v>58004</v>
      </c>
      <c r="C2657" s="1" t="s">
        <v>118</v>
      </c>
    </row>
    <row r="2658" spans="2:3" x14ac:dyDescent="0.25">
      <c r="B2658" s="1">
        <v>58005</v>
      </c>
      <c r="C2658" s="1" t="s">
        <v>118</v>
      </c>
    </row>
    <row r="2659" spans="2:3" x14ac:dyDescent="0.25">
      <c r="B2659" s="1">
        <v>58006</v>
      </c>
      <c r="C2659" s="1" t="s">
        <v>118</v>
      </c>
    </row>
    <row r="2660" spans="2:3" x14ac:dyDescent="0.25">
      <c r="B2660" s="1">
        <v>58007</v>
      </c>
      <c r="C2660" s="1" t="s">
        <v>118</v>
      </c>
    </row>
    <row r="2661" spans="2:3" x14ac:dyDescent="0.25">
      <c r="B2661" s="1">
        <v>58008</v>
      </c>
      <c r="C2661" s="1" t="s">
        <v>118</v>
      </c>
    </row>
    <row r="2662" spans="2:3" x14ac:dyDescent="0.25">
      <c r="B2662" s="1">
        <v>58009</v>
      </c>
      <c r="C2662" s="1" t="s">
        <v>118</v>
      </c>
    </row>
    <row r="2663" spans="2:3" x14ac:dyDescent="0.25">
      <c r="B2663" s="1">
        <v>58010</v>
      </c>
      <c r="C2663" s="1" t="s">
        <v>118</v>
      </c>
    </row>
    <row r="2664" spans="2:3" x14ac:dyDescent="0.25">
      <c r="B2664" s="1">
        <v>58011</v>
      </c>
      <c r="C2664" s="1" t="s">
        <v>118</v>
      </c>
    </row>
    <row r="2665" spans="2:3" x14ac:dyDescent="0.25">
      <c r="B2665" s="1">
        <v>58012</v>
      </c>
      <c r="C2665" s="1" t="s">
        <v>118</v>
      </c>
    </row>
    <row r="2666" spans="2:3" x14ac:dyDescent="0.25">
      <c r="B2666" s="1">
        <v>58013</v>
      </c>
      <c r="C2666" s="1" t="s">
        <v>118</v>
      </c>
    </row>
    <row r="2667" spans="2:3" x14ac:dyDescent="0.25">
      <c r="B2667" s="1">
        <v>58014</v>
      </c>
      <c r="C2667" s="1" t="s">
        <v>118</v>
      </c>
    </row>
    <row r="2668" spans="2:3" x14ac:dyDescent="0.25">
      <c r="B2668" s="1">
        <v>58015</v>
      </c>
      <c r="C2668" s="1" t="s">
        <v>118</v>
      </c>
    </row>
    <row r="2669" spans="2:3" x14ac:dyDescent="0.25">
      <c r="B2669" s="1">
        <v>58016</v>
      </c>
      <c r="C2669" s="1" t="s">
        <v>118</v>
      </c>
    </row>
    <row r="2670" spans="2:3" x14ac:dyDescent="0.25">
      <c r="B2670" s="1">
        <v>58017</v>
      </c>
      <c r="C2670" s="1" t="s">
        <v>118</v>
      </c>
    </row>
    <row r="2671" spans="2:3" x14ac:dyDescent="0.25">
      <c r="B2671" s="1">
        <v>58018</v>
      </c>
      <c r="C2671" s="1" t="s">
        <v>118</v>
      </c>
    </row>
    <row r="2672" spans="2:3" x14ac:dyDescent="0.25">
      <c r="B2672" s="1">
        <v>58019</v>
      </c>
      <c r="C2672" s="1" t="s">
        <v>118</v>
      </c>
    </row>
    <row r="2673" spans="2:3" x14ac:dyDescent="0.25">
      <c r="B2673" s="1">
        <v>58020</v>
      </c>
      <c r="C2673" s="1" t="s">
        <v>118</v>
      </c>
    </row>
    <row r="2674" spans="2:3" x14ac:dyDescent="0.25">
      <c r="B2674" s="1">
        <v>58021</v>
      </c>
      <c r="C2674" s="1" t="s">
        <v>118</v>
      </c>
    </row>
    <row r="2675" spans="2:3" x14ac:dyDescent="0.25">
      <c r="B2675" s="1">
        <v>58022</v>
      </c>
      <c r="C2675" s="1" t="s">
        <v>118</v>
      </c>
    </row>
    <row r="2676" spans="2:3" x14ac:dyDescent="0.25">
      <c r="B2676" s="1">
        <v>58023</v>
      </c>
      <c r="C2676" s="1" t="s">
        <v>118</v>
      </c>
    </row>
    <row r="2677" spans="2:3" x14ac:dyDescent="0.25">
      <c r="B2677" s="1">
        <v>58024</v>
      </c>
      <c r="C2677" s="1" t="s">
        <v>118</v>
      </c>
    </row>
    <row r="2678" spans="2:3" x14ac:dyDescent="0.25">
      <c r="B2678" s="1">
        <v>58025</v>
      </c>
      <c r="C2678" s="1" t="s">
        <v>118</v>
      </c>
    </row>
    <row r="2679" spans="2:3" x14ac:dyDescent="0.25">
      <c r="B2679" s="1">
        <v>58026</v>
      </c>
      <c r="C2679" s="1" t="s">
        <v>118</v>
      </c>
    </row>
    <row r="2680" spans="2:3" x14ac:dyDescent="0.25">
      <c r="B2680" s="1">
        <v>58027</v>
      </c>
      <c r="C2680" s="1" t="s">
        <v>118</v>
      </c>
    </row>
    <row r="2681" spans="2:3" x14ac:dyDescent="0.25">
      <c r="B2681" s="1">
        <v>58028</v>
      </c>
      <c r="C2681" s="1" t="s">
        <v>118</v>
      </c>
    </row>
    <row r="2682" spans="2:3" x14ac:dyDescent="0.25">
      <c r="B2682" s="1">
        <v>58029</v>
      </c>
      <c r="C2682" s="1" t="s">
        <v>118</v>
      </c>
    </row>
    <row r="2683" spans="2:3" x14ac:dyDescent="0.25">
      <c r="B2683" s="1">
        <v>58030</v>
      </c>
      <c r="C2683" s="1" t="s">
        <v>118</v>
      </c>
    </row>
    <row r="2684" spans="2:3" x14ac:dyDescent="0.25">
      <c r="B2684" s="1">
        <v>58031</v>
      </c>
      <c r="C2684" s="1" t="s">
        <v>118</v>
      </c>
    </row>
    <row r="2685" spans="2:3" x14ac:dyDescent="0.25">
      <c r="B2685" s="1">
        <v>58032</v>
      </c>
      <c r="C2685" s="1" t="s">
        <v>118</v>
      </c>
    </row>
    <row r="2686" spans="2:3" x14ac:dyDescent="0.25">
      <c r="B2686" s="1">
        <v>58033</v>
      </c>
      <c r="C2686" s="1" t="s">
        <v>118</v>
      </c>
    </row>
    <row r="2687" spans="2:3" x14ac:dyDescent="0.25">
      <c r="B2687" s="1">
        <v>59901</v>
      </c>
      <c r="C2687" s="1" t="s">
        <v>118</v>
      </c>
    </row>
    <row r="2688" spans="2:3" x14ac:dyDescent="0.25">
      <c r="B2688" s="1">
        <v>59902</v>
      </c>
      <c r="C2688" s="1" t="s">
        <v>118</v>
      </c>
    </row>
    <row r="2689" spans="2:3" x14ac:dyDescent="0.25">
      <c r="B2689" s="1">
        <v>59903</v>
      </c>
      <c r="C2689" s="1" t="s">
        <v>118</v>
      </c>
    </row>
    <row r="2690" spans="2:3" x14ac:dyDescent="0.25">
      <c r="B2690" s="1">
        <v>59904</v>
      </c>
      <c r="C2690" s="1" t="s">
        <v>118</v>
      </c>
    </row>
    <row r="2691" spans="2:3" x14ac:dyDescent="0.25">
      <c r="B2691" s="1">
        <v>59905</v>
      </c>
      <c r="C2691" s="1" t="s">
        <v>118</v>
      </c>
    </row>
    <row r="2692" spans="2:3" x14ac:dyDescent="0.25">
      <c r="B2692" s="1">
        <v>59906</v>
      </c>
      <c r="C2692" s="1" t="s">
        <v>118</v>
      </c>
    </row>
    <row r="2693" spans="2:3" x14ac:dyDescent="0.25">
      <c r="B2693" s="1">
        <v>59907</v>
      </c>
      <c r="C2693" s="1" t="s">
        <v>118</v>
      </c>
    </row>
    <row r="2694" spans="2:3" x14ac:dyDescent="0.25">
      <c r="B2694" s="1">
        <v>59908</v>
      </c>
      <c r="C2694" s="1" t="s">
        <v>118</v>
      </c>
    </row>
    <row r="2695" spans="2:3" x14ac:dyDescent="0.25">
      <c r="B2695" s="1">
        <v>59909</v>
      </c>
      <c r="C2695" s="1" t="s">
        <v>118</v>
      </c>
    </row>
    <row r="2696" spans="2:3" x14ac:dyDescent="0.25">
      <c r="B2696" s="1">
        <v>59910</v>
      </c>
      <c r="C2696" s="1" t="s">
        <v>118</v>
      </c>
    </row>
    <row r="2697" spans="2:3" x14ac:dyDescent="0.25">
      <c r="B2697" s="1">
        <v>59911</v>
      </c>
      <c r="C2697" s="1" t="s">
        <v>118</v>
      </c>
    </row>
    <row r="2698" spans="2:3" x14ac:dyDescent="0.25">
      <c r="B2698" s="1">
        <v>59912</v>
      </c>
      <c r="C2698" s="1" t="s">
        <v>118</v>
      </c>
    </row>
    <row r="2699" spans="2:3" x14ac:dyDescent="0.25">
      <c r="B2699" s="1">
        <v>59913</v>
      </c>
      <c r="C2699" s="1" t="s">
        <v>118</v>
      </c>
    </row>
    <row r="2700" spans="2:3" x14ac:dyDescent="0.25">
      <c r="B2700" s="1">
        <v>59914</v>
      </c>
      <c r="C2700" s="1" t="s">
        <v>118</v>
      </c>
    </row>
    <row r="2701" spans="2:3" x14ac:dyDescent="0.25">
      <c r="B2701" s="1">
        <v>59915</v>
      </c>
      <c r="C2701" s="1" t="s">
        <v>118</v>
      </c>
    </row>
    <row r="2702" spans="2:3" x14ac:dyDescent="0.25">
      <c r="B2702" s="1">
        <v>59916</v>
      </c>
      <c r="C2702" s="1" t="s">
        <v>118</v>
      </c>
    </row>
    <row r="2703" spans="2:3" x14ac:dyDescent="0.25">
      <c r="B2703" s="1">
        <v>59917</v>
      </c>
      <c r="C2703" s="1" t="s">
        <v>118</v>
      </c>
    </row>
    <row r="2704" spans="2:3" x14ac:dyDescent="0.25">
      <c r="B2704" s="1">
        <v>59918</v>
      </c>
      <c r="C2704" s="1" t="s">
        <v>118</v>
      </c>
    </row>
    <row r="2705" spans="2:3" x14ac:dyDescent="0.25">
      <c r="B2705" s="1">
        <v>59919</v>
      </c>
      <c r="C2705" s="1" t="s">
        <v>118</v>
      </c>
    </row>
    <row r="2706" spans="2:3" x14ac:dyDescent="0.25">
      <c r="B2706" s="1">
        <v>59920</v>
      </c>
      <c r="C2706" s="1" t="s">
        <v>118</v>
      </c>
    </row>
    <row r="2707" spans="2:3" x14ac:dyDescent="0.25">
      <c r="B2707" s="1">
        <v>59921</v>
      </c>
      <c r="C2707" s="1" t="s">
        <v>118</v>
      </c>
    </row>
    <row r="2708" spans="2:3" x14ac:dyDescent="0.25">
      <c r="B2708" s="1">
        <v>59922</v>
      </c>
      <c r="C2708" s="1" t="s">
        <v>118</v>
      </c>
    </row>
    <row r="2709" spans="2:3" x14ac:dyDescent="0.25">
      <c r="B2709" s="1">
        <v>59923</v>
      </c>
      <c r="C2709" s="1" t="s">
        <v>118</v>
      </c>
    </row>
    <row r="2710" spans="2:3" x14ac:dyDescent="0.25">
      <c r="B2710" s="1">
        <v>59924</v>
      </c>
      <c r="C2710" s="1" t="s">
        <v>118</v>
      </c>
    </row>
    <row r="2711" spans="2:3" x14ac:dyDescent="0.25">
      <c r="B2711" s="1">
        <v>59925</v>
      </c>
      <c r="C2711" s="1" t="s">
        <v>118</v>
      </c>
    </row>
    <row r="2712" spans="2:3" x14ac:dyDescent="0.25">
      <c r="B2712" s="1">
        <v>59926</v>
      </c>
      <c r="C2712" s="1" t="s">
        <v>118</v>
      </c>
    </row>
    <row r="2713" spans="2:3" x14ac:dyDescent="0.25">
      <c r="B2713" s="1">
        <v>59927</v>
      </c>
      <c r="C2713" s="1" t="s">
        <v>118</v>
      </c>
    </row>
    <row r="2714" spans="2:3" x14ac:dyDescent="0.25">
      <c r="B2714" s="1">
        <v>59928</v>
      </c>
      <c r="C2714" s="1" t="s">
        <v>118</v>
      </c>
    </row>
    <row r="2715" spans="2:3" x14ac:dyDescent="0.25">
      <c r="B2715" s="1">
        <v>59929</v>
      </c>
      <c r="C2715" s="1" t="s">
        <v>118</v>
      </c>
    </row>
    <row r="2716" spans="2:3" x14ac:dyDescent="0.25">
      <c r="B2716" s="1">
        <v>59930</v>
      </c>
      <c r="C2716" s="1" t="s">
        <v>118</v>
      </c>
    </row>
    <row r="2717" spans="2:3" x14ac:dyDescent="0.25">
      <c r="B2717" s="1">
        <v>59931</v>
      </c>
      <c r="C2717" s="1" t="s">
        <v>118</v>
      </c>
    </row>
    <row r="2718" spans="2:3" x14ac:dyDescent="0.25">
      <c r="B2718" s="1">
        <v>59932</v>
      </c>
      <c r="C2718" s="1" t="s">
        <v>118</v>
      </c>
    </row>
    <row r="2719" spans="2:3" x14ac:dyDescent="0.25">
      <c r="B2719" s="1">
        <v>59933</v>
      </c>
      <c r="C2719" s="1" t="s">
        <v>118</v>
      </c>
    </row>
    <row r="2720" spans="2:3" x14ac:dyDescent="0.25">
      <c r="B2720" s="1">
        <v>59934</v>
      </c>
      <c r="C2720" s="1" t="s">
        <v>118</v>
      </c>
    </row>
    <row r="2721" spans="1:3" x14ac:dyDescent="0.25">
      <c r="B2721" s="1">
        <v>59935</v>
      </c>
      <c r="C2721" s="1" t="s">
        <v>118</v>
      </c>
    </row>
    <row r="2722" spans="1:3" x14ac:dyDescent="0.25">
      <c r="A2722" s="6" t="s">
        <v>29</v>
      </c>
      <c r="B2722" s="1">
        <v>58034</v>
      </c>
      <c r="C2722" s="1" t="s">
        <v>117</v>
      </c>
    </row>
    <row r="2723" spans="1:3" x14ac:dyDescent="0.25">
      <c r="B2723" s="1">
        <v>58035</v>
      </c>
      <c r="C2723" s="1" t="s">
        <v>117</v>
      </c>
    </row>
    <row r="2724" spans="1:3" x14ac:dyDescent="0.25">
      <c r="B2724" s="1">
        <v>58036</v>
      </c>
      <c r="C2724" s="1" t="s">
        <v>117</v>
      </c>
    </row>
    <row r="2725" spans="1:3" x14ac:dyDescent="0.25">
      <c r="B2725" s="1">
        <v>58037</v>
      </c>
      <c r="C2725" s="1" t="s">
        <v>117</v>
      </c>
    </row>
    <row r="2726" spans="1:3" x14ac:dyDescent="0.25">
      <c r="B2726" s="1">
        <v>58038</v>
      </c>
      <c r="C2726" s="1" t="s">
        <v>117</v>
      </c>
    </row>
    <row r="2727" spans="1:3" x14ac:dyDescent="0.25">
      <c r="B2727" s="1">
        <v>58039</v>
      </c>
      <c r="C2727" s="1" t="s">
        <v>117</v>
      </c>
    </row>
    <row r="2728" spans="1:3" x14ac:dyDescent="0.25">
      <c r="B2728" s="1">
        <v>58040</v>
      </c>
      <c r="C2728" s="1" t="s">
        <v>117</v>
      </c>
    </row>
    <row r="2729" spans="1:3" x14ac:dyDescent="0.25">
      <c r="B2729" s="1">
        <v>58041</v>
      </c>
      <c r="C2729" s="1" t="s">
        <v>117</v>
      </c>
    </row>
    <row r="2730" spans="1:3" x14ac:dyDescent="0.25">
      <c r="B2730" s="1">
        <v>58042</v>
      </c>
      <c r="C2730" s="1" t="s">
        <v>117</v>
      </c>
    </row>
    <row r="2731" spans="1:3" x14ac:dyDescent="0.25">
      <c r="B2731" s="1">
        <v>58043</v>
      </c>
      <c r="C2731" s="1" t="s">
        <v>117</v>
      </c>
    </row>
    <row r="2732" spans="1:3" x14ac:dyDescent="0.25">
      <c r="B2732" s="1">
        <v>58044</v>
      </c>
      <c r="C2732" s="1" t="s">
        <v>117</v>
      </c>
    </row>
    <row r="2733" spans="1:3" x14ac:dyDescent="0.25">
      <c r="B2733" s="1">
        <v>58045</v>
      </c>
      <c r="C2733" s="1" t="s">
        <v>117</v>
      </c>
    </row>
    <row r="2734" spans="1:3" x14ac:dyDescent="0.25">
      <c r="B2734" s="1">
        <v>58046</v>
      </c>
      <c r="C2734" s="1" t="s">
        <v>117</v>
      </c>
    </row>
    <row r="2735" spans="1:3" x14ac:dyDescent="0.25">
      <c r="B2735" s="1">
        <v>58047</v>
      </c>
      <c r="C2735" s="1" t="s">
        <v>117</v>
      </c>
    </row>
    <row r="2736" spans="1:3" x14ac:dyDescent="0.25">
      <c r="B2736" s="1">
        <v>58048</v>
      </c>
      <c r="C2736" s="1" t="s">
        <v>117</v>
      </c>
    </row>
    <row r="2737" spans="2:3" x14ac:dyDescent="0.25">
      <c r="B2737" s="1">
        <v>58049</v>
      </c>
      <c r="C2737" s="1" t="s">
        <v>117</v>
      </c>
    </row>
    <row r="2738" spans="2:3" x14ac:dyDescent="0.25">
      <c r="B2738" s="1">
        <v>58050</v>
      </c>
      <c r="C2738" s="1" t="s">
        <v>117</v>
      </c>
    </row>
    <row r="2739" spans="2:3" x14ac:dyDescent="0.25">
      <c r="B2739" s="1">
        <v>58051</v>
      </c>
      <c r="C2739" s="1" t="s">
        <v>117</v>
      </c>
    </row>
    <row r="2740" spans="2:3" x14ac:dyDescent="0.25">
      <c r="B2740" s="1">
        <v>58052</v>
      </c>
      <c r="C2740" s="1" t="s">
        <v>117</v>
      </c>
    </row>
    <row r="2741" spans="2:3" x14ac:dyDescent="0.25">
      <c r="B2741" s="1">
        <v>58053</v>
      </c>
      <c r="C2741" s="1" t="s">
        <v>117</v>
      </c>
    </row>
    <row r="2742" spans="2:3" x14ac:dyDescent="0.25">
      <c r="B2742" s="1">
        <v>58054</v>
      </c>
      <c r="C2742" s="1" t="s">
        <v>117</v>
      </c>
    </row>
    <row r="2743" spans="2:3" x14ac:dyDescent="0.25">
      <c r="B2743" s="1">
        <v>58055</v>
      </c>
      <c r="C2743" s="1" t="s">
        <v>117</v>
      </c>
    </row>
    <row r="2744" spans="2:3" x14ac:dyDescent="0.25">
      <c r="B2744" s="1">
        <v>58056</v>
      </c>
      <c r="C2744" s="1" t="s">
        <v>117</v>
      </c>
    </row>
    <row r="2745" spans="2:3" x14ac:dyDescent="0.25">
      <c r="B2745" s="1">
        <v>58057</v>
      </c>
      <c r="C2745" s="1" t="s">
        <v>117</v>
      </c>
    </row>
    <row r="2746" spans="2:3" x14ac:dyDescent="0.25">
      <c r="B2746" s="1">
        <v>58058</v>
      </c>
      <c r="C2746" s="1" t="s">
        <v>117</v>
      </c>
    </row>
    <row r="2747" spans="2:3" x14ac:dyDescent="0.25">
      <c r="B2747" s="1">
        <v>58059</v>
      </c>
      <c r="C2747" s="1" t="s">
        <v>117</v>
      </c>
    </row>
    <row r="2748" spans="2:3" x14ac:dyDescent="0.25">
      <c r="B2748" s="1">
        <v>58060</v>
      </c>
      <c r="C2748" s="1" t="s">
        <v>117</v>
      </c>
    </row>
    <row r="2749" spans="2:3" x14ac:dyDescent="0.25">
      <c r="B2749" s="1">
        <v>58061</v>
      </c>
      <c r="C2749" s="1" t="s">
        <v>117</v>
      </c>
    </row>
    <row r="2750" spans="2:3" x14ac:dyDescent="0.25">
      <c r="B2750" s="1">
        <v>58062</v>
      </c>
      <c r="C2750" s="1" t="s">
        <v>117</v>
      </c>
    </row>
    <row r="2751" spans="2:3" x14ac:dyDescent="0.25">
      <c r="B2751" s="1">
        <v>58063</v>
      </c>
      <c r="C2751" s="1" t="s">
        <v>117</v>
      </c>
    </row>
    <row r="2752" spans="2:3" x14ac:dyDescent="0.25">
      <c r="B2752" s="1">
        <v>58064</v>
      </c>
      <c r="C2752" s="1" t="s">
        <v>117</v>
      </c>
    </row>
    <row r="2753" spans="1:3" x14ac:dyDescent="0.25">
      <c r="B2753" s="1">
        <v>58065</v>
      </c>
      <c r="C2753" s="1" t="s">
        <v>117</v>
      </c>
    </row>
    <row r="2754" spans="1:3" x14ac:dyDescent="0.25">
      <c r="A2754" s="6" t="s">
        <v>30</v>
      </c>
      <c r="B2754" s="1">
        <v>52501</v>
      </c>
      <c r="C2754" s="1" t="s">
        <v>115</v>
      </c>
    </row>
    <row r="2755" spans="1:3" x14ac:dyDescent="0.25">
      <c r="B2755" s="1">
        <v>52502</v>
      </c>
      <c r="C2755" s="1" t="s">
        <v>115</v>
      </c>
    </row>
    <row r="2756" spans="1:3" x14ac:dyDescent="0.25">
      <c r="B2756" s="1">
        <v>52503</v>
      </c>
      <c r="C2756" s="1" t="s">
        <v>115</v>
      </c>
    </row>
    <row r="2757" spans="1:3" x14ac:dyDescent="0.25">
      <c r="B2757" s="1">
        <v>52504</v>
      </c>
      <c r="C2757" s="1" t="s">
        <v>115</v>
      </c>
    </row>
    <row r="2758" spans="1:3" x14ac:dyDescent="0.25">
      <c r="B2758" s="1">
        <v>52505</v>
      </c>
      <c r="C2758" s="1" t="s">
        <v>115</v>
      </c>
    </row>
    <row r="2759" spans="1:3" x14ac:dyDescent="0.25">
      <c r="B2759" s="1">
        <v>52506</v>
      </c>
      <c r="C2759" s="1" t="s">
        <v>115</v>
      </c>
    </row>
    <row r="2760" spans="1:3" x14ac:dyDescent="0.25">
      <c r="B2760" s="1">
        <v>52507</v>
      </c>
      <c r="C2760" s="1" t="s">
        <v>115</v>
      </c>
    </row>
    <row r="2761" spans="1:3" x14ac:dyDescent="0.25">
      <c r="B2761" s="1">
        <v>52508</v>
      </c>
      <c r="C2761" s="1" t="s">
        <v>115</v>
      </c>
    </row>
    <row r="2762" spans="1:3" x14ac:dyDescent="0.25">
      <c r="B2762" s="1">
        <v>52509</v>
      </c>
      <c r="C2762" s="1" t="s">
        <v>115</v>
      </c>
    </row>
    <row r="2763" spans="1:3" x14ac:dyDescent="0.25">
      <c r="B2763" s="1">
        <v>52510</v>
      </c>
      <c r="C2763" s="1" t="s">
        <v>115</v>
      </c>
    </row>
    <row r="2764" spans="1:3" x14ac:dyDescent="0.25">
      <c r="B2764" s="1">
        <v>52511</v>
      </c>
      <c r="C2764" s="1" t="s">
        <v>115</v>
      </c>
    </row>
    <row r="2765" spans="1:3" x14ac:dyDescent="0.25">
      <c r="B2765" s="1">
        <v>52512</v>
      </c>
      <c r="C2765" s="1" t="s">
        <v>115</v>
      </c>
    </row>
    <row r="2766" spans="1:3" x14ac:dyDescent="0.25">
      <c r="B2766" s="1">
        <v>52513</v>
      </c>
      <c r="C2766" s="1" t="s">
        <v>115</v>
      </c>
    </row>
    <row r="2767" spans="1:3" x14ac:dyDescent="0.25">
      <c r="B2767" s="1">
        <v>52514</v>
      </c>
      <c r="C2767" s="1" t="s">
        <v>115</v>
      </c>
    </row>
    <row r="2768" spans="1:3" x14ac:dyDescent="0.25">
      <c r="B2768" s="1">
        <v>52515</v>
      </c>
      <c r="C2768" s="1" t="s">
        <v>115</v>
      </c>
    </row>
    <row r="2769" spans="2:3" x14ac:dyDescent="0.25">
      <c r="B2769" s="1">
        <v>52516</v>
      </c>
      <c r="C2769" s="1" t="s">
        <v>115</v>
      </c>
    </row>
    <row r="2770" spans="2:3" x14ac:dyDescent="0.25">
      <c r="B2770" s="1">
        <v>52517</v>
      </c>
      <c r="C2770" s="1" t="s">
        <v>115</v>
      </c>
    </row>
    <row r="2771" spans="2:3" x14ac:dyDescent="0.25">
      <c r="B2771" s="1">
        <v>52518</v>
      </c>
      <c r="C2771" s="1" t="s">
        <v>115</v>
      </c>
    </row>
    <row r="2772" spans="2:3" x14ac:dyDescent="0.25">
      <c r="B2772" s="1">
        <v>52519</v>
      </c>
      <c r="C2772" s="1" t="s">
        <v>115</v>
      </c>
    </row>
    <row r="2773" spans="2:3" x14ac:dyDescent="0.25">
      <c r="B2773" s="1">
        <v>52520</v>
      </c>
      <c r="C2773" s="1" t="s">
        <v>115</v>
      </c>
    </row>
    <row r="2774" spans="2:3" x14ac:dyDescent="0.25">
      <c r="B2774" s="1">
        <v>52521</v>
      </c>
      <c r="C2774" s="1" t="s">
        <v>115</v>
      </c>
    </row>
    <row r="2775" spans="2:3" x14ac:dyDescent="0.25">
      <c r="B2775" s="1">
        <v>52522</v>
      </c>
      <c r="C2775" s="1" t="s">
        <v>115</v>
      </c>
    </row>
    <row r="2776" spans="2:3" x14ac:dyDescent="0.25">
      <c r="B2776" s="1">
        <v>52523</v>
      </c>
      <c r="C2776" s="1" t="s">
        <v>115</v>
      </c>
    </row>
    <row r="2777" spans="2:3" x14ac:dyDescent="0.25">
      <c r="B2777" s="1">
        <v>52524</v>
      </c>
      <c r="C2777" s="1" t="s">
        <v>115</v>
      </c>
    </row>
    <row r="2778" spans="2:3" x14ac:dyDescent="0.25">
      <c r="B2778" s="1">
        <v>52525</v>
      </c>
      <c r="C2778" s="1" t="s">
        <v>115</v>
      </c>
    </row>
    <row r="2779" spans="2:3" x14ac:dyDescent="0.25">
      <c r="B2779" s="1">
        <v>52526</v>
      </c>
      <c r="C2779" s="1" t="s">
        <v>115</v>
      </c>
    </row>
    <row r="2780" spans="2:3" x14ac:dyDescent="0.25">
      <c r="B2780" s="1">
        <v>52527</v>
      </c>
      <c r="C2780" s="1" t="s">
        <v>115</v>
      </c>
    </row>
    <row r="2781" spans="2:3" x14ac:dyDescent="0.25">
      <c r="B2781" s="1">
        <v>52528</v>
      </c>
      <c r="C2781" s="1" t="s">
        <v>115</v>
      </c>
    </row>
    <row r="2782" spans="2:3" x14ac:dyDescent="0.25">
      <c r="B2782" s="1">
        <v>52529</v>
      </c>
      <c r="C2782" s="1" t="s">
        <v>115</v>
      </c>
    </row>
    <row r="2783" spans="2:3" x14ac:dyDescent="0.25">
      <c r="B2783" s="1">
        <v>52530</v>
      </c>
      <c r="C2783" s="1" t="s">
        <v>115</v>
      </c>
    </row>
    <row r="2784" spans="2:3" x14ac:dyDescent="0.25">
      <c r="B2784" s="1">
        <v>52531</v>
      </c>
      <c r="C2784" s="1" t="s">
        <v>115</v>
      </c>
    </row>
    <row r="2785" spans="2:3" x14ac:dyDescent="0.25">
      <c r="B2785" s="1">
        <v>52532</v>
      </c>
      <c r="C2785" s="1" t="s">
        <v>115</v>
      </c>
    </row>
    <row r="2786" spans="2:3" x14ac:dyDescent="0.25">
      <c r="B2786" s="1">
        <v>52533</v>
      </c>
      <c r="C2786" s="1" t="s">
        <v>115</v>
      </c>
    </row>
    <row r="2787" spans="2:3" x14ac:dyDescent="0.25">
      <c r="B2787" s="1">
        <v>52534</v>
      </c>
      <c r="C2787" s="1" t="s">
        <v>115</v>
      </c>
    </row>
    <row r="2788" spans="2:3" x14ac:dyDescent="0.25">
      <c r="B2788" s="1">
        <v>52535</v>
      </c>
      <c r="C2788" s="1" t="s">
        <v>115</v>
      </c>
    </row>
    <row r="2789" spans="2:3" x14ac:dyDescent="0.25">
      <c r="B2789" s="1">
        <v>52536</v>
      </c>
      <c r="C2789" s="1" t="s">
        <v>115</v>
      </c>
    </row>
    <row r="2790" spans="2:3" x14ac:dyDescent="0.25">
      <c r="B2790" s="1">
        <v>52537</v>
      </c>
      <c r="C2790" s="1" t="s">
        <v>115</v>
      </c>
    </row>
    <row r="2791" spans="2:3" x14ac:dyDescent="0.25">
      <c r="B2791" s="1">
        <v>52538</v>
      </c>
      <c r="C2791" s="1" t="s">
        <v>115</v>
      </c>
    </row>
    <row r="2792" spans="2:3" x14ac:dyDescent="0.25">
      <c r="B2792" s="1">
        <v>52539</v>
      </c>
      <c r="C2792" s="1" t="s">
        <v>115</v>
      </c>
    </row>
    <row r="2793" spans="2:3" x14ac:dyDescent="0.25">
      <c r="B2793" s="1">
        <v>52540</v>
      </c>
      <c r="C2793" s="1" t="s">
        <v>115</v>
      </c>
    </row>
    <row r="2794" spans="2:3" x14ac:dyDescent="0.25">
      <c r="B2794" s="1">
        <v>52541</v>
      </c>
      <c r="C2794" s="1" t="s">
        <v>115</v>
      </c>
    </row>
    <row r="2795" spans="2:3" x14ac:dyDescent="0.25">
      <c r="B2795" s="1">
        <v>52542</v>
      </c>
      <c r="C2795" s="1" t="s">
        <v>115</v>
      </c>
    </row>
    <row r="2796" spans="2:3" x14ac:dyDescent="0.25">
      <c r="B2796" s="1">
        <v>52543</v>
      </c>
      <c r="C2796" s="1" t="s">
        <v>115</v>
      </c>
    </row>
    <row r="2797" spans="2:3" x14ac:dyDescent="0.25">
      <c r="B2797" s="1">
        <v>52544</v>
      </c>
      <c r="C2797" s="1" t="s">
        <v>115</v>
      </c>
    </row>
    <row r="2798" spans="2:3" x14ac:dyDescent="0.25">
      <c r="B2798" s="1">
        <v>52545</v>
      </c>
      <c r="C2798" s="1" t="s">
        <v>115</v>
      </c>
    </row>
    <row r="2799" spans="2:3" x14ac:dyDescent="0.25">
      <c r="B2799" s="1">
        <v>52546</v>
      </c>
      <c r="C2799" s="1" t="s">
        <v>115</v>
      </c>
    </row>
    <row r="2800" spans="2:3" x14ac:dyDescent="0.25">
      <c r="B2800" s="1">
        <v>52547</v>
      </c>
      <c r="C2800" s="1" t="s">
        <v>115</v>
      </c>
    </row>
    <row r="2801" spans="2:3" x14ac:dyDescent="0.25">
      <c r="B2801" s="1">
        <v>52548</v>
      </c>
      <c r="C2801" s="1" t="s">
        <v>115</v>
      </c>
    </row>
    <row r="2802" spans="2:3" x14ac:dyDescent="0.25">
      <c r="B2802" s="1">
        <v>52549</v>
      </c>
      <c r="C2802" s="1" t="s">
        <v>115</v>
      </c>
    </row>
    <row r="2803" spans="2:3" x14ac:dyDescent="0.25">
      <c r="B2803" s="1">
        <v>52550</v>
      </c>
      <c r="C2803" s="1" t="s">
        <v>115</v>
      </c>
    </row>
    <row r="2804" spans="2:3" x14ac:dyDescent="0.25">
      <c r="B2804" s="1">
        <v>52551</v>
      </c>
      <c r="C2804" s="1" t="s">
        <v>115</v>
      </c>
    </row>
    <row r="2805" spans="2:3" x14ac:dyDescent="0.25">
      <c r="B2805" s="1">
        <v>52552</v>
      </c>
      <c r="C2805" s="1" t="s">
        <v>115</v>
      </c>
    </row>
    <row r="2806" spans="2:3" x14ac:dyDescent="0.25">
      <c r="B2806" s="1">
        <v>52553</v>
      </c>
      <c r="C2806" s="1" t="s">
        <v>115</v>
      </c>
    </row>
    <row r="2807" spans="2:3" x14ac:dyDescent="0.25">
      <c r="B2807" s="1">
        <v>52554</v>
      </c>
      <c r="C2807" s="1" t="s">
        <v>115</v>
      </c>
    </row>
    <row r="2808" spans="2:3" x14ac:dyDescent="0.25">
      <c r="B2808" s="1">
        <v>52555</v>
      </c>
      <c r="C2808" s="1" t="s">
        <v>115</v>
      </c>
    </row>
    <row r="2809" spans="2:3" x14ac:dyDescent="0.25">
      <c r="B2809" s="1">
        <v>52556</v>
      </c>
      <c r="C2809" s="1" t="s">
        <v>115</v>
      </c>
    </row>
    <row r="2810" spans="2:3" x14ac:dyDescent="0.25">
      <c r="B2810" s="1">
        <v>52557</v>
      </c>
      <c r="C2810" s="1" t="s">
        <v>115</v>
      </c>
    </row>
    <row r="2811" spans="2:3" x14ac:dyDescent="0.25">
      <c r="B2811" s="1">
        <v>52558</v>
      </c>
      <c r="C2811" s="1" t="s">
        <v>115</v>
      </c>
    </row>
    <row r="2812" spans="2:3" x14ac:dyDescent="0.25">
      <c r="B2812" s="1">
        <v>52559</v>
      </c>
      <c r="C2812" s="1" t="s">
        <v>115</v>
      </c>
    </row>
    <row r="2813" spans="2:3" x14ac:dyDescent="0.25">
      <c r="B2813" s="1">
        <v>52560</v>
      </c>
      <c r="C2813" s="1" t="s">
        <v>115</v>
      </c>
    </row>
    <row r="2814" spans="2:3" x14ac:dyDescent="0.25">
      <c r="B2814" s="1">
        <v>52561</v>
      </c>
      <c r="C2814" s="1" t="s">
        <v>115</v>
      </c>
    </row>
    <row r="2815" spans="2:3" x14ac:dyDescent="0.25">
      <c r="B2815" s="1">
        <v>52562</v>
      </c>
      <c r="C2815" s="1" t="s">
        <v>115</v>
      </c>
    </row>
    <row r="2816" spans="2:3" x14ac:dyDescent="0.25">
      <c r="B2816" s="1">
        <v>52563</v>
      </c>
      <c r="C2816" s="1" t="s">
        <v>115</v>
      </c>
    </row>
    <row r="2817" spans="2:3" x14ac:dyDescent="0.25">
      <c r="B2817" s="1">
        <v>52564</v>
      </c>
      <c r="C2817" s="1" t="s">
        <v>115</v>
      </c>
    </row>
    <row r="2818" spans="2:3" x14ac:dyDescent="0.25">
      <c r="B2818" s="1">
        <v>52565</v>
      </c>
      <c r="C2818" s="1" t="s">
        <v>115</v>
      </c>
    </row>
    <row r="2819" spans="2:3" x14ac:dyDescent="0.25">
      <c r="B2819" s="1">
        <v>52566</v>
      </c>
      <c r="C2819" s="1" t="s">
        <v>115</v>
      </c>
    </row>
    <row r="2820" spans="2:3" x14ac:dyDescent="0.25">
      <c r="B2820" s="1">
        <v>52567</v>
      </c>
      <c r="C2820" s="1" t="s">
        <v>115</v>
      </c>
    </row>
    <row r="2821" spans="2:3" x14ac:dyDescent="0.25">
      <c r="B2821" s="1">
        <v>52568</v>
      </c>
      <c r="C2821" s="1" t="s">
        <v>115</v>
      </c>
    </row>
    <row r="2822" spans="2:3" x14ac:dyDescent="0.25">
      <c r="B2822" s="1">
        <v>52569</v>
      </c>
      <c r="C2822" s="1" t="s">
        <v>115</v>
      </c>
    </row>
    <row r="2823" spans="2:3" x14ac:dyDescent="0.25">
      <c r="B2823" s="1">
        <v>52570</v>
      </c>
      <c r="C2823" s="1" t="s">
        <v>115</v>
      </c>
    </row>
    <row r="2824" spans="2:3" x14ac:dyDescent="0.25">
      <c r="B2824" s="1">
        <v>52571</v>
      </c>
      <c r="C2824" s="1" t="s">
        <v>115</v>
      </c>
    </row>
    <row r="2825" spans="2:3" x14ac:dyDescent="0.25">
      <c r="B2825" s="1">
        <v>52572</v>
      </c>
      <c r="C2825" s="1" t="s">
        <v>115</v>
      </c>
    </row>
    <row r="2826" spans="2:3" x14ac:dyDescent="0.25">
      <c r="B2826" s="1">
        <v>52573</v>
      </c>
      <c r="C2826" s="1" t="s">
        <v>115</v>
      </c>
    </row>
    <row r="2827" spans="2:3" x14ac:dyDescent="0.25">
      <c r="B2827" s="1">
        <v>52574</v>
      </c>
      <c r="C2827" s="1" t="s">
        <v>115</v>
      </c>
    </row>
    <row r="2828" spans="2:3" x14ac:dyDescent="0.25">
      <c r="B2828" s="1">
        <v>52575</v>
      </c>
      <c r="C2828" s="1" t="s">
        <v>115</v>
      </c>
    </row>
    <row r="2829" spans="2:3" x14ac:dyDescent="0.25">
      <c r="B2829" s="1">
        <v>52576</v>
      </c>
      <c r="C2829" s="1" t="s">
        <v>115</v>
      </c>
    </row>
    <row r="2830" spans="2:3" x14ac:dyDescent="0.25">
      <c r="B2830" s="1">
        <v>52577</v>
      </c>
      <c r="C2830" s="1" t="s">
        <v>115</v>
      </c>
    </row>
    <row r="2831" spans="2:3" x14ac:dyDescent="0.25">
      <c r="B2831" s="1">
        <v>52578</v>
      </c>
      <c r="C2831" s="1" t="s">
        <v>115</v>
      </c>
    </row>
    <row r="2832" spans="2:3" x14ac:dyDescent="0.25">
      <c r="B2832" s="1">
        <v>52579</v>
      </c>
      <c r="C2832" s="1" t="s">
        <v>115</v>
      </c>
    </row>
    <row r="2833" spans="2:3" x14ac:dyDescent="0.25">
      <c r="B2833" s="1">
        <v>52580</v>
      </c>
      <c r="C2833" s="1" t="s">
        <v>115</v>
      </c>
    </row>
    <row r="2834" spans="2:3" x14ac:dyDescent="0.25">
      <c r="B2834" s="1">
        <v>52581</v>
      </c>
      <c r="C2834" s="1" t="s">
        <v>115</v>
      </c>
    </row>
    <row r="2835" spans="2:3" x14ac:dyDescent="0.25">
      <c r="B2835" s="1">
        <v>52582</v>
      </c>
      <c r="C2835" s="1" t="s">
        <v>115</v>
      </c>
    </row>
    <row r="2836" spans="2:3" x14ac:dyDescent="0.25">
      <c r="B2836" s="1">
        <v>52583</v>
      </c>
      <c r="C2836" s="1" t="s">
        <v>115</v>
      </c>
    </row>
    <row r="2837" spans="2:3" x14ac:dyDescent="0.25">
      <c r="B2837" s="1">
        <v>52584</v>
      </c>
      <c r="C2837" s="1" t="s">
        <v>115</v>
      </c>
    </row>
    <row r="2838" spans="2:3" x14ac:dyDescent="0.25">
      <c r="B2838" s="1">
        <v>52585</v>
      </c>
      <c r="C2838" s="1" t="s">
        <v>115</v>
      </c>
    </row>
    <row r="2839" spans="2:3" x14ac:dyDescent="0.25">
      <c r="B2839" s="1">
        <v>52586</v>
      </c>
      <c r="C2839" s="1" t="s">
        <v>115</v>
      </c>
    </row>
    <row r="2840" spans="2:3" x14ac:dyDescent="0.25">
      <c r="B2840" s="1">
        <v>52587</v>
      </c>
      <c r="C2840" s="1" t="s">
        <v>115</v>
      </c>
    </row>
    <row r="2841" spans="2:3" x14ac:dyDescent="0.25">
      <c r="B2841" s="1">
        <v>52588</v>
      </c>
      <c r="C2841" s="1" t="s">
        <v>115</v>
      </c>
    </row>
    <row r="2842" spans="2:3" x14ac:dyDescent="0.25">
      <c r="B2842" s="1">
        <v>52589</v>
      </c>
      <c r="C2842" s="1" t="s">
        <v>115</v>
      </c>
    </row>
    <row r="2843" spans="2:3" x14ac:dyDescent="0.25">
      <c r="B2843" s="1">
        <v>52590</v>
      </c>
      <c r="C2843" s="1" t="s">
        <v>115</v>
      </c>
    </row>
    <row r="2844" spans="2:3" x14ac:dyDescent="0.25">
      <c r="B2844" s="1">
        <v>52591</v>
      </c>
      <c r="C2844" s="1" t="s">
        <v>115</v>
      </c>
    </row>
    <row r="2845" spans="2:3" x14ac:dyDescent="0.25">
      <c r="B2845" s="1">
        <v>52592</v>
      </c>
      <c r="C2845" s="1" t="s">
        <v>115</v>
      </c>
    </row>
    <row r="2846" spans="2:3" x14ac:dyDescent="0.25">
      <c r="B2846" s="1">
        <v>52593</v>
      </c>
      <c r="C2846" s="1" t="s">
        <v>115</v>
      </c>
    </row>
    <row r="2847" spans="2:3" x14ac:dyDescent="0.25">
      <c r="B2847" s="1">
        <v>52594</v>
      </c>
      <c r="C2847" s="1" t="s">
        <v>115</v>
      </c>
    </row>
    <row r="2848" spans="2:3" x14ac:dyDescent="0.25">
      <c r="B2848" s="1">
        <v>52595</v>
      </c>
      <c r="C2848" s="1" t="s">
        <v>115</v>
      </c>
    </row>
    <row r="2849" spans="1:3" x14ac:dyDescent="0.25">
      <c r="B2849" s="1">
        <v>52596</v>
      </c>
      <c r="C2849" s="1" t="s">
        <v>115</v>
      </c>
    </row>
    <row r="2850" spans="1:3" x14ac:dyDescent="0.25">
      <c r="B2850" s="1">
        <v>52597</v>
      </c>
      <c r="C2850" s="1" t="s">
        <v>115</v>
      </c>
    </row>
    <row r="2851" spans="1:3" x14ac:dyDescent="0.25">
      <c r="B2851" s="1">
        <v>52598</v>
      </c>
      <c r="C2851" s="1" t="s">
        <v>115</v>
      </c>
    </row>
    <row r="2852" spans="1:3" x14ac:dyDescent="0.25">
      <c r="B2852" s="1">
        <v>52599</v>
      </c>
      <c r="C2852" s="1" t="s">
        <v>115</v>
      </c>
    </row>
    <row r="2853" spans="1:3" x14ac:dyDescent="0.25">
      <c r="B2853" s="1">
        <v>52600</v>
      </c>
      <c r="C2853" s="1" t="s">
        <v>115</v>
      </c>
    </row>
    <row r="2854" spans="1:3" x14ac:dyDescent="0.25">
      <c r="A2854" s="65"/>
      <c r="B2854" s="1">
        <v>53501</v>
      </c>
      <c r="C2854" s="1" t="s">
        <v>116</v>
      </c>
    </row>
    <row r="2855" spans="1:3" x14ac:dyDescent="0.25">
      <c r="B2855" s="1">
        <v>53502</v>
      </c>
      <c r="C2855" s="1" t="s">
        <v>116</v>
      </c>
    </row>
    <row r="2856" spans="1:3" x14ac:dyDescent="0.25">
      <c r="B2856" s="1">
        <v>53503</v>
      </c>
      <c r="C2856" s="1" t="s">
        <v>116</v>
      </c>
    </row>
    <row r="2857" spans="1:3" x14ac:dyDescent="0.25">
      <c r="B2857" s="1">
        <v>53504</v>
      </c>
      <c r="C2857" s="1" t="s">
        <v>116</v>
      </c>
    </row>
    <row r="2858" spans="1:3" x14ac:dyDescent="0.25">
      <c r="B2858" s="1">
        <v>53505</v>
      </c>
      <c r="C2858" s="1" t="s">
        <v>116</v>
      </c>
    </row>
    <row r="2859" spans="1:3" x14ac:dyDescent="0.25">
      <c r="B2859" s="1">
        <v>53506</v>
      </c>
      <c r="C2859" s="1" t="s">
        <v>116</v>
      </c>
    </row>
    <row r="2860" spans="1:3" x14ac:dyDescent="0.25">
      <c r="B2860" s="1">
        <v>53507</v>
      </c>
      <c r="C2860" s="1" t="s">
        <v>116</v>
      </c>
    </row>
    <row r="2861" spans="1:3" x14ac:dyDescent="0.25">
      <c r="B2861" s="1">
        <v>53508</v>
      </c>
      <c r="C2861" s="1" t="s">
        <v>116</v>
      </c>
    </row>
    <row r="2862" spans="1:3" x14ac:dyDescent="0.25">
      <c r="B2862" s="1">
        <v>53509</v>
      </c>
      <c r="C2862" s="1" t="s">
        <v>116</v>
      </c>
    </row>
    <row r="2863" spans="1:3" x14ac:dyDescent="0.25">
      <c r="B2863" s="1">
        <v>53510</v>
      </c>
      <c r="C2863" s="1" t="s">
        <v>116</v>
      </c>
    </row>
    <row r="2864" spans="1:3" x14ac:dyDescent="0.25">
      <c r="B2864" s="1">
        <v>53511</v>
      </c>
      <c r="C2864" s="1" t="s">
        <v>116</v>
      </c>
    </row>
    <row r="2865" spans="1:3" x14ac:dyDescent="0.25">
      <c r="B2865" s="1">
        <v>53512</v>
      </c>
      <c r="C2865" s="1" t="s">
        <v>116</v>
      </c>
    </row>
    <row r="2866" spans="1:3" x14ac:dyDescent="0.25">
      <c r="B2866" s="1">
        <v>53513</v>
      </c>
      <c r="C2866" s="1" t="s">
        <v>116</v>
      </c>
    </row>
    <row r="2867" spans="1:3" x14ac:dyDescent="0.25">
      <c r="B2867" s="1">
        <v>53514</v>
      </c>
      <c r="C2867" s="1" t="s">
        <v>116</v>
      </c>
    </row>
    <row r="2868" spans="1:3" x14ac:dyDescent="0.25">
      <c r="B2868" s="1">
        <v>53515</v>
      </c>
      <c r="C2868" s="1" t="s">
        <v>116</v>
      </c>
    </row>
    <row r="2869" spans="1:3" x14ac:dyDescent="0.25">
      <c r="A2869" s="6" t="s">
        <v>31</v>
      </c>
      <c r="B2869" s="1">
        <v>59951</v>
      </c>
      <c r="C2869" s="1" t="s">
        <v>114</v>
      </c>
    </row>
    <row r="2870" spans="1:3" x14ac:dyDescent="0.25">
      <c r="B2870" s="1">
        <v>59952</v>
      </c>
      <c r="C2870" s="1" t="s">
        <v>114</v>
      </c>
    </row>
    <row r="2871" spans="1:3" x14ac:dyDescent="0.25">
      <c r="B2871" s="1">
        <v>59953</v>
      </c>
      <c r="C2871" s="1" t="s">
        <v>114</v>
      </c>
    </row>
    <row r="2872" spans="1:3" x14ac:dyDescent="0.25">
      <c r="B2872" s="1">
        <v>59954</v>
      </c>
      <c r="C2872" s="1" t="s">
        <v>114</v>
      </c>
    </row>
    <row r="2873" spans="1:3" x14ac:dyDescent="0.25">
      <c r="B2873" s="1">
        <v>59955</v>
      </c>
      <c r="C2873" s="1" t="s">
        <v>114</v>
      </c>
    </row>
    <row r="2874" spans="1:3" x14ac:dyDescent="0.25">
      <c r="B2874" s="1">
        <v>59956</v>
      </c>
      <c r="C2874" s="1" t="s">
        <v>114</v>
      </c>
    </row>
    <row r="2875" spans="1:3" x14ac:dyDescent="0.25">
      <c r="B2875" s="1">
        <v>59957</v>
      </c>
      <c r="C2875" s="1" t="s">
        <v>114</v>
      </c>
    </row>
    <row r="2876" spans="1:3" x14ac:dyDescent="0.25">
      <c r="B2876" s="1">
        <v>59958</v>
      </c>
      <c r="C2876" s="1" t="s">
        <v>114</v>
      </c>
    </row>
    <row r="2877" spans="1:3" x14ac:dyDescent="0.25">
      <c r="B2877" s="1">
        <v>59959</v>
      </c>
      <c r="C2877" s="1" t="s">
        <v>114</v>
      </c>
    </row>
    <row r="2878" spans="1:3" x14ac:dyDescent="0.25">
      <c r="B2878" s="1">
        <v>59960</v>
      </c>
      <c r="C2878" s="1" t="s">
        <v>114</v>
      </c>
    </row>
    <row r="2879" spans="1:3" x14ac:dyDescent="0.25">
      <c r="B2879" s="1">
        <v>59961</v>
      </c>
      <c r="C2879" s="1" t="s">
        <v>114</v>
      </c>
    </row>
    <row r="2880" spans="1:3" x14ac:dyDescent="0.25">
      <c r="B2880" s="1">
        <v>59962</v>
      </c>
      <c r="C2880" s="1" t="s">
        <v>114</v>
      </c>
    </row>
    <row r="2881" spans="1:3" x14ac:dyDescent="0.25">
      <c r="B2881" s="1">
        <v>59963</v>
      </c>
      <c r="C2881" s="1" t="s">
        <v>114</v>
      </c>
    </row>
    <row r="2882" spans="1:3" x14ac:dyDescent="0.25">
      <c r="B2882" s="1">
        <v>59964</v>
      </c>
      <c r="C2882" s="1" t="s">
        <v>114</v>
      </c>
    </row>
    <row r="2883" spans="1:3" x14ac:dyDescent="0.25">
      <c r="B2883" s="1">
        <v>59965</v>
      </c>
      <c r="C2883" s="1" t="s">
        <v>114</v>
      </c>
    </row>
    <row r="2884" spans="1:3" x14ac:dyDescent="0.25">
      <c r="B2884" s="1">
        <v>59966</v>
      </c>
      <c r="C2884" s="1" t="s">
        <v>114</v>
      </c>
    </row>
    <row r="2885" spans="1:3" x14ac:dyDescent="0.25">
      <c r="B2885" s="1">
        <v>59967</v>
      </c>
      <c r="C2885" s="1" t="s">
        <v>114</v>
      </c>
    </row>
    <row r="2886" spans="1:3" x14ac:dyDescent="0.25">
      <c r="B2886" s="1">
        <v>59968</v>
      </c>
      <c r="C2886" s="1" t="s">
        <v>114</v>
      </c>
    </row>
    <row r="2887" spans="1:3" x14ac:dyDescent="0.25">
      <c r="A2887" s="6" t="s">
        <v>32</v>
      </c>
      <c r="B2887" s="1">
        <v>61001</v>
      </c>
      <c r="C2887" s="1" t="s">
        <v>111</v>
      </c>
    </row>
    <row r="2888" spans="1:3" x14ac:dyDescent="0.25">
      <c r="B2888" s="1">
        <v>61002</v>
      </c>
      <c r="C2888" s="1" t="s">
        <v>111</v>
      </c>
    </row>
    <row r="2889" spans="1:3" x14ac:dyDescent="0.25">
      <c r="B2889" s="1">
        <v>61003</v>
      </c>
      <c r="C2889" s="1" t="s">
        <v>111</v>
      </c>
    </row>
    <row r="2890" spans="1:3" x14ac:dyDescent="0.25">
      <c r="B2890" s="1">
        <v>61004</v>
      </c>
      <c r="C2890" s="1" t="s">
        <v>111</v>
      </c>
    </row>
    <row r="2891" spans="1:3" x14ac:dyDescent="0.25">
      <c r="B2891" s="1">
        <v>61005</v>
      </c>
      <c r="C2891" s="1" t="s">
        <v>111</v>
      </c>
    </row>
    <row r="2892" spans="1:3" x14ac:dyDescent="0.25">
      <c r="B2892" s="1">
        <v>61006</v>
      </c>
      <c r="C2892" s="1" t="s">
        <v>111</v>
      </c>
    </row>
    <row r="2893" spans="1:3" x14ac:dyDescent="0.25">
      <c r="B2893" s="1">
        <v>61007</v>
      </c>
      <c r="C2893" s="1" t="s">
        <v>111</v>
      </c>
    </row>
    <row r="2894" spans="1:3" x14ac:dyDescent="0.25">
      <c r="B2894" s="1">
        <v>61008</v>
      </c>
      <c r="C2894" s="1" t="s">
        <v>111</v>
      </c>
    </row>
    <row r="2895" spans="1:3" x14ac:dyDescent="0.25">
      <c r="B2895" s="1">
        <v>61009</v>
      </c>
      <c r="C2895" s="1" t="s">
        <v>111</v>
      </c>
    </row>
    <row r="2896" spans="1:3" x14ac:dyDescent="0.25">
      <c r="B2896" s="1">
        <v>61010</v>
      </c>
      <c r="C2896" s="1" t="s">
        <v>111</v>
      </c>
    </row>
    <row r="2897" spans="2:3" x14ac:dyDescent="0.25">
      <c r="B2897" s="1">
        <v>61011</v>
      </c>
      <c r="C2897" s="1" t="s">
        <v>111</v>
      </c>
    </row>
    <row r="2898" spans="2:3" x14ac:dyDescent="0.25">
      <c r="B2898" s="1">
        <v>61012</v>
      </c>
      <c r="C2898" s="1" t="s">
        <v>111</v>
      </c>
    </row>
    <row r="2899" spans="2:3" x14ac:dyDescent="0.25">
      <c r="B2899" s="1">
        <v>61013</v>
      </c>
      <c r="C2899" s="1" t="s">
        <v>111</v>
      </c>
    </row>
    <row r="2900" spans="2:3" x14ac:dyDescent="0.25">
      <c r="B2900" s="1">
        <v>61014</v>
      </c>
      <c r="C2900" s="1" t="s">
        <v>111</v>
      </c>
    </row>
    <row r="2901" spans="2:3" x14ac:dyDescent="0.25">
      <c r="B2901" s="1">
        <v>61015</v>
      </c>
      <c r="C2901" s="1" t="s">
        <v>111</v>
      </c>
    </row>
    <row r="2902" spans="2:3" x14ac:dyDescent="0.25">
      <c r="B2902" s="1">
        <v>61016</v>
      </c>
      <c r="C2902" s="1" t="s">
        <v>111</v>
      </c>
    </row>
    <row r="2903" spans="2:3" x14ac:dyDescent="0.25">
      <c r="B2903" s="1">
        <v>61017</v>
      </c>
      <c r="C2903" s="1" t="s">
        <v>111</v>
      </c>
    </row>
    <row r="2904" spans="2:3" x14ac:dyDescent="0.25">
      <c r="B2904" s="1">
        <v>61018</v>
      </c>
      <c r="C2904" s="1" t="s">
        <v>111</v>
      </c>
    </row>
    <row r="2905" spans="2:3" x14ac:dyDescent="0.25">
      <c r="B2905" s="1">
        <v>61019</v>
      </c>
      <c r="C2905" s="1" t="s">
        <v>111</v>
      </c>
    </row>
    <row r="2906" spans="2:3" x14ac:dyDescent="0.25">
      <c r="B2906" s="1">
        <v>61020</v>
      </c>
      <c r="C2906" s="1" t="s">
        <v>111</v>
      </c>
    </row>
    <row r="2907" spans="2:3" x14ac:dyDescent="0.25">
      <c r="B2907" s="1">
        <v>61021</v>
      </c>
      <c r="C2907" s="1" t="s">
        <v>111</v>
      </c>
    </row>
    <row r="2908" spans="2:3" x14ac:dyDescent="0.25">
      <c r="B2908" s="1">
        <v>61022</v>
      </c>
      <c r="C2908" s="1" t="s">
        <v>111</v>
      </c>
    </row>
    <row r="2909" spans="2:3" x14ac:dyDescent="0.25">
      <c r="B2909" s="1">
        <v>61023</v>
      </c>
      <c r="C2909" s="1" t="s">
        <v>111</v>
      </c>
    </row>
    <row r="2910" spans="2:3" x14ac:dyDescent="0.25">
      <c r="B2910" s="1">
        <v>61024</v>
      </c>
      <c r="C2910" s="1" t="s">
        <v>111</v>
      </c>
    </row>
    <row r="2911" spans="2:3" x14ac:dyDescent="0.25">
      <c r="B2911" s="1">
        <v>61025</v>
      </c>
      <c r="C2911" s="1" t="s">
        <v>111</v>
      </c>
    </row>
    <row r="2912" spans="2:3" x14ac:dyDescent="0.25">
      <c r="B2912" s="1">
        <v>61026</v>
      </c>
      <c r="C2912" s="1" t="s">
        <v>111</v>
      </c>
    </row>
    <row r="2913" spans="2:3" x14ac:dyDescent="0.25">
      <c r="B2913" s="1">
        <v>61027</v>
      </c>
      <c r="C2913" s="1" t="s">
        <v>111</v>
      </c>
    </row>
    <row r="2914" spans="2:3" x14ac:dyDescent="0.25">
      <c r="B2914" s="1">
        <v>61028</v>
      </c>
      <c r="C2914" s="1" t="s">
        <v>111</v>
      </c>
    </row>
    <row r="2915" spans="2:3" x14ac:dyDescent="0.25">
      <c r="B2915" s="1">
        <v>61029</v>
      </c>
      <c r="C2915" s="1" t="s">
        <v>111</v>
      </c>
    </row>
    <row r="2916" spans="2:3" x14ac:dyDescent="0.25">
      <c r="B2916" s="1">
        <v>61030</v>
      </c>
      <c r="C2916" s="1" t="s">
        <v>111</v>
      </c>
    </row>
    <row r="2917" spans="2:3" x14ac:dyDescent="0.25">
      <c r="B2917" s="1">
        <v>61031</v>
      </c>
      <c r="C2917" s="1" t="s">
        <v>111</v>
      </c>
    </row>
    <row r="2918" spans="2:3" x14ac:dyDescent="0.25">
      <c r="B2918" s="1">
        <v>61032</v>
      </c>
      <c r="C2918" s="1" t="s">
        <v>111</v>
      </c>
    </row>
    <row r="2919" spans="2:3" x14ac:dyDescent="0.25">
      <c r="B2919" s="1">
        <v>61033</v>
      </c>
      <c r="C2919" s="1" t="s">
        <v>111</v>
      </c>
    </row>
    <row r="2920" spans="2:3" x14ac:dyDescent="0.25">
      <c r="B2920" s="1">
        <v>61034</v>
      </c>
      <c r="C2920" s="1" t="s">
        <v>111</v>
      </c>
    </row>
    <row r="2921" spans="2:3" x14ac:dyDescent="0.25">
      <c r="B2921" s="1">
        <v>61035</v>
      </c>
      <c r="C2921" s="1" t="s">
        <v>111</v>
      </c>
    </row>
    <row r="2922" spans="2:3" x14ac:dyDescent="0.25">
      <c r="B2922" s="1">
        <v>61036</v>
      </c>
      <c r="C2922" s="1" t="s">
        <v>111</v>
      </c>
    </row>
    <row r="2923" spans="2:3" x14ac:dyDescent="0.25">
      <c r="B2923" s="1">
        <v>61037</v>
      </c>
      <c r="C2923" s="1" t="s">
        <v>111</v>
      </c>
    </row>
    <row r="2924" spans="2:3" x14ac:dyDescent="0.25">
      <c r="B2924" s="1">
        <v>61038</v>
      </c>
      <c r="C2924" s="1" t="s">
        <v>111</v>
      </c>
    </row>
    <row r="2925" spans="2:3" x14ac:dyDescent="0.25">
      <c r="B2925" s="1">
        <v>61039</v>
      </c>
      <c r="C2925" s="1" t="s">
        <v>111</v>
      </c>
    </row>
    <row r="2926" spans="2:3" x14ac:dyDescent="0.25">
      <c r="B2926" s="1">
        <v>61040</v>
      </c>
      <c r="C2926" s="1" t="s">
        <v>111</v>
      </c>
    </row>
    <row r="2927" spans="2:3" x14ac:dyDescent="0.25">
      <c r="B2927" s="1">
        <v>61041</v>
      </c>
      <c r="C2927" s="1" t="s">
        <v>111</v>
      </c>
    </row>
    <row r="2928" spans="2:3" x14ac:dyDescent="0.25">
      <c r="B2928" s="1">
        <v>61042</v>
      </c>
      <c r="C2928" s="1" t="s">
        <v>111</v>
      </c>
    </row>
    <row r="2929" spans="2:3" x14ac:dyDescent="0.25">
      <c r="B2929" s="1">
        <v>61043</v>
      </c>
      <c r="C2929" s="1" t="s">
        <v>111</v>
      </c>
    </row>
    <row r="2930" spans="2:3" x14ac:dyDescent="0.25">
      <c r="B2930" s="1">
        <v>61044</v>
      </c>
      <c r="C2930" s="1" t="s">
        <v>111</v>
      </c>
    </row>
    <row r="2931" spans="2:3" x14ac:dyDescent="0.25">
      <c r="B2931" s="1">
        <v>61045</v>
      </c>
      <c r="C2931" s="1" t="s">
        <v>111</v>
      </c>
    </row>
    <row r="2932" spans="2:3" x14ac:dyDescent="0.25">
      <c r="B2932" s="1">
        <v>61046</v>
      </c>
      <c r="C2932" s="1" t="s">
        <v>111</v>
      </c>
    </row>
    <row r="2933" spans="2:3" x14ac:dyDescent="0.25">
      <c r="B2933" s="1">
        <v>61047</v>
      </c>
      <c r="C2933" s="1" t="s">
        <v>111</v>
      </c>
    </row>
    <row r="2934" spans="2:3" x14ac:dyDescent="0.25">
      <c r="B2934" s="1">
        <v>61048</v>
      </c>
      <c r="C2934" s="1" t="s">
        <v>111</v>
      </c>
    </row>
    <row r="2935" spans="2:3" x14ac:dyDescent="0.25">
      <c r="B2935" s="1">
        <v>61049</v>
      </c>
      <c r="C2935" s="1" t="s">
        <v>111</v>
      </c>
    </row>
    <row r="2936" spans="2:3" x14ac:dyDescent="0.25">
      <c r="B2936" s="1">
        <v>61050</v>
      </c>
      <c r="C2936" s="1" t="s">
        <v>111</v>
      </c>
    </row>
    <row r="2937" spans="2:3" x14ac:dyDescent="0.25">
      <c r="B2937" s="1">
        <v>61051</v>
      </c>
      <c r="C2937" s="1" t="s">
        <v>111</v>
      </c>
    </row>
    <row r="2938" spans="2:3" x14ac:dyDescent="0.25">
      <c r="B2938" s="1">
        <v>61052</v>
      </c>
      <c r="C2938" s="1" t="s">
        <v>111</v>
      </c>
    </row>
    <row r="2939" spans="2:3" x14ac:dyDescent="0.25">
      <c r="B2939" s="1">
        <v>61053</v>
      </c>
      <c r="C2939" s="1" t="s">
        <v>111</v>
      </c>
    </row>
    <row r="2940" spans="2:3" x14ac:dyDescent="0.25">
      <c r="B2940" s="1">
        <v>61054</v>
      </c>
      <c r="C2940" s="1" t="s">
        <v>111</v>
      </c>
    </row>
    <row r="2941" spans="2:3" x14ac:dyDescent="0.25">
      <c r="B2941" s="1">
        <v>61055</v>
      </c>
      <c r="C2941" s="1" t="s">
        <v>111</v>
      </c>
    </row>
    <row r="2942" spans="2:3" x14ac:dyDescent="0.25">
      <c r="B2942" s="1">
        <v>61056</v>
      </c>
      <c r="C2942" s="1" t="s">
        <v>111</v>
      </c>
    </row>
    <row r="2943" spans="2:3" x14ac:dyDescent="0.25">
      <c r="B2943" s="1">
        <v>61057</v>
      </c>
      <c r="C2943" s="1" t="s">
        <v>111</v>
      </c>
    </row>
    <row r="2944" spans="2:3" x14ac:dyDescent="0.25">
      <c r="B2944" s="1">
        <v>61058</v>
      </c>
      <c r="C2944" s="1" t="s">
        <v>111</v>
      </c>
    </row>
    <row r="2945" spans="2:3" x14ac:dyDescent="0.25">
      <c r="B2945" s="1">
        <v>61059</v>
      </c>
      <c r="C2945" s="1" t="s">
        <v>111</v>
      </c>
    </row>
    <row r="2946" spans="2:3" x14ac:dyDescent="0.25">
      <c r="B2946" s="1">
        <v>61060</v>
      </c>
      <c r="C2946" s="1" t="s">
        <v>111</v>
      </c>
    </row>
    <row r="2947" spans="2:3" x14ac:dyDescent="0.25">
      <c r="B2947" s="1">
        <v>61061</v>
      </c>
      <c r="C2947" s="1" t="s">
        <v>111</v>
      </c>
    </row>
    <row r="2948" spans="2:3" x14ac:dyDescent="0.25">
      <c r="B2948" s="1">
        <v>61062</v>
      </c>
      <c r="C2948" s="1" t="s">
        <v>111</v>
      </c>
    </row>
    <row r="2949" spans="2:3" x14ac:dyDescent="0.25">
      <c r="B2949" s="1">
        <v>61063</v>
      </c>
      <c r="C2949" s="1" t="s">
        <v>111</v>
      </c>
    </row>
    <row r="2950" spans="2:3" x14ac:dyDescent="0.25">
      <c r="B2950" s="1">
        <v>61064</v>
      </c>
      <c r="C2950" s="1" t="s">
        <v>111</v>
      </c>
    </row>
    <row r="2951" spans="2:3" x14ac:dyDescent="0.25">
      <c r="B2951" s="1">
        <v>61065</v>
      </c>
      <c r="C2951" s="1" t="s">
        <v>111</v>
      </c>
    </row>
    <row r="2952" spans="2:3" x14ac:dyDescent="0.25">
      <c r="B2952" s="1">
        <v>61066</v>
      </c>
      <c r="C2952" s="1" t="s">
        <v>111</v>
      </c>
    </row>
    <row r="2953" spans="2:3" x14ac:dyDescent="0.25">
      <c r="B2953" s="1">
        <v>61067</v>
      </c>
      <c r="C2953" s="1" t="s">
        <v>111</v>
      </c>
    </row>
    <row r="2954" spans="2:3" x14ac:dyDescent="0.25">
      <c r="B2954" s="1">
        <v>61068</v>
      </c>
      <c r="C2954" s="1" t="s">
        <v>111</v>
      </c>
    </row>
    <row r="2955" spans="2:3" x14ac:dyDescent="0.25">
      <c r="B2955" s="1">
        <v>61069</v>
      </c>
      <c r="C2955" s="1" t="s">
        <v>111</v>
      </c>
    </row>
    <row r="2956" spans="2:3" x14ac:dyDescent="0.25">
      <c r="B2956" s="1">
        <v>61070</v>
      </c>
      <c r="C2956" s="1" t="s">
        <v>111</v>
      </c>
    </row>
    <row r="2957" spans="2:3" x14ac:dyDescent="0.25">
      <c r="B2957" s="1">
        <v>61071</v>
      </c>
      <c r="C2957" s="1" t="s">
        <v>111</v>
      </c>
    </row>
    <row r="2958" spans="2:3" x14ac:dyDescent="0.25">
      <c r="B2958" s="1">
        <v>61072</v>
      </c>
      <c r="C2958" s="1" t="s">
        <v>111</v>
      </c>
    </row>
    <row r="2959" spans="2:3" x14ac:dyDescent="0.25">
      <c r="B2959" s="1">
        <v>61073</v>
      </c>
      <c r="C2959" s="1" t="s">
        <v>111</v>
      </c>
    </row>
    <row r="2960" spans="2:3" x14ac:dyDescent="0.25">
      <c r="B2960" s="1">
        <v>61074</v>
      </c>
      <c r="C2960" s="1" t="s">
        <v>111</v>
      </c>
    </row>
    <row r="2961" spans="2:3" x14ac:dyDescent="0.25">
      <c r="B2961" s="1">
        <v>61075</v>
      </c>
      <c r="C2961" s="1" t="s">
        <v>111</v>
      </c>
    </row>
    <row r="2962" spans="2:3" x14ac:dyDescent="0.25">
      <c r="B2962" s="1">
        <v>61076</v>
      </c>
      <c r="C2962" s="1" t="s">
        <v>111</v>
      </c>
    </row>
    <row r="2963" spans="2:3" x14ac:dyDescent="0.25">
      <c r="B2963" s="1">
        <v>62001</v>
      </c>
      <c r="C2963" s="1" t="s">
        <v>112</v>
      </c>
    </row>
    <row r="2964" spans="2:3" x14ac:dyDescent="0.25">
      <c r="B2964" s="1">
        <v>62002</v>
      </c>
      <c r="C2964" s="1" t="s">
        <v>112</v>
      </c>
    </row>
    <row r="2965" spans="2:3" x14ac:dyDescent="0.25">
      <c r="B2965" s="1">
        <v>62003</v>
      </c>
      <c r="C2965" s="1" t="s">
        <v>112</v>
      </c>
    </row>
    <row r="2966" spans="2:3" x14ac:dyDescent="0.25">
      <c r="B2966" s="1">
        <v>62004</v>
      </c>
      <c r="C2966" s="1" t="s">
        <v>112</v>
      </c>
    </row>
    <row r="2967" spans="2:3" x14ac:dyDescent="0.25">
      <c r="B2967" s="1">
        <v>62005</v>
      </c>
      <c r="C2967" s="1" t="s">
        <v>112</v>
      </c>
    </row>
    <row r="2968" spans="2:3" x14ac:dyDescent="0.25">
      <c r="B2968" s="1">
        <v>62006</v>
      </c>
      <c r="C2968" s="1" t="s">
        <v>112</v>
      </c>
    </row>
    <row r="2969" spans="2:3" x14ac:dyDescent="0.25">
      <c r="B2969" s="1">
        <v>62007</v>
      </c>
      <c r="C2969" s="1" t="s">
        <v>112</v>
      </c>
    </row>
    <row r="2970" spans="2:3" x14ac:dyDescent="0.25">
      <c r="B2970" s="1">
        <v>62008</v>
      </c>
      <c r="C2970" s="1" t="s">
        <v>112</v>
      </c>
    </row>
    <row r="2971" spans="2:3" x14ac:dyDescent="0.25">
      <c r="B2971" s="1">
        <v>62009</v>
      </c>
      <c r="C2971" s="1" t="s">
        <v>112</v>
      </c>
    </row>
    <row r="2972" spans="2:3" x14ac:dyDescent="0.25">
      <c r="B2972" s="1">
        <v>62010</v>
      </c>
      <c r="C2972" s="1" t="s">
        <v>112</v>
      </c>
    </row>
    <row r="2973" spans="2:3" x14ac:dyDescent="0.25">
      <c r="B2973" s="1">
        <v>62011</v>
      </c>
      <c r="C2973" s="1" t="s">
        <v>112</v>
      </c>
    </row>
    <row r="2974" spans="2:3" x14ac:dyDescent="0.25">
      <c r="B2974" s="1">
        <v>62012</v>
      </c>
      <c r="C2974" s="1" t="s">
        <v>112</v>
      </c>
    </row>
    <row r="2975" spans="2:3" x14ac:dyDescent="0.25">
      <c r="B2975" s="1">
        <v>62013</v>
      </c>
      <c r="C2975" s="1" t="s">
        <v>112</v>
      </c>
    </row>
    <row r="2976" spans="2:3" x14ac:dyDescent="0.25">
      <c r="B2976" s="1">
        <v>62014</v>
      </c>
      <c r="C2976" s="1" t="s">
        <v>112</v>
      </c>
    </row>
    <row r="2977" spans="2:3" x14ac:dyDescent="0.25">
      <c r="B2977" s="1">
        <v>62015</v>
      </c>
      <c r="C2977" s="1" t="s">
        <v>112</v>
      </c>
    </row>
    <row r="2978" spans="2:3" x14ac:dyDescent="0.25">
      <c r="B2978" s="1">
        <v>62016</v>
      </c>
      <c r="C2978" s="1" t="s">
        <v>112</v>
      </c>
    </row>
    <row r="2979" spans="2:3" x14ac:dyDescent="0.25">
      <c r="B2979" s="1">
        <v>62017</v>
      </c>
      <c r="C2979" s="1" t="s">
        <v>112</v>
      </c>
    </row>
    <row r="2980" spans="2:3" x14ac:dyDescent="0.25">
      <c r="B2980" s="1">
        <v>62018</v>
      </c>
      <c r="C2980" s="1" t="s">
        <v>112</v>
      </c>
    </row>
    <row r="2981" spans="2:3" x14ac:dyDescent="0.25">
      <c r="B2981" s="1">
        <v>62019</v>
      </c>
      <c r="C2981" s="1" t="s">
        <v>112</v>
      </c>
    </row>
    <row r="2982" spans="2:3" x14ac:dyDescent="0.25">
      <c r="B2982" s="1">
        <v>62020</v>
      </c>
      <c r="C2982" s="1" t="s">
        <v>112</v>
      </c>
    </row>
    <row r="2983" spans="2:3" x14ac:dyDescent="0.25">
      <c r="B2983" s="1">
        <v>62021</v>
      </c>
      <c r="C2983" s="1" t="s">
        <v>112</v>
      </c>
    </row>
    <row r="2984" spans="2:3" x14ac:dyDescent="0.25">
      <c r="B2984" s="1">
        <v>62022</v>
      </c>
      <c r="C2984" s="1" t="s">
        <v>112</v>
      </c>
    </row>
    <row r="2985" spans="2:3" x14ac:dyDescent="0.25">
      <c r="B2985" s="1">
        <v>62023</v>
      </c>
      <c r="C2985" s="1" t="s">
        <v>112</v>
      </c>
    </row>
    <row r="2986" spans="2:3" x14ac:dyDescent="0.25">
      <c r="B2986" s="1">
        <v>62024</v>
      </c>
      <c r="C2986" s="1" t="s">
        <v>112</v>
      </c>
    </row>
    <row r="2987" spans="2:3" x14ac:dyDescent="0.25">
      <c r="B2987" s="1">
        <v>62025</v>
      </c>
      <c r="C2987" s="1" t="s">
        <v>112</v>
      </c>
    </row>
    <row r="2988" spans="2:3" x14ac:dyDescent="0.25">
      <c r="B2988" s="1">
        <v>62026</v>
      </c>
      <c r="C2988" s="1" t="s">
        <v>112</v>
      </c>
    </row>
    <row r="2989" spans="2:3" x14ac:dyDescent="0.25">
      <c r="B2989" s="1">
        <v>62027</v>
      </c>
      <c r="C2989" s="1" t="s">
        <v>112</v>
      </c>
    </row>
    <row r="2990" spans="2:3" x14ac:dyDescent="0.25">
      <c r="B2990" s="1">
        <v>62028</v>
      </c>
      <c r="C2990" s="1" t="s">
        <v>112</v>
      </c>
    </row>
    <row r="2991" spans="2:3" x14ac:dyDescent="0.25">
      <c r="B2991" s="1">
        <v>62029</v>
      </c>
      <c r="C2991" s="1" t="s">
        <v>112</v>
      </c>
    </row>
    <row r="2992" spans="2:3" x14ac:dyDescent="0.25">
      <c r="B2992" s="1">
        <v>62030</v>
      </c>
      <c r="C2992" s="1" t="s">
        <v>112</v>
      </c>
    </row>
    <row r="2993" spans="2:3" x14ac:dyDescent="0.25">
      <c r="B2993" s="1">
        <v>62031</v>
      </c>
      <c r="C2993" s="1" t="s">
        <v>112</v>
      </c>
    </row>
    <row r="2994" spans="2:3" x14ac:dyDescent="0.25">
      <c r="B2994" s="1">
        <v>62032</v>
      </c>
      <c r="C2994" s="1" t="s">
        <v>112</v>
      </c>
    </row>
    <row r="2995" spans="2:3" x14ac:dyDescent="0.25">
      <c r="B2995" s="1">
        <v>62033</v>
      </c>
      <c r="C2995" s="1" t="s">
        <v>112</v>
      </c>
    </row>
    <row r="2996" spans="2:3" x14ac:dyDescent="0.25">
      <c r="B2996" s="1">
        <v>62034</v>
      </c>
      <c r="C2996" s="1" t="s">
        <v>112</v>
      </c>
    </row>
    <row r="2997" spans="2:3" x14ac:dyDescent="0.25">
      <c r="B2997" s="1">
        <v>62035</v>
      </c>
      <c r="C2997" s="1" t="s">
        <v>112</v>
      </c>
    </row>
    <row r="2998" spans="2:3" x14ac:dyDescent="0.25">
      <c r="B2998" s="1">
        <v>62036</v>
      </c>
      <c r="C2998" s="1" t="s">
        <v>112</v>
      </c>
    </row>
    <row r="2999" spans="2:3" x14ac:dyDescent="0.25">
      <c r="B2999" s="1">
        <v>62037</v>
      </c>
      <c r="C2999" s="1" t="s">
        <v>112</v>
      </c>
    </row>
    <row r="3000" spans="2:3" x14ac:dyDescent="0.25">
      <c r="B3000" s="1">
        <v>62038</v>
      </c>
      <c r="C3000" s="1" t="s">
        <v>112</v>
      </c>
    </row>
    <row r="3001" spans="2:3" x14ac:dyDescent="0.25">
      <c r="B3001" s="1">
        <v>62039</v>
      </c>
      <c r="C3001" s="1" t="s">
        <v>112</v>
      </c>
    </row>
    <row r="3002" spans="2:3" x14ac:dyDescent="0.25">
      <c r="B3002" s="1">
        <v>62040</v>
      </c>
      <c r="C3002" s="1" t="s">
        <v>112</v>
      </c>
    </row>
    <row r="3003" spans="2:3" x14ac:dyDescent="0.25">
      <c r="B3003" s="1">
        <v>62041</v>
      </c>
      <c r="C3003" s="1" t="s">
        <v>112</v>
      </c>
    </row>
    <row r="3004" spans="2:3" x14ac:dyDescent="0.25">
      <c r="B3004" s="1">
        <v>62042</v>
      </c>
      <c r="C3004" s="1" t="s">
        <v>112</v>
      </c>
    </row>
    <row r="3005" spans="2:3" x14ac:dyDescent="0.25">
      <c r="B3005" s="1">
        <v>62043</v>
      </c>
      <c r="C3005" s="1" t="s">
        <v>112</v>
      </c>
    </row>
    <row r="3006" spans="2:3" x14ac:dyDescent="0.25">
      <c r="B3006" s="1">
        <v>62044</v>
      </c>
      <c r="C3006" s="1" t="s">
        <v>112</v>
      </c>
    </row>
    <row r="3007" spans="2:3" x14ac:dyDescent="0.25">
      <c r="B3007" s="1">
        <v>62045</v>
      </c>
      <c r="C3007" s="1" t="s">
        <v>112</v>
      </c>
    </row>
    <row r="3008" spans="2:3" x14ac:dyDescent="0.25">
      <c r="B3008" s="1">
        <v>62046</v>
      </c>
      <c r="C3008" s="1" t="s">
        <v>112</v>
      </c>
    </row>
    <row r="3009" spans="2:3" x14ac:dyDescent="0.25">
      <c r="B3009" s="1">
        <v>62047</v>
      </c>
      <c r="C3009" s="1" t="s">
        <v>112</v>
      </c>
    </row>
    <row r="3010" spans="2:3" x14ac:dyDescent="0.25">
      <c r="B3010" s="1">
        <v>62048</v>
      </c>
      <c r="C3010" s="1" t="s">
        <v>112</v>
      </c>
    </row>
    <row r="3011" spans="2:3" x14ac:dyDescent="0.25">
      <c r="B3011" s="1">
        <v>62049</v>
      </c>
      <c r="C3011" s="1" t="s">
        <v>112</v>
      </c>
    </row>
    <row r="3012" spans="2:3" x14ac:dyDescent="0.25">
      <c r="B3012" s="1">
        <v>62050</v>
      </c>
      <c r="C3012" s="1" t="s">
        <v>112</v>
      </c>
    </row>
    <row r="3013" spans="2:3" x14ac:dyDescent="0.25">
      <c r="B3013" s="1">
        <v>62051</v>
      </c>
      <c r="C3013" s="1" t="s">
        <v>112</v>
      </c>
    </row>
    <row r="3014" spans="2:3" x14ac:dyDescent="0.25">
      <c r="B3014" s="1">
        <v>62052</v>
      </c>
      <c r="C3014" s="1" t="s">
        <v>112</v>
      </c>
    </row>
    <row r="3015" spans="2:3" x14ac:dyDescent="0.25">
      <c r="B3015" s="1">
        <v>62053</v>
      </c>
      <c r="C3015" s="1" t="s">
        <v>112</v>
      </c>
    </row>
    <row r="3016" spans="2:3" x14ac:dyDescent="0.25">
      <c r="B3016" s="1">
        <v>62054</v>
      </c>
      <c r="C3016" s="1" t="s">
        <v>112</v>
      </c>
    </row>
    <row r="3017" spans="2:3" x14ac:dyDescent="0.25">
      <c r="B3017" s="1">
        <v>62055</v>
      </c>
      <c r="C3017" s="1" t="s">
        <v>112</v>
      </c>
    </row>
    <row r="3018" spans="2:3" x14ac:dyDescent="0.25">
      <c r="B3018" s="1">
        <v>62056</v>
      </c>
      <c r="C3018" s="1" t="s">
        <v>112</v>
      </c>
    </row>
    <row r="3019" spans="2:3" x14ac:dyDescent="0.25">
      <c r="B3019" s="1">
        <v>62057</v>
      </c>
      <c r="C3019" s="1" t="s">
        <v>112</v>
      </c>
    </row>
    <row r="3020" spans="2:3" x14ac:dyDescent="0.25">
      <c r="B3020" s="1">
        <v>62058</v>
      </c>
      <c r="C3020" s="1" t="s">
        <v>112</v>
      </c>
    </row>
    <row r="3021" spans="2:3" x14ac:dyDescent="0.25">
      <c r="B3021" s="1">
        <v>62059</v>
      </c>
      <c r="C3021" s="1" t="s">
        <v>112</v>
      </c>
    </row>
    <row r="3022" spans="2:3" x14ac:dyDescent="0.25">
      <c r="B3022" s="1">
        <v>62060</v>
      </c>
      <c r="C3022" s="1" t="s">
        <v>112</v>
      </c>
    </row>
    <row r="3023" spans="2:3" x14ac:dyDescent="0.25">
      <c r="B3023" s="1">
        <v>62061</v>
      </c>
      <c r="C3023" s="1" t="s">
        <v>112</v>
      </c>
    </row>
    <row r="3024" spans="2:3" x14ac:dyDescent="0.25">
      <c r="B3024" s="1">
        <v>62062</v>
      </c>
      <c r="C3024" s="1" t="s">
        <v>112</v>
      </c>
    </row>
    <row r="3025" spans="2:3" x14ac:dyDescent="0.25">
      <c r="B3025" s="1">
        <v>62063</v>
      </c>
      <c r="C3025" s="1" t="s">
        <v>112</v>
      </c>
    </row>
    <row r="3026" spans="2:3" x14ac:dyDescent="0.25">
      <c r="B3026" s="1">
        <v>62064</v>
      </c>
      <c r="C3026" s="1" t="s">
        <v>112</v>
      </c>
    </row>
    <row r="3027" spans="2:3" x14ac:dyDescent="0.25">
      <c r="B3027" s="1">
        <v>62065</v>
      </c>
      <c r="C3027" s="1" t="s">
        <v>112</v>
      </c>
    </row>
    <row r="3028" spans="2:3" x14ac:dyDescent="0.25">
      <c r="B3028" s="1">
        <v>62066</v>
      </c>
      <c r="C3028" s="1" t="s">
        <v>112</v>
      </c>
    </row>
    <row r="3029" spans="2:3" x14ac:dyDescent="0.25">
      <c r="B3029" s="1">
        <v>62067</v>
      </c>
      <c r="C3029" s="1" t="s">
        <v>112</v>
      </c>
    </row>
    <row r="3030" spans="2:3" x14ac:dyDescent="0.25">
      <c r="B3030" s="1">
        <v>62068</v>
      </c>
      <c r="C3030" s="1" t="s">
        <v>112</v>
      </c>
    </row>
    <row r="3031" spans="2:3" x14ac:dyDescent="0.25">
      <c r="B3031" s="1">
        <v>62069</v>
      </c>
      <c r="C3031" s="1" t="s">
        <v>112</v>
      </c>
    </row>
    <row r="3032" spans="2:3" x14ac:dyDescent="0.25">
      <c r="B3032" s="1">
        <v>62070</v>
      </c>
      <c r="C3032" s="1" t="s">
        <v>112</v>
      </c>
    </row>
    <row r="3033" spans="2:3" x14ac:dyDescent="0.25">
      <c r="B3033" s="1">
        <v>62071</v>
      </c>
      <c r="C3033" s="1" t="s">
        <v>112</v>
      </c>
    </row>
    <row r="3034" spans="2:3" x14ac:dyDescent="0.25">
      <c r="B3034" s="1">
        <v>62072</v>
      </c>
      <c r="C3034" s="1" t="s">
        <v>112</v>
      </c>
    </row>
    <row r="3035" spans="2:3" x14ac:dyDescent="0.25">
      <c r="B3035" s="1">
        <v>62073</v>
      </c>
      <c r="C3035" s="1" t="s">
        <v>112</v>
      </c>
    </row>
    <row r="3036" spans="2:3" x14ac:dyDescent="0.25">
      <c r="B3036" s="1">
        <v>62074</v>
      </c>
      <c r="C3036" s="1" t="s">
        <v>112</v>
      </c>
    </row>
    <row r="3037" spans="2:3" x14ac:dyDescent="0.25">
      <c r="B3037" s="1">
        <v>62075</v>
      </c>
      <c r="C3037" s="1" t="s">
        <v>112</v>
      </c>
    </row>
    <row r="3038" spans="2:3" x14ac:dyDescent="0.25">
      <c r="B3038" s="1">
        <v>62076</v>
      </c>
      <c r="C3038" s="1" t="s">
        <v>112</v>
      </c>
    </row>
    <row r="3039" spans="2:3" x14ac:dyDescent="0.25">
      <c r="B3039" s="1">
        <v>62077</v>
      </c>
      <c r="C3039" s="1" t="s">
        <v>112</v>
      </c>
    </row>
    <row r="3040" spans="2:3" x14ac:dyDescent="0.25">
      <c r="B3040" s="1">
        <v>62078</v>
      </c>
      <c r="C3040" s="1" t="s">
        <v>112</v>
      </c>
    </row>
    <row r="3041" spans="2:3" x14ac:dyDescent="0.25">
      <c r="B3041" s="1">
        <v>62079</v>
      </c>
      <c r="C3041" s="1" t="s">
        <v>112</v>
      </c>
    </row>
    <row r="3042" spans="2:3" x14ac:dyDescent="0.25">
      <c r="B3042" s="1">
        <v>62080</v>
      </c>
      <c r="C3042" s="1" t="s">
        <v>112</v>
      </c>
    </row>
    <row r="3043" spans="2:3" x14ac:dyDescent="0.25">
      <c r="B3043" s="1">
        <v>62081</v>
      </c>
      <c r="C3043" s="1" t="s">
        <v>112</v>
      </c>
    </row>
    <row r="3044" spans="2:3" x14ac:dyDescent="0.25">
      <c r="B3044" s="1">
        <v>62082</v>
      </c>
      <c r="C3044" s="1" t="s">
        <v>112</v>
      </c>
    </row>
    <row r="3045" spans="2:3" x14ac:dyDescent="0.25">
      <c r="B3045" s="1">
        <v>62083</v>
      </c>
      <c r="C3045" s="1" t="s">
        <v>112</v>
      </c>
    </row>
    <row r="3046" spans="2:3" x14ac:dyDescent="0.25">
      <c r="B3046" s="1">
        <v>62084</v>
      </c>
      <c r="C3046" s="1" t="s">
        <v>112</v>
      </c>
    </row>
    <row r="3047" spans="2:3" x14ac:dyDescent="0.25">
      <c r="B3047" s="1">
        <v>62085</v>
      </c>
      <c r="C3047" s="1" t="s">
        <v>112</v>
      </c>
    </row>
    <row r="3048" spans="2:3" x14ac:dyDescent="0.25">
      <c r="B3048" s="1">
        <v>62086</v>
      </c>
      <c r="C3048" s="1" t="s">
        <v>112</v>
      </c>
    </row>
    <row r="3049" spans="2:3" x14ac:dyDescent="0.25">
      <c r="B3049" s="1">
        <v>62087</v>
      </c>
      <c r="C3049" s="1" t="s">
        <v>112</v>
      </c>
    </row>
    <row r="3050" spans="2:3" x14ac:dyDescent="0.25">
      <c r="B3050" s="1">
        <v>62088</v>
      </c>
      <c r="C3050" s="1" t="s">
        <v>112</v>
      </c>
    </row>
    <row r="3051" spans="2:3" x14ac:dyDescent="0.25">
      <c r="B3051" s="1">
        <v>62089</v>
      </c>
      <c r="C3051" s="1" t="s">
        <v>112</v>
      </c>
    </row>
    <row r="3052" spans="2:3" x14ac:dyDescent="0.25">
      <c r="B3052" s="1">
        <v>62090</v>
      </c>
      <c r="C3052" s="1" t="s">
        <v>112</v>
      </c>
    </row>
    <row r="3053" spans="2:3" x14ac:dyDescent="0.25">
      <c r="B3053" s="1">
        <v>62091</v>
      </c>
      <c r="C3053" s="1" t="s">
        <v>112</v>
      </c>
    </row>
    <row r="3054" spans="2:3" x14ac:dyDescent="0.25">
      <c r="B3054" s="1">
        <v>62092</v>
      </c>
      <c r="C3054" s="1" t="s">
        <v>112</v>
      </c>
    </row>
    <row r="3055" spans="2:3" x14ac:dyDescent="0.25">
      <c r="B3055" s="1">
        <v>62093</v>
      </c>
      <c r="C3055" s="1" t="s">
        <v>112</v>
      </c>
    </row>
    <row r="3056" spans="2:3" x14ac:dyDescent="0.25">
      <c r="B3056" s="1">
        <v>62094</v>
      </c>
      <c r="C3056" s="1" t="s">
        <v>112</v>
      </c>
    </row>
    <row r="3057" spans="2:3" x14ac:dyDescent="0.25">
      <c r="B3057" s="1">
        <v>62095</v>
      </c>
      <c r="C3057" s="1" t="s">
        <v>112</v>
      </c>
    </row>
    <row r="3058" spans="2:3" x14ac:dyDescent="0.25">
      <c r="B3058" s="1">
        <v>62096</v>
      </c>
      <c r="C3058" s="1" t="s">
        <v>112</v>
      </c>
    </row>
    <row r="3059" spans="2:3" x14ac:dyDescent="0.25">
      <c r="B3059" s="1">
        <v>62097</v>
      </c>
      <c r="C3059" s="1" t="s">
        <v>112</v>
      </c>
    </row>
    <row r="3060" spans="2:3" x14ac:dyDescent="0.25">
      <c r="B3060" s="1">
        <v>62098</v>
      </c>
      <c r="C3060" s="1" t="s">
        <v>112</v>
      </c>
    </row>
    <row r="3061" spans="2:3" x14ac:dyDescent="0.25">
      <c r="B3061" s="1">
        <v>62099</v>
      </c>
      <c r="C3061" s="1" t="s">
        <v>112</v>
      </c>
    </row>
    <row r="3062" spans="2:3" x14ac:dyDescent="0.25">
      <c r="B3062" s="1">
        <v>62100</v>
      </c>
      <c r="C3062" s="1" t="s">
        <v>112</v>
      </c>
    </row>
    <row r="3063" spans="2:3" x14ac:dyDescent="0.25">
      <c r="B3063" s="1">
        <v>62101</v>
      </c>
      <c r="C3063" s="1" t="s">
        <v>112</v>
      </c>
    </row>
    <row r="3064" spans="2:3" x14ac:dyDescent="0.25">
      <c r="B3064" s="1">
        <v>62102</v>
      </c>
      <c r="C3064" s="1" t="s">
        <v>112</v>
      </c>
    </row>
    <row r="3065" spans="2:3" x14ac:dyDescent="0.25">
      <c r="B3065" s="1">
        <v>62103</v>
      </c>
      <c r="C3065" s="1" t="s">
        <v>112</v>
      </c>
    </row>
    <row r="3066" spans="2:3" x14ac:dyDescent="0.25">
      <c r="B3066" s="1">
        <v>62104</v>
      </c>
      <c r="C3066" s="1" t="s">
        <v>112</v>
      </c>
    </row>
    <row r="3067" spans="2:3" x14ac:dyDescent="0.25">
      <c r="B3067" s="1">
        <v>62105</v>
      </c>
      <c r="C3067" s="1" t="s">
        <v>112</v>
      </c>
    </row>
    <row r="3068" spans="2:3" x14ac:dyDescent="0.25">
      <c r="B3068" s="1">
        <v>62106</v>
      </c>
      <c r="C3068" s="1" t="s">
        <v>112</v>
      </c>
    </row>
    <row r="3069" spans="2:3" x14ac:dyDescent="0.25">
      <c r="B3069" s="1">
        <v>62107</v>
      </c>
      <c r="C3069" s="1" t="s">
        <v>112</v>
      </c>
    </row>
    <row r="3070" spans="2:3" x14ac:dyDescent="0.25">
      <c r="B3070" s="1">
        <v>62108</v>
      </c>
      <c r="C3070" s="1" t="s">
        <v>112</v>
      </c>
    </row>
    <row r="3071" spans="2:3" x14ac:dyDescent="0.25">
      <c r="B3071" s="1">
        <v>62109</v>
      </c>
      <c r="C3071" s="1" t="s">
        <v>112</v>
      </c>
    </row>
    <row r="3072" spans="2:3" x14ac:dyDescent="0.25">
      <c r="B3072" s="1">
        <v>62110</v>
      </c>
      <c r="C3072" s="1" t="s">
        <v>112</v>
      </c>
    </row>
    <row r="3073" spans="2:3" x14ac:dyDescent="0.25">
      <c r="B3073" s="1">
        <v>62111</v>
      </c>
      <c r="C3073" s="1" t="s">
        <v>112</v>
      </c>
    </row>
    <row r="3074" spans="2:3" x14ac:dyDescent="0.25">
      <c r="B3074" s="1">
        <v>62112</v>
      </c>
      <c r="C3074" s="1" t="s">
        <v>112</v>
      </c>
    </row>
    <row r="3075" spans="2:3" x14ac:dyDescent="0.25">
      <c r="B3075" s="1">
        <v>62113</v>
      </c>
      <c r="C3075" s="1" t="s">
        <v>112</v>
      </c>
    </row>
    <row r="3076" spans="2:3" x14ac:dyDescent="0.25">
      <c r="B3076" s="1">
        <v>62114</v>
      </c>
      <c r="C3076" s="1" t="s">
        <v>112</v>
      </c>
    </row>
    <row r="3077" spans="2:3" x14ac:dyDescent="0.25">
      <c r="B3077" s="1">
        <v>62115</v>
      </c>
      <c r="C3077" s="1" t="s">
        <v>112</v>
      </c>
    </row>
    <row r="3078" spans="2:3" x14ac:dyDescent="0.25">
      <c r="B3078" s="1">
        <v>62116</v>
      </c>
      <c r="C3078" s="1" t="s">
        <v>112</v>
      </c>
    </row>
    <row r="3079" spans="2:3" x14ac:dyDescent="0.25">
      <c r="B3079" s="1">
        <v>62117</v>
      </c>
      <c r="C3079" s="1" t="s">
        <v>112</v>
      </c>
    </row>
    <row r="3080" spans="2:3" x14ac:dyDescent="0.25">
      <c r="B3080" s="1">
        <v>62118</v>
      </c>
      <c r="C3080" s="1" t="s">
        <v>112</v>
      </c>
    </row>
    <row r="3081" spans="2:3" x14ac:dyDescent="0.25">
      <c r="B3081" s="1">
        <v>62119</v>
      </c>
      <c r="C3081" s="1" t="s">
        <v>112</v>
      </c>
    </row>
    <row r="3082" spans="2:3" x14ac:dyDescent="0.25">
      <c r="B3082" s="1">
        <v>62120</v>
      </c>
      <c r="C3082" s="1" t="s">
        <v>112</v>
      </c>
    </row>
    <row r="3083" spans="2:3" x14ac:dyDescent="0.25">
      <c r="B3083" s="1">
        <v>62121</v>
      </c>
      <c r="C3083" s="1" t="s">
        <v>112</v>
      </c>
    </row>
    <row r="3084" spans="2:3" x14ac:dyDescent="0.25">
      <c r="B3084" s="1">
        <v>62122</v>
      </c>
      <c r="C3084" s="1" t="s">
        <v>112</v>
      </c>
    </row>
    <row r="3085" spans="2:3" x14ac:dyDescent="0.25">
      <c r="B3085" s="1">
        <v>62123</v>
      </c>
      <c r="C3085" s="1" t="s">
        <v>112</v>
      </c>
    </row>
    <row r="3086" spans="2:3" x14ac:dyDescent="0.25">
      <c r="B3086" s="1">
        <v>62124</v>
      </c>
      <c r="C3086" s="1" t="s">
        <v>112</v>
      </c>
    </row>
    <row r="3087" spans="2:3" x14ac:dyDescent="0.25">
      <c r="B3087" s="1">
        <v>62125</v>
      </c>
      <c r="C3087" s="1" t="s">
        <v>112</v>
      </c>
    </row>
    <row r="3088" spans="2:3" x14ac:dyDescent="0.25">
      <c r="B3088" s="1">
        <v>62126</v>
      </c>
      <c r="C3088" s="1" t="s">
        <v>112</v>
      </c>
    </row>
    <row r="3089" spans="2:3" x14ac:dyDescent="0.25">
      <c r="B3089" s="1">
        <v>62127</v>
      </c>
      <c r="C3089" s="1" t="s">
        <v>112</v>
      </c>
    </row>
    <row r="3090" spans="2:3" x14ac:dyDescent="0.25">
      <c r="B3090" s="1">
        <v>62128</v>
      </c>
      <c r="C3090" s="1" t="s">
        <v>112</v>
      </c>
    </row>
    <row r="3091" spans="2:3" x14ac:dyDescent="0.25">
      <c r="B3091" s="1">
        <v>62129</v>
      </c>
      <c r="C3091" s="1" t="s">
        <v>112</v>
      </c>
    </row>
    <row r="3092" spans="2:3" x14ac:dyDescent="0.25">
      <c r="B3092" s="1">
        <v>62130</v>
      </c>
      <c r="C3092" s="1" t="s">
        <v>112</v>
      </c>
    </row>
    <row r="3093" spans="2:3" x14ac:dyDescent="0.25">
      <c r="B3093" s="1">
        <v>62131</v>
      </c>
      <c r="C3093" s="1" t="s">
        <v>112</v>
      </c>
    </row>
    <row r="3094" spans="2:3" x14ac:dyDescent="0.25">
      <c r="B3094" s="1">
        <v>62132</v>
      </c>
      <c r="C3094" s="1" t="s">
        <v>112</v>
      </c>
    </row>
    <row r="3095" spans="2:3" x14ac:dyDescent="0.25">
      <c r="B3095" s="1">
        <v>62133</v>
      </c>
      <c r="C3095" s="1" t="s">
        <v>112</v>
      </c>
    </row>
    <row r="3096" spans="2:3" x14ac:dyDescent="0.25">
      <c r="B3096" s="1">
        <v>62134</v>
      </c>
      <c r="C3096" s="1" t="s">
        <v>112</v>
      </c>
    </row>
    <row r="3097" spans="2:3" x14ac:dyDescent="0.25">
      <c r="B3097" s="1">
        <v>62135</v>
      </c>
      <c r="C3097" s="1" t="s">
        <v>112</v>
      </c>
    </row>
    <row r="3098" spans="2:3" x14ac:dyDescent="0.25">
      <c r="B3098" s="1">
        <v>62136</v>
      </c>
      <c r="C3098" s="1" t="s">
        <v>112</v>
      </c>
    </row>
    <row r="3099" spans="2:3" x14ac:dyDescent="0.25">
      <c r="B3099" s="1">
        <v>62137</v>
      </c>
      <c r="C3099" s="1" t="s">
        <v>112</v>
      </c>
    </row>
    <row r="3100" spans="2:3" x14ac:dyDescent="0.25">
      <c r="B3100" s="1">
        <v>62138</v>
      </c>
      <c r="C3100" s="1" t="s">
        <v>112</v>
      </c>
    </row>
    <row r="3101" spans="2:3" x14ac:dyDescent="0.25">
      <c r="B3101" s="1">
        <v>62139</v>
      </c>
      <c r="C3101" s="1" t="s">
        <v>112</v>
      </c>
    </row>
    <row r="3102" spans="2:3" x14ac:dyDescent="0.25">
      <c r="B3102" s="1">
        <v>62140</v>
      </c>
      <c r="C3102" s="1" t="s">
        <v>112</v>
      </c>
    </row>
    <row r="3103" spans="2:3" x14ac:dyDescent="0.25">
      <c r="B3103" s="1">
        <v>62141</v>
      </c>
      <c r="C3103" s="1" t="s">
        <v>112</v>
      </c>
    </row>
    <row r="3104" spans="2:3" x14ac:dyDescent="0.25">
      <c r="B3104" s="1">
        <v>62142</v>
      </c>
      <c r="C3104" s="1" t="s">
        <v>112</v>
      </c>
    </row>
    <row r="3105" spans="2:3" x14ac:dyDescent="0.25">
      <c r="B3105" s="1">
        <v>62143</v>
      </c>
      <c r="C3105" s="1" t="s">
        <v>112</v>
      </c>
    </row>
    <row r="3106" spans="2:3" x14ac:dyDescent="0.25">
      <c r="B3106" s="1">
        <v>62144</v>
      </c>
      <c r="C3106" s="1" t="s">
        <v>112</v>
      </c>
    </row>
    <row r="3107" spans="2:3" x14ac:dyDescent="0.25">
      <c r="B3107" s="1">
        <v>62145</v>
      </c>
      <c r="C3107" s="1" t="s">
        <v>112</v>
      </c>
    </row>
    <row r="3108" spans="2:3" x14ac:dyDescent="0.25">
      <c r="B3108" s="1">
        <v>62146</v>
      </c>
      <c r="C3108" s="1" t="s">
        <v>112</v>
      </c>
    </row>
    <row r="3109" spans="2:3" x14ac:dyDescent="0.25">
      <c r="B3109" s="1">
        <v>62147</v>
      </c>
      <c r="C3109" s="1" t="s">
        <v>112</v>
      </c>
    </row>
    <row r="3110" spans="2:3" x14ac:dyDescent="0.25">
      <c r="B3110" s="1">
        <v>62148</v>
      </c>
      <c r="C3110" s="1" t="s">
        <v>112</v>
      </c>
    </row>
    <row r="3111" spans="2:3" x14ac:dyDescent="0.25">
      <c r="B3111" s="1">
        <v>62149</v>
      </c>
      <c r="C3111" s="1" t="s">
        <v>112</v>
      </c>
    </row>
    <row r="3112" spans="2:3" x14ac:dyDescent="0.25">
      <c r="B3112" s="1">
        <v>62150</v>
      </c>
      <c r="C3112" s="1" t="s">
        <v>112</v>
      </c>
    </row>
    <row r="3113" spans="2:3" x14ac:dyDescent="0.25">
      <c r="B3113" s="1">
        <v>62151</v>
      </c>
      <c r="C3113" s="1" t="s">
        <v>112</v>
      </c>
    </row>
    <row r="3114" spans="2:3" x14ac:dyDescent="0.25">
      <c r="B3114" s="1">
        <v>62152</v>
      </c>
      <c r="C3114" s="1" t="s">
        <v>112</v>
      </c>
    </row>
    <row r="3115" spans="2:3" x14ac:dyDescent="0.25">
      <c r="B3115" s="1">
        <v>62153</v>
      </c>
      <c r="C3115" s="1" t="s">
        <v>112</v>
      </c>
    </row>
    <row r="3116" spans="2:3" x14ac:dyDescent="0.25">
      <c r="B3116" s="1">
        <v>62154</v>
      </c>
      <c r="C3116" s="1" t="s">
        <v>112</v>
      </c>
    </row>
    <row r="3117" spans="2:3" x14ac:dyDescent="0.25">
      <c r="B3117" s="1">
        <v>62155</v>
      </c>
      <c r="C3117" s="1" t="s">
        <v>112</v>
      </c>
    </row>
    <row r="3118" spans="2:3" x14ac:dyDescent="0.25">
      <c r="B3118" s="1">
        <v>62156</v>
      </c>
      <c r="C3118" s="1" t="s">
        <v>112</v>
      </c>
    </row>
    <row r="3119" spans="2:3" x14ac:dyDescent="0.25">
      <c r="B3119" s="1">
        <v>62157</v>
      </c>
      <c r="C3119" s="1" t="s">
        <v>112</v>
      </c>
    </row>
    <row r="3120" spans="2:3" x14ac:dyDescent="0.25">
      <c r="B3120" s="1">
        <v>62158</v>
      </c>
      <c r="C3120" s="1" t="s">
        <v>112</v>
      </c>
    </row>
    <row r="3121" spans="2:3" x14ac:dyDescent="0.25">
      <c r="B3121" s="1">
        <v>62159</v>
      </c>
      <c r="C3121" s="1" t="s">
        <v>112</v>
      </c>
    </row>
    <row r="3122" spans="2:3" x14ac:dyDescent="0.25">
      <c r="B3122" s="1">
        <v>62160</v>
      </c>
      <c r="C3122" s="1" t="s">
        <v>112</v>
      </c>
    </row>
    <row r="3123" spans="2:3" x14ac:dyDescent="0.25">
      <c r="B3123" s="1">
        <v>62161</v>
      </c>
      <c r="C3123" s="1" t="s">
        <v>112</v>
      </c>
    </row>
    <row r="3124" spans="2:3" x14ac:dyDescent="0.25">
      <c r="B3124" s="1">
        <v>62162</v>
      </c>
      <c r="C3124" s="1" t="s">
        <v>112</v>
      </c>
    </row>
    <row r="3125" spans="2:3" x14ac:dyDescent="0.25">
      <c r="B3125" s="1">
        <v>62163</v>
      </c>
      <c r="C3125" s="1" t="s">
        <v>112</v>
      </c>
    </row>
    <row r="3126" spans="2:3" x14ac:dyDescent="0.25">
      <c r="B3126" s="1">
        <v>62164</v>
      </c>
      <c r="C3126" s="1" t="s">
        <v>112</v>
      </c>
    </row>
    <row r="3127" spans="2:3" x14ac:dyDescent="0.25">
      <c r="B3127" s="1">
        <v>62165</v>
      </c>
      <c r="C3127" s="1" t="s">
        <v>112</v>
      </c>
    </row>
    <row r="3128" spans="2:3" x14ac:dyDescent="0.25">
      <c r="B3128" s="1">
        <v>62166</v>
      </c>
      <c r="C3128" s="1" t="s">
        <v>112</v>
      </c>
    </row>
    <row r="3129" spans="2:3" x14ac:dyDescent="0.25">
      <c r="B3129" s="1">
        <v>62167</v>
      </c>
      <c r="C3129" s="1" t="s">
        <v>112</v>
      </c>
    </row>
    <row r="3130" spans="2:3" x14ac:dyDescent="0.25">
      <c r="B3130" s="1">
        <v>62168</v>
      </c>
      <c r="C3130" s="1" t="s">
        <v>112</v>
      </c>
    </row>
    <row r="3131" spans="2:3" x14ac:dyDescent="0.25">
      <c r="B3131" s="1">
        <v>62169</v>
      </c>
      <c r="C3131" s="1" t="s">
        <v>112</v>
      </c>
    </row>
    <row r="3132" spans="2:3" x14ac:dyDescent="0.25">
      <c r="B3132" s="1">
        <v>62170</v>
      </c>
      <c r="C3132" s="1" t="s">
        <v>112</v>
      </c>
    </row>
    <row r="3133" spans="2:3" x14ac:dyDescent="0.25">
      <c r="B3133" s="1">
        <v>62171</v>
      </c>
      <c r="C3133" s="1" t="s">
        <v>112</v>
      </c>
    </row>
    <row r="3134" spans="2:3" x14ac:dyDescent="0.25">
      <c r="B3134" s="1">
        <v>62172</v>
      </c>
      <c r="C3134" s="1" t="s">
        <v>112</v>
      </c>
    </row>
    <row r="3135" spans="2:3" x14ac:dyDescent="0.25">
      <c r="B3135" s="1">
        <v>62173</v>
      </c>
      <c r="C3135" s="1" t="s">
        <v>112</v>
      </c>
    </row>
    <row r="3136" spans="2:3" x14ac:dyDescent="0.25">
      <c r="B3136" s="1">
        <v>62174</v>
      </c>
      <c r="C3136" s="1" t="s">
        <v>112</v>
      </c>
    </row>
    <row r="3137" spans="2:3" x14ac:dyDescent="0.25">
      <c r="B3137" s="1">
        <v>62175</v>
      </c>
      <c r="C3137" s="1" t="s">
        <v>112</v>
      </c>
    </row>
    <row r="3138" spans="2:3" x14ac:dyDescent="0.25">
      <c r="B3138" s="1">
        <v>62176</v>
      </c>
      <c r="C3138" s="1" t="s">
        <v>112</v>
      </c>
    </row>
    <row r="3139" spans="2:3" x14ac:dyDescent="0.25">
      <c r="B3139" s="1">
        <v>62177</v>
      </c>
      <c r="C3139" s="1" t="s">
        <v>112</v>
      </c>
    </row>
    <row r="3140" spans="2:3" x14ac:dyDescent="0.25">
      <c r="B3140" s="1">
        <v>62178</v>
      </c>
      <c r="C3140" s="1" t="s">
        <v>112</v>
      </c>
    </row>
    <row r="3141" spans="2:3" x14ac:dyDescent="0.25">
      <c r="B3141" s="1">
        <v>62179</v>
      </c>
      <c r="C3141" s="1" t="s">
        <v>112</v>
      </c>
    </row>
    <row r="3142" spans="2:3" x14ac:dyDescent="0.25">
      <c r="B3142" s="1">
        <v>62180</v>
      </c>
      <c r="C3142" s="1" t="s">
        <v>112</v>
      </c>
    </row>
    <row r="3143" spans="2:3" x14ac:dyDescent="0.25">
      <c r="B3143" s="1">
        <v>62181</v>
      </c>
      <c r="C3143" s="1" t="s">
        <v>112</v>
      </c>
    </row>
    <row r="3144" spans="2:3" x14ac:dyDescent="0.25">
      <c r="B3144" s="1">
        <v>62182</v>
      </c>
      <c r="C3144" s="1" t="s">
        <v>112</v>
      </c>
    </row>
    <row r="3145" spans="2:3" x14ac:dyDescent="0.25">
      <c r="B3145" s="1">
        <v>62183</v>
      </c>
      <c r="C3145" s="1" t="s">
        <v>112</v>
      </c>
    </row>
    <row r="3146" spans="2:3" x14ac:dyDescent="0.25">
      <c r="B3146" s="1">
        <v>62184</v>
      </c>
      <c r="C3146" s="1" t="s">
        <v>112</v>
      </c>
    </row>
    <row r="3147" spans="2:3" x14ac:dyDescent="0.25">
      <c r="B3147" s="1">
        <v>62185</v>
      </c>
      <c r="C3147" s="1" t="s">
        <v>112</v>
      </c>
    </row>
    <row r="3148" spans="2:3" x14ac:dyDescent="0.25">
      <c r="B3148" s="1">
        <v>62186</v>
      </c>
      <c r="C3148" s="1" t="s">
        <v>112</v>
      </c>
    </row>
    <row r="3149" spans="2:3" x14ac:dyDescent="0.25">
      <c r="B3149" s="1">
        <v>62187</v>
      </c>
      <c r="C3149" s="1" t="s">
        <v>112</v>
      </c>
    </row>
    <row r="3150" spans="2:3" x14ac:dyDescent="0.25">
      <c r="B3150" s="1">
        <v>62188</v>
      </c>
      <c r="C3150" s="1" t="s">
        <v>112</v>
      </c>
    </row>
    <row r="3151" spans="2:3" x14ac:dyDescent="0.25">
      <c r="B3151" s="1">
        <v>62189</v>
      </c>
      <c r="C3151" s="1" t="s">
        <v>112</v>
      </c>
    </row>
    <row r="3152" spans="2:3" x14ac:dyDescent="0.25">
      <c r="B3152" s="1">
        <v>62190</v>
      </c>
      <c r="C3152" s="1" t="s">
        <v>112</v>
      </c>
    </row>
    <row r="3153" spans="2:3" x14ac:dyDescent="0.25">
      <c r="B3153" s="1">
        <v>62191</v>
      </c>
      <c r="C3153" s="1" t="s">
        <v>112</v>
      </c>
    </row>
    <row r="3154" spans="2:3" x14ac:dyDescent="0.25">
      <c r="B3154" s="1">
        <v>62192</v>
      </c>
      <c r="C3154" s="1" t="s">
        <v>112</v>
      </c>
    </row>
    <row r="3155" spans="2:3" x14ac:dyDescent="0.25">
      <c r="B3155" s="1">
        <v>62193</v>
      </c>
      <c r="C3155" s="1" t="s">
        <v>112</v>
      </c>
    </row>
    <row r="3156" spans="2:3" x14ac:dyDescent="0.25">
      <c r="B3156" s="1">
        <v>62194</v>
      </c>
      <c r="C3156" s="1" t="s">
        <v>112</v>
      </c>
    </row>
    <row r="3157" spans="2:3" x14ac:dyDescent="0.25">
      <c r="B3157" s="1">
        <v>62195</v>
      </c>
      <c r="C3157" s="1" t="s">
        <v>112</v>
      </c>
    </row>
    <row r="3158" spans="2:3" x14ac:dyDescent="0.25">
      <c r="B3158" s="1">
        <v>62196</v>
      </c>
      <c r="C3158" s="1" t="s">
        <v>112</v>
      </c>
    </row>
    <row r="3159" spans="2:3" x14ac:dyDescent="0.25">
      <c r="B3159" s="1">
        <v>62197</v>
      </c>
      <c r="C3159" s="1" t="s">
        <v>112</v>
      </c>
    </row>
    <row r="3160" spans="2:3" x14ac:dyDescent="0.25">
      <c r="B3160" s="1">
        <v>62198</v>
      </c>
      <c r="C3160" s="1" t="s">
        <v>112</v>
      </c>
    </row>
    <row r="3161" spans="2:3" x14ac:dyDescent="0.25">
      <c r="B3161" s="1">
        <v>62199</v>
      </c>
      <c r="C3161" s="1" t="s">
        <v>112</v>
      </c>
    </row>
    <row r="3162" spans="2:3" x14ac:dyDescent="0.25">
      <c r="B3162" s="1">
        <v>62200</v>
      </c>
      <c r="C3162" s="1" t="s">
        <v>112</v>
      </c>
    </row>
    <row r="3163" spans="2:3" x14ac:dyDescent="0.25">
      <c r="B3163" s="1">
        <v>62201</v>
      </c>
      <c r="C3163" s="1" t="s">
        <v>112</v>
      </c>
    </row>
    <row r="3164" spans="2:3" x14ac:dyDescent="0.25">
      <c r="B3164" s="1">
        <v>62202</v>
      </c>
      <c r="C3164" s="1" t="s">
        <v>112</v>
      </c>
    </row>
    <row r="3165" spans="2:3" x14ac:dyDescent="0.25">
      <c r="B3165" s="1">
        <v>62203</v>
      </c>
      <c r="C3165" s="1" t="s">
        <v>112</v>
      </c>
    </row>
    <row r="3166" spans="2:3" x14ac:dyDescent="0.25">
      <c r="B3166" s="1">
        <v>62204</v>
      </c>
      <c r="C3166" s="1" t="s">
        <v>112</v>
      </c>
    </row>
    <row r="3167" spans="2:3" x14ac:dyDescent="0.25">
      <c r="B3167" s="1">
        <v>62205</v>
      </c>
      <c r="C3167" s="1" t="s">
        <v>112</v>
      </c>
    </row>
    <row r="3168" spans="2:3" x14ac:dyDescent="0.25">
      <c r="B3168" s="1">
        <v>62206</v>
      </c>
      <c r="C3168" s="1" t="s">
        <v>112</v>
      </c>
    </row>
    <row r="3169" spans="2:3" x14ac:dyDescent="0.25">
      <c r="B3169" s="1">
        <v>62207</v>
      </c>
      <c r="C3169" s="1" t="s">
        <v>112</v>
      </c>
    </row>
    <row r="3170" spans="2:3" x14ac:dyDescent="0.25">
      <c r="B3170" s="1">
        <v>62208</v>
      </c>
      <c r="C3170" s="1" t="s">
        <v>112</v>
      </c>
    </row>
    <row r="3171" spans="2:3" x14ac:dyDescent="0.25">
      <c r="B3171" s="1">
        <v>62209</v>
      </c>
      <c r="C3171" s="1" t="s">
        <v>112</v>
      </c>
    </row>
    <row r="3172" spans="2:3" x14ac:dyDescent="0.25">
      <c r="B3172" s="1">
        <v>62210</v>
      </c>
      <c r="C3172" s="1" t="s">
        <v>112</v>
      </c>
    </row>
    <row r="3173" spans="2:3" x14ac:dyDescent="0.25">
      <c r="B3173" s="1">
        <v>62211</v>
      </c>
      <c r="C3173" s="1" t="s">
        <v>112</v>
      </c>
    </row>
    <row r="3174" spans="2:3" x14ac:dyDescent="0.25">
      <c r="B3174" s="1">
        <v>62212</v>
      </c>
      <c r="C3174" s="1" t="s">
        <v>112</v>
      </c>
    </row>
    <row r="3175" spans="2:3" x14ac:dyDescent="0.25">
      <c r="B3175" s="1">
        <v>62213</v>
      </c>
      <c r="C3175" s="1" t="s">
        <v>112</v>
      </c>
    </row>
    <row r="3176" spans="2:3" x14ac:dyDescent="0.25">
      <c r="B3176" s="1">
        <v>62214</v>
      </c>
      <c r="C3176" s="1" t="s">
        <v>112</v>
      </c>
    </row>
    <row r="3177" spans="2:3" x14ac:dyDescent="0.25">
      <c r="B3177" s="1">
        <v>62215</v>
      </c>
      <c r="C3177" s="1" t="s">
        <v>112</v>
      </c>
    </row>
    <row r="3178" spans="2:3" x14ac:dyDescent="0.25">
      <c r="B3178" s="1">
        <v>62216</v>
      </c>
      <c r="C3178" s="1" t="s">
        <v>112</v>
      </c>
    </row>
    <row r="3179" spans="2:3" x14ac:dyDescent="0.25">
      <c r="B3179" s="1">
        <v>62217</v>
      </c>
      <c r="C3179" s="1" t="s">
        <v>112</v>
      </c>
    </row>
    <row r="3180" spans="2:3" x14ac:dyDescent="0.25">
      <c r="B3180" s="1">
        <v>62218</v>
      </c>
      <c r="C3180" s="1" t="s">
        <v>112</v>
      </c>
    </row>
    <row r="3181" spans="2:3" x14ac:dyDescent="0.25">
      <c r="B3181" s="1">
        <v>62219</v>
      </c>
      <c r="C3181" s="1" t="s">
        <v>112</v>
      </c>
    </row>
    <row r="3182" spans="2:3" x14ac:dyDescent="0.25">
      <c r="B3182" s="1">
        <v>62220</v>
      </c>
      <c r="C3182" s="1" t="s">
        <v>112</v>
      </c>
    </row>
    <row r="3183" spans="2:3" x14ac:dyDescent="0.25">
      <c r="B3183" s="1">
        <v>62221</v>
      </c>
      <c r="C3183" s="1" t="s">
        <v>112</v>
      </c>
    </row>
    <row r="3184" spans="2:3" x14ac:dyDescent="0.25">
      <c r="B3184" s="1">
        <v>62222</v>
      </c>
      <c r="C3184" s="1" t="s">
        <v>112</v>
      </c>
    </row>
    <row r="3185" spans="2:3" x14ac:dyDescent="0.25">
      <c r="B3185" s="1">
        <v>62223</v>
      </c>
      <c r="C3185" s="1" t="s">
        <v>112</v>
      </c>
    </row>
    <row r="3186" spans="2:3" x14ac:dyDescent="0.25">
      <c r="B3186" s="1">
        <v>62224</v>
      </c>
      <c r="C3186" s="1" t="s">
        <v>112</v>
      </c>
    </row>
    <row r="3187" spans="2:3" x14ac:dyDescent="0.25">
      <c r="B3187" s="1">
        <v>62225</v>
      </c>
      <c r="C3187" s="1" t="s">
        <v>112</v>
      </c>
    </row>
    <row r="3188" spans="2:3" x14ac:dyDescent="0.25">
      <c r="B3188" s="1">
        <v>62226</v>
      </c>
      <c r="C3188" s="1" t="s">
        <v>112</v>
      </c>
    </row>
    <row r="3189" spans="2:3" x14ac:dyDescent="0.25">
      <c r="B3189" s="1">
        <v>62227</v>
      </c>
      <c r="C3189" s="1" t="s">
        <v>112</v>
      </c>
    </row>
    <row r="3190" spans="2:3" x14ac:dyDescent="0.25">
      <c r="B3190" s="1">
        <v>62228</v>
      </c>
      <c r="C3190" s="1" t="s">
        <v>112</v>
      </c>
    </row>
    <row r="3191" spans="2:3" x14ac:dyDescent="0.25">
      <c r="B3191" s="1">
        <v>62229</v>
      </c>
      <c r="C3191" s="1" t="s">
        <v>112</v>
      </c>
    </row>
    <row r="3192" spans="2:3" x14ac:dyDescent="0.25">
      <c r="B3192" s="1">
        <v>62230</v>
      </c>
      <c r="C3192" s="1" t="s">
        <v>112</v>
      </c>
    </row>
    <row r="3193" spans="2:3" x14ac:dyDescent="0.25">
      <c r="B3193" s="1">
        <v>62231</v>
      </c>
      <c r="C3193" s="1" t="s">
        <v>112</v>
      </c>
    </row>
    <row r="3194" spans="2:3" x14ac:dyDescent="0.25">
      <c r="B3194" s="1">
        <v>62232</v>
      </c>
      <c r="C3194" s="1" t="s">
        <v>112</v>
      </c>
    </row>
    <row r="3195" spans="2:3" x14ac:dyDescent="0.25">
      <c r="B3195" s="1">
        <v>62233</v>
      </c>
      <c r="C3195" s="1" t="s">
        <v>112</v>
      </c>
    </row>
    <row r="3196" spans="2:3" x14ac:dyDescent="0.25">
      <c r="B3196" s="1">
        <v>62234</v>
      </c>
      <c r="C3196" s="1" t="s">
        <v>112</v>
      </c>
    </row>
    <row r="3197" spans="2:3" x14ac:dyDescent="0.25">
      <c r="B3197" s="1">
        <v>62235</v>
      </c>
      <c r="C3197" s="1" t="s">
        <v>112</v>
      </c>
    </row>
    <row r="3198" spans="2:3" x14ac:dyDescent="0.25">
      <c r="B3198" s="1">
        <v>62236</v>
      </c>
      <c r="C3198" s="1" t="s">
        <v>112</v>
      </c>
    </row>
    <row r="3199" spans="2:3" x14ac:dyDescent="0.25">
      <c r="B3199" s="1">
        <v>62237</v>
      </c>
      <c r="C3199" s="1" t="s">
        <v>112</v>
      </c>
    </row>
    <row r="3200" spans="2:3" x14ac:dyDescent="0.25">
      <c r="B3200" s="1">
        <v>62238</v>
      </c>
      <c r="C3200" s="1" t="s">
        <v>112</v>
      </c>
    </row>
    <row r="3201" spans="2:3" x14ac:dyDescent="0.25">
      <c r="B3201" s="1">
        <v>62239</v>
      </c>
      <c r="C3201" s="1" t="s">
        <v>112</v>
      </c>
    </row>
    <row r="3202" spans="2:3" x14ac:dyDescent="0.25">
      <c r="B3202" s="1">
        <v>62240</v>
      </c>
      <c r="C3202" s="1" t="s">
        <v>112</v>
      </c>
    </row>
    <row r="3203" spans="2:3" x14ac:dyDescent="0.25">
      <c r="B3203" s="1">
        <v>62241</v>
      </c>
      <c r="C3203" s="1" t="s">
        <v>112</v>
      </c>
    </row>
    <row r="3204" spans="2:3" x14ac:dyDescent="0.25">
      <c r="B3204" s="1">
        <v>62242</v>
      </c>
      <c r="C3204" s="1" t="s">
        <v>112</v>
      </c>
    </row>
    <row r="3205" spans="2:3" x14ac:dyDescent="0.25">
      <c r="B3205" s="1">
        <v>62243</v>
      </c>
      <c r="C3205" s="1" t="s">
        <v>112</v>
      </c>
    </row>
    <row r="3206" spans="2:3" x14ac:dyDescent="0.25">
      <c r="B3206" s="1">
        <v>62244</v>
      </c>
      <c r="C3206" s="1" t="s">
        <v>112</v>
      </c>
    </row>
    <row r="3207" spans="2:3" x14ac:dyDescent="0.25">
      <c r="B3207" s="1">
        <v>62245</v>
      </c>
      <c r="C3207" s="1" t="s">
        <v>112</v>
      </c>
    </row>
    <row r="3208" spans="2:3" x14ac:dyDescent="0.25">
      <c r="B3208" s="1">
        <v>62246</v>
      </c>
      <c r="C3208" s="1" t="s">
        <v>112</v>
      </c>
    </row>
    <row r="3209" spans="2:3" x14ac:dyDescent="0.25">
      <c r="B3209" s="1">
        <v>62247</v>
      </c>
      <c r="C3209" s="1" t="s">
        <v>112</v>
      </c>
    </row>
    <row r="3210" spans="2:3" x14ac:dyDescent="0.25">
      <c r="B3210" s="1">
        <v>62248</v>
      </c>
      <c r="C3210" s="1" t="s">
        <v>112</v>
      </c>
    </row>
    <row r="3211" spans="2:3" x14ac:dyDescent="0.25">
      <c r="B3211" s="1">
        <v>62249</v>
      </c>
      <c r="C3211" s="1" t="s">
        <v>112</v>
      </c>
    </row>
    <row r="3212" spans="2:3" x14ac:dyDescent="0.25">
      <c r="B3212" s="1">
        <v>62250</v>
      </c>
      <c r="C3212" s="1" t="s">
        <v>112</v>
      </c>
    </row>
    <row r="3213" spans="2:3" x14ac:dyDescent="0.25">
      <c r="B3213" s="1">
        <v>62251</v>
      </c>
      <c r="C3213" s="1" t="s">
        <v>112</v>
      </c>
    </row>
    <row r="3214" spans="2:3" x14ac:dyDescent="0.25">
      <c r="B3214" s="1">
        <v>62252</v>
      </c>
      <c r="C3214" s="1" t="s">
        <v>112</v>
      </c>
    </row>
    <row r="3215" spans="2:3" x14ac:dyDescent="0.25">
      <c r="B3215" s="1">
        <v>62253</v>
      </c>
      <c r="C3215" s="1" t="s">
        <v>112</v>
      </c>
    </row>
    <row r="3216" spans="2:3" x14ac:dyDescent="0.25">
      <c r="B3216" s="1">
        <v>62254</v>
      </c>
      <c r="C3216" s="1" t="s">
        <v>112</v>
      </c>
    </row>
    <row r="3217" spans="2:3" x14ac:dyDescent="0.25">
      <c r="B3217" s="1">
        <v>62255</v>
      </c>
      <c r="C3217" s="1" t="s">
        <v>112</v>
      </c>
    </row>
    <row r="3218" spans="2:3" x14ac:dyDescent="0.25">
      <c r="B3218" s="1">
        <v>62256</v>
      </c>
      <c r="C3218" s="1" t="s">
        <v>112</v>
      </c>
    </row>
    <row r="3219" spans="2:3" x14ac:dyDescent="0.25">
      <c r="B3219" s="1">
        <v>62257</v>
      </c>
      <c r="C3219" s="1" t="s">
        <v>112</v>
      </c>
    </row>
    <row r="3220" spans="2:3" x14ac:dyDescent="0.25">
      <c r="B3220" s="1">
        <v>62258</v>
      </c>
      <c r="C3220" s="1" t="s">
        <v>112</v>
      </c>
    </row>
    <row r="3221" spans="2:3" x14ac:dyDescent="0.25">
      <c r="B3221" s="1">
        <v>62259</v>
      </c>
      <c r="C3221" s="1" t="s">
        <v>112</v>
      </c>
    </row>
    <row r="3222" spans="2:3" x14ac:dyDescent="0.25">
      <c r="B3222" s="1">
        <v>62260</v>
      </c>
      <c r="C3222" s="1" t="s">
        <v>112</v>
      </c>
    </row>
    <row r="3223" spans="2:3" x14ac:dyDescent="0.25">
      <c r="B3223" s="1">
        <v>62261</v>
      </c>
      <c r="C3223" s="1" t="s">
        <v>112</v>
      </c>
    </row>
    <row r="3224" spans="2:3" x14ac:dyDescent="0.25">
      <c r="B3224" s="1">
        <v>62262</v>
      </c>
      <c r="C3224" s="1" t="s">
        <v>112</v>
      </c>
    </row>
    <row r="3225" spans="2:3" x14ac:dyDescent="0.25">
      <c r="B3225" s="1">
        <v>62263</v>
      </c>
      <c r="C3225" s="1" t="s">
        <v>112</v>
      </c>
    </row>
    <row r="3226" spans="2:3" x14ac:dyDescent="0.25">
      <c r="B3226" s="1">
        <v>62264</v>
      </c>
      <c r="C3226" s="1" t="s">
        <v>112</v>
      </c>
    </row>
    <row r="3227" spans="2:3" x14ac:dyDescent="0.25">
      <c r="B3227" s="1">
        <v>62265</v>
      </c>
      <c r="C3227" s="1" t="s">
        <v>112</v>
      </c>
    </row>
    <row r="3228" spans="2:3" x14ac:dyDescent="0.25">
      <c r="B3228" s="1">
        <v>62266</v>
      </c>
      <c r="C3228" s="1" t="s">
        <v>112</v>
      </c>
    </row>
    <row r="3229" spans="2:3" x14ac:dyDescent="0.25">
      <c r="B3229" s="1">
        <v>62267</v>
      </c>
      <c r="C3229" s="1" t="s">
        <v>112</v>
      </c>
    </row>
    <row r="3230" spans="2:3" x14ac:dyDescent="0.25">
      <c r="B3230" s="1">
        <v>62268</v>
      </c>
      <c r="C3230" s="1" t="s">
        <v>112</v>
      </c>
    </row>
    <row r="3231" spans="2:3" x14ac:dyDescent="0.25">
      <c r="B3231" s="1">
        <v>62269</v>
      </c>
      <c r="C3231" s="1" t="s">
        <v>112</v>
      </c>
    </row>
    <row r="3232" spans="2:3" x14ac:dyDescent="0.25">
      <c r="B3232" s="1">
        <v>62270</v>
      </c>
      <c r="C3232" s="1" t="s">
        <v>112</v>
      </c>
    </row>
    <row r="3233" spans="2:3" x14ac:dyDescent="0.25">
      <c r="B3233" s="1">
        <v>62271</v>
      </c>
      <c r="C3233" s="1" t="s">
        <v>112</v>
      </c>
    </row>
    <row r="3234" spans="2:3" x14ac:dyDescent="0.25">
      <c r="B3234" s="1">
        <v>62272</v>
      </c>
      <c r="C3234" s="1" t="s">
        <v>112</v>
      </c>
    </row>
    <row r="3235" spans="2:3" x14ac:dyDescent="0.25">
      <c r="B3235" s="1">
        <v>62273</v>
      </c>
      <c r="C3235" s="1" t="s">
        <v>112</v>
      </c>
    </row>
    <row r="3236" spans="2:3" x14ac:dyDescent="0.25">
      <c r="B3236" s="1">
        <v>62274</v>
      </c>
      <c r="C3236" s="1" t="s">
        <v>112</v>
      </c>
    </row>
    <row r="3237" spans="2:3" x14ac:dyDescent="0.25">
      <c r="B3237" s="1">
        <v>62275</v>
      </c>
      <c r="C3237" s="1" t="s">
        <v>112</v>
      </c>
    </row>
    <row r="3238" spans="2:3" x14ac:dyDescent="0.25">
      <c r="B3238" s="1">
        <v>62276</v>
      </c>
      <c r="C3238" s="1" t="s">
        <v>112</v>
      </c>
    </row>
    <row r="3239" spans="2:3" x14ac:dyDescent="0.25">
      <c r="B3239" s="1">
        <v>69001</v>
      </c>
      <c r="C3239" s="1" t="s">
        <v>113</v>
      </c>
    </row>
    <row r="3240" spans="2:3" x14ac:dyDescent="0.25">
      <c r="B3240" s="1">
        <v>69002</v>
      </c>
      <c r="C3240" s="1" t="s">
        <v>113</v>
      </c>
    </row>
    <row r="3241" spans="2:3" x14ac:dyDescent="0.25">
      <c r="B3241" s="1">
        <v>69003</v>
      </c>
      <c r="C3241" s="1" t="s">
        <v>113</v>
      </c>
    </row>
    <row r="3242" spans="2:3" x14ac:dyDescent="0.25">
      <c r="B3242" s="1">
        <v>69004</v>
      </c>
      <c r="C3242" s="1" t="s">
        <v>113</v>
      </c>
    </row>
    <row r="3243" spans="2:3" x14ac:dyDescent="0.25">
      <c r="B3243" s="1">
        <v>69005</v>
      </c>
      <c r="C3243" s="1" t="s">
        <v>113</v>
      </c>
    </row>
    <row r="3244" spans="2:3" x14ac:dyDescent="0.25">
      <c r="B3244" s="1">
        <v>69006</v>
      </c>
      <c r="C3244" s="1" t="s">
        <v>113</v>
      </c>
    </row>
    <row r="3245" spans="2:3" x14ac:dyDescent="0.25">
      <c r="B3245" s="1">
        <v>69007</v>
      </c>
      <c r="C3245" s="1" t="s">
        <v>113</v>
      </c>
    </row>
    <row r="3246" spans="2:3" x14ac:dyDescent="0.25">
      <c r="B3246" s="1">
        <v>69008</v>
      </c>
      <c r="C3246" s="1" t="s">
        <v>113</v>
      </c>
    </row>
    <row r="3247" spans="2:3" x14ac:dyDescent="0.25">
      <c r="B3247" s="1">
        <v>69009</v>
      </c>
      <c r="C3247" s="1" t="s">
        <v>113</v>
      </c>
    </row>
    <row r="3248" spans="2:3" x14ac:dyDescent="0.25">
      <c r="B3248" s="1">
        <v>69010</v>
      </c>
      <c r="C3248" s="1" t="s">
        <v>113</v>
      </c>
    </row>
    <row r="3249" spans="2:3" x14ac:dyDescent="0.25">
      <c r="B3249" s="1">
        <v>69011</v>
      </c>
      <c r="C3249" s="1" t="s">
        <v>113</v>
      </c>
    </row>
    <row r="3250" spans="2:3" x14ac:dyDescent="0.25">
      <c r="B3250" s="1">
        <v>69012</v>
      </c>
      <c r="C3250" s="1" t="s">
        <v>113</v>
      </c>
    </row>
    <row r="3251" spans="2:3" x14ac:dyDescent="0.25">
      <c r="B3251" s="1">
        <v>69013</v>
      </c>
      <c r="C3251" s="1" t="s">
        <v>113</v>
      </c>
    </row>
    <row r="3252" spans="2:3" x14ac:dyDescent="0.25">
      <c r="B3252" s="1">
        <v>69014</v>
      </c>
      <c r="C3252" s="1" t="s">
        <v>113</v>
      </c>
    </row>
    <row r="3253" spans="2:3" x14ac:dyDescent="0.25">
      <c r="B3253" s="1">
        <v>69015</v>
      </c>
      <c r="C3253" s="1" t="s">
        <v>113</v>
      </c>
    </row>
    <row r="3254" spans="2:3" x14ac:dyDescent="0.25">
      <c r="B3254" s="1">
        <v>69016</v>
      </c>
      <c r="C3254" s="1" t="s">
        <v>113</v>
      </c>
    </row>
    <row r="3255" spans="2:3" x14ac:dyDescent="0.25">
      <c r="B3255" s="1">
        <v>69017</v>
      </c>
      <c r="C3255" s="1" t="s">
        <v>113</v>
      </c>
    </row>
    <row r="3256" spans="2:3" x14ac:dyDescent="0.25">
      <c r="B3256" s="1">
        <v>69018</v>
      </c>
      <c r="C3256" s="1" t="s">
        <v>113</v>
      </c>
    </row>
    <row r="3257" spans="2:3" x14ac:dyDescent="0.25">
      <c r="B3257" s="1">
        <v>69019</v>
      </c>
      <c r="C3257" s="1" t="s">
        <v>113</v>
      </c>
    </row>
    <row r="3258" spans="2:3" x14ac:dyDescent="0.25">
      <c r="B3258" s="1">
        <v>69020</v>
      </c>
      <c r="C3258" s="1" t="s">
        <v>113</v>
      </c>
    </row>
    <row r="3259" spans="2:3" x14ac:dyDescent="0.25">
      <c r="B3259" s="1">
        <v>69021</v>
      </c>
      <c r="C3259" s="1" t="s">
        <v>113</v>
      </c>
    </row>
    <row r="3260" spans="2:3" x14ac:dyDescent="0.25">
      <c r="B3260" s="1">
        <v>69022</v>
      </c>
      <c r="C3260" s="1" t="s">
        <v>113</v>
      </c>
    </row>
    <row r="3261" spans="2:3" x14ac:dyDescent="0.25">
      <c r="B3261" s="1">
        <v>69023</v>
      </c>
      <c r="C3261" s="1" t="s">
        <v>113</v>
      </c>
    </row>
    <row r="3262" spans="2:3" x14ac:dyDescent="0.25">
      <c r="B3262" s="1">
        <v>69024</v>
      </c>
      <c r="C3262" s="1" t="s">
        <v>113</v>
      </c>
    </row>
    <row r="3263" spans="2:3" x14ac:dyDescent="0.25">
      <c r="B3263" s="1">
        <v>69025</v>
      </c>
      <c r="C3263" s="1" t="s">
        <v>113</v>
      </c>
    </row>
    <row r="3264" spans="2:3" x14ac:dyDescent="0.25">
      <c r="B3264" s="1">
        <v>69026</v>
      </c>
      <c r="C3264" s="1" t="s">
        <v>113</v>
      </c>
    </row>
    <row r="3265" spans="2:3" x14ac:dyDescent="0.25">
      <c r="B3265" s="1">
        <v>69027</v>
      </c>
      <c r="C3265" s="1" t="s">
        <v>113</v>
      </c>
    </row>
    <row r="3266" spans="2:3" x14ac:dyDescent="0.25">
      <c r="B3266" s="1">
        <v>69028</v>
      </c>
      <c r="C3266" s="1" t="s">
        <v>113</v>
      </c>
    </row>
    <row r="3267" spans="2:3" x14ac:dyDescent="0.25">
      <c r="B3267" s="1">
        <v>69029</v>
      </c>
      <c r="C3267" s="1" t="s">
        <v>113</v>
      </c>
    </row>
    <row r="3268" spans="2:3" x14ac:dyDescent="0.25">
      <c r="B3268" s="1">
        <v>69030</v>
      </c>
      <c r="C3268" s="1" t="s">
        <v>113</v>
      </c>
    </row>
    <row r="3269" spans="2:3" x14ac:dyDescent="0.25">
      <c r="B3269" s="1">
        <v>69031</v>
      </c>
      <c r="C3269" s="1" t="s">
        <v>113</v>
      </c>
    </row>
    <row r="3270" spans="2:3" x14ac:dyDescent="0.25">
      <c r="B3270" s="1">
        <v>69032</v>
      </c>
      <c r="C3270" s="1" t="s">
        <v>113</v>
      </c>
    </row>
    <row r="3271" spans="2:3" x14ac:dyDescent="0.25">
      <c r="B3271" s="1">
        <v>69033</v>
      </c>
      <c r="C3271" s="1" t="s">
        <v>113</v>
      </c>
    </row>
    <row r="3272" spans="2:3" x14ac:dyDescent="0.25">
      <c r="B3272" s="1">
        <v>69034</v>
      </c>
      <c r="C3272" s="1" t="s">
        <v>113</v>
      </c>
    </row>
    <row r="3273" spans="2:3" x14ac:dyDescent="0.25">
      <c r="B3273" s="1">
        <v>69035</v>
      </c>
      <c r="C3273" s="1" t="s">
        <v>113</v>
      </c>
    </row>
    <row r="3274" spans="2:3" x14ac:dyDescent="0.25">
      <c r="B3274" s="1">
        <v>69036</v>
      </c>
      <c r="C3274" s="1" t="s">
        <v>113</v>
      </c>
    </row>
    <row r="3275" spans="2:3" x14ac:dyDescent="0.25">
      <c r="B3275" s="1">
        <v>69037</v>
      </c>
      <c r="C3275" s="1" t="s">
        <v>113</v>
      </c>
    </row>
    <row r="3276" spans="2:3" x14ac:dyDescent="0.25">
      <c r="B3276" s="1">
        <v>69038</v>
      </c>
      <c r="C3276" s="1" t="s">
        <v>113</v>
      </c>
    </row>
    <row r="3277" spans="2:3" x14ac:dyDescent="0.25">
      <c r="B3277" s="1">
        <v>69039</v>
      </c>
      <c r="C3277" s="1" t="s">
        <v>113</v>
      </c>
    </row>
    <row r="3278" spans="2:3" x14ac:dyDescent="0.25">
      <c r="B3278" s="1">
        <v>69040</v>
      </c>
      <c r="C3278" s="1" t="s">
        <v>113</v>
      </c>
    </row>
    <row r="3279" spans="2:3" x14ac:dyDescent="0.25">
      <c r="B3279" s="1">
        <v>69041</v>
      </c>
      <c r="C3279" s="1" t="s">
        <v>113</v>
      </c>
    </row>
    <row r="3280" spans="2:3" x14ac:dyDescent="0.25">
      <c r="B3280" s="1">
        <v>69042</v>
      </c>
      <c r="C3280" s="1" t="s">
        <v>113</v>
      </c>
    </row>
    <row r="3281" spans="2:3" x14ac:dyDescent="0.25">
      <c r="B3281" s="1">
        <v>69043</v>
      </c>
      <c r="C3281" s="1" t="s">
        <v>113</v>
      </c>
    </row>
    <row r="3282" spans="2:3" x14ac:dyDescent="0.25">
      <c r="B3282" s="1">
        <v>69044</v>
      </c>
      <c r="C3282" s="1" t="s">
        <v>113</v>
      </c>
    </row>
    <row r="3283" spans="2:3" x14ac:dyDescent="0.25">
      <c r="B3283" s="1">
        <v>69045</v>
      </c>
      <c r="C3283" s="1" t="s">
        <v>113</v>
      </c>
    </row>
    <row r="3284" spans="2:3" x14ac:dyDescent="0.25">
      <c r="B3284" s="1">
        <v>69046</v>
      </c>
      <c r="C3284" s="1" t="s">
        <v>113</v>
      </c>
    </row>
    <row r="3285" spans="2:3" x14ac:dyDescent="0.25">
      <c r="B3285" s="1">
        <v>69047</v>
      </c>
      <c r="C3285" s="1" t="s">
        <v>113</v>
      </c>
    </row>
    <row r="3286" spans="2:3" x14ac:dyDescent="0.25">
      <c r="B3286" s="1">
        <v>69048</v>
      </c>
      <c r="C3286" s="1" t="s">
        <v>113</v>
      </c>
    </row>
    <row r="3287" spans="2:3" x14ac:dyDescent="0.25">
      <c r="B3287" s="1">
        <v>69049</v>
      </c>
      <c r="C3287" s="1" t="s">
        <v>113</v>
      </c>
    </row>
    <row r="3288" spans="2:3" x14ac:dyDescent="0.25">
      <c r="B3288" s="1">
        <v>69050</v>
      </c>
      <c r="C3288" s="1" t="s">
        <v>113</v>
      </c>
    </row>
    <row r="3289" spans="2:3" x14ac:dyDescent="0.25">
      <c r="B3289" s="1">
        <v>69051</v>
      </c>
      <c r="C3289" s="1" t="s">
        <v>113</v>
      </c>
    </row>
    <row r="3290" spans="2:3" x14ac:dyDescent="0.25">
      <c r="B3290" s="1">
        <v>69052</v>
      </c>
      <c r="C3290" s="1" t="s">
        <v>113</v>
      </c>
    </row>
    <row r="3291" spans="2:3" x14ac:dyDescent="0.25">
      <c r="B3291" s="1">
        <v>69053</v>
      </c>
      <c r="C3291" s="1" t="s">
        <v>113</v>
      </c>
    </row>
    <row r="3292" spans="2:3" x14ac:dyDescent="0.25">
      <c r="B3292" s="1">
        <v>69054</v>
      </c>
      <c r="C3292" s="1" t="s">
        <v>113</v>
      </c>
    </row>
    <row r="3293" spans="2:3" x14ac:dyDescent="0.25">
      <c r="B3293" s="1">
        <v>69055</v>
      </c>
      <c r="C3293" s="1" t="s">
        <v>113</v>
      </c>
    </row>
    <row r="3294" spans="2:3" x14ac:dyDescent="0.25">
      <c r="B3294" s="1">
        <v>69056</v>
      </c>
      <c r="C3294" s="1" t="s">
        <v>113</v>
      </c>
    </row>
    <row r="3295" spans="2:3" x14ac:dyDescent="0.25">
      <c r="B3295" s="1">
        <v>69057</v>
      </c>
      <c r="C3295" s="1" t="s">
        <v>113</v>
      </c>
    </row>
    <row r="3296" spans="2:3" x14ac:dyDescent="0.25">
      <c r="B3296" s="1">
        <v>69058</v>
      </c>
      <c r="C3296" s="1" t="s">
        <v>113</v>
      </c>
    </row>
    <row r="3297" spans="2:3" x14ac:dyDescent="0.25">
      <c r="B3297" s="1">
        <v>69059</v>
      </c>
      <c r="C3297" s="1" t="s">
        <v>113</v>
      </c>
    </row>
    <row r="3298" spans="2:3" x14ac:dyDescent="0.25">
      <c r="B3298" s="1">
        <v>69060</v>
      </c>
      <c r="C3298" s="1" t="s">
        <v>113</v>
      </c>
    </row>
    <row r="3299" spans="2:3" x14ac:dyDescent="0.25">
      <c r="B3299" s="1">
        <v>69061</v>
      </c>
      <c r="C3299" s="1" t="s">
        <v>113</v>
      </c>
    </row>
    <row r="3300" spans="2:3" x14ac:dyDescent="0.25">
      <c r="B3300" s="1">
        <v>69062</v>
      </c>
      <c r="C3300" s="1" t="s">
        <v>113</v>
      </c>
    </row>
    <row r="3301" spans="2:3" x14ac:dyDescent="0.25">
      <c r="B3301" s="1">
        <v>69063</v>
      </c>
      <c r="C3301" s="1" t="s">
        <v>113</v>
      </c>
    </row>
    <row r="3302" spans="2:3" x14ac:dyDescent="0.25">
      <c r="B3302" s="1">
        <v>69064</v>
      </c>
      <c r="C3302" s="1" t="s">
        <v>113</v>
      </c>
    </row>
    <row r="3303" spans="2:3" x14ac:dyDescent="0.25">
      <c r="B3303" s="1">
        <v>69065</v>
      </c>
      <c r="C3303" s="1" t="s">
        <v>113</v>
      </c>
    </row>
    <row r="3304" spans="2:3" x14ac:dyDescent="0.25">
      <c r="B3304" s="1">
        <v>69066</v>
      </c>
      <c r="C3304" s="1" t="s">
        <v>113</v>
      </c>
    </row>
    <row r="3305" spans="2:3" x14ac:dyDescent="0.25">
      <c r="B3305" s="1">
        <v>69067</v>
      </c>
      <c r="C3305" s="1" t="s">
        <v>113</v>
      </c>
    </row>
    <row r="3306" spans="2:3" x14ac:dyDescent="0.25">
      <c r="B3306" s="1">
        <v>69068</v>
      </c>
      <c r="C3306" s="1" t="s">
        <v>113</v>
      </c>
    </row>
    <row r="3307" spans="2:3" x14ac:dyDescent="0.25">
      <c r="B3307" s="1">
        <v>69069</v>
      </c>
      <c r="C3307" s="1" t="s">
        <v>113</v>
      </c>
    </row>
    <row r="3308" spans="2:3" x14ac:dyDescent="0.25">
      <c r="B3308" s="1">
        <v>69070</v>
      </c>
      <c r="C3308" s="1" t="s">
        <v>113</v>
      </c>
    </row>
    <row r="3309" spans="2:3" x14ac:dyDescent="0.25">
      <c r="B3309" s="1">
        <v>69071</v>
      </c>
      <c r="C3309" s="1" t="s">
        <v>113</v>
      </c>
    </row>
    <row r="3310" spans="2:3" x14ac:dyDescent="0.25">
      <c r="B3310" s="1">
        <v>69072</v>
      </c>
      <c r="C3310" s="1" t="s">
        <v>113</v>
      </c>
    </row>
    <row r="3311" spans="2:3" x14ac:dyDescent="0.25">
      <c r="B3311" s="1">
        <v>69073</v>
      </c>
      <c r="C3311" s="1" t="s">
        <v>113</v>
      </c>
    </row>
    <row r="3312" spans="2:3" x14ac:dyDescent="0.25">
      <c r="B3312" s="1">
        <v>69074</v>
      </c>
      <c r="C3312" s="1" t="s">
        <v>113</v>
      </c>
    </row>
    <row r="3313" spans="1:3" x14ac:dyDescent="0.25">
      <c r="B3313" s="1">
        <v>69075</v>
      </c>
      <c r="C3313" s="1" t="s">
        <v>113</v>
      </c>
    </row>
    <row r="3314" spans="1:3" x14ac:dyDescent="0.25">
      <c r="B3314" s="1">
        <v>69076</v>
      </c>
      <c r="C3314" s="1" t="s">
        <v>113</v>
      </c>
    </row>
    <row r="3315" spans="1:3" x14ac:dyDescent="0.25">
      <c r="A3315" s="6" t="s">
        <v>33</v>
      </c>
      <c r="B3315" s="1">
        <v>65001</v>
      </c>
      <c r="C3315" s="1" t="s">
        <v>109</v>
      </c>
    </row>
    <row r="3316" spans="1:3" x14ac:dyDescent="0.25">
      <c r="B3316" s="1">
        <v>65002</v>
      </c>
      <c r="C3316" s="1" t="s">
        <v>109</v>
      </c>
    </row>
    <row r="3317" spans="1:3" x14ac:dyDescent="0.25">
      <c r="B3317" s="1">
        <v>65003</v>
      </c>
      <c r="C3317" s="1" t="s">
        <v>109</v>
      </c>
    </row>
    <row r="3318" spans="1:3" x14ac:dyDescent="0.25">
      <c r="B3318" s="1">
        <v>65004</v>
      </c>
      <c r="C3318" s="1" t="s">
        <v>109</v>
      </c>
    </row>
    <row r="3319" spans="1:3" x14ac:dyDescent="0.25">
      <c r="B3319" s="1">
        <v>65005</v>
      </c>
      <c r="C3319" s="1" t="s">
        <v>109</v>
      </c>
    </row>
    <row r="3320" spans="1:3" x14ac:dyDescent="0.25">
      <c r="B3320" s="1">
        <v>65006</v>
      </c>
      <c r="C3320" s="1" t="s">
        <v>109</v>
      </c>
    </row>
    <row r="3321" spans="1:3" x14ac:dyDescent="0.25">
      <c r="B3321" s="1">
        <v>65007</v>
      </c>
      <c r="C3321" s="1" t="s">
        <v>109</v>
      </c>
    </row>
    <row r="3322" spans="1:3" x14ac:dyDescent="0.25">
      <c r="B3322" s="1">
        <v>65008</v>
      </c>
      <c r="C3322" s="1" t="s">
        <v>109</v>
      </c>
    </row>
    <row r="3323" spans="1:3" x14ac:dyDescent="0.25">
      <c r="B3323" s="1">
        <v>65009</v>
      </c>
      <c r="C3323" s="1" t="s">
        <v>109</v>
      </c>
    </row>
    <row r="3324" spans="1:3" x14ac:dyDescent="0.25">
      <c r="B3324" s="1">
        <v>65010</v>
      </c>
      <c r="C3324" s="1" t="s">
        <v>109</v>
      </c>
    </row>
    <row r="3325" spans="1:3" x14ac:dyDescent="0.25">
      <c r="B3325" s="1">
        <v>65011</v>
      </c>
      <c r="C3325" s="1" t="s">
        <v>109</v>
      </c>
    </row>
    <row r="3326" spans="1:3" x14ac:dyDescent="0.25">
      <c r="B3326" s="1">
        <v>65012</v>
      </c>
      <c r="C3326" s="1" t="s">
        <v>109</v>
      </c>
    </row>
    <row r="3327" spans="1:3" x14ac:dyDescent="0.25">
      <c r="B3327" s="1">
        <v>65013</v>
      </c>
      <c r="C3327" s="1" t="s">
        <v>109</v>
      </c>
    </row>
    <row r="3328" spans="1:3" x14ac:dyDescent="0.25">
      <c r="B3328" s="1">
        <v>65014</v>
      </c>
      <c r="C3328" s="1" t="s">
        <v>109</v>
      </c>
    </row>
    <row r="3329" spans="2:3" x14ac:dyDescent="0.25">
      <c r="B3329" s="1">
        <v>65015</v>
      </c>
      <c r="C3329" s="1" t="s">
        <v>109</v>
      </c>
    </row>
    <row r="3330" spans="2:3" x14ac:dyDescent="0.25">
      <c r="B3330" s="1">
        <v>65016</v>
      </c>
      <c r="C3330" s="1" t="s">
        <v>109</v>
      </c>
    </row>
    <row r="3331" spans="2:3" x14ac:dyDescent="0.25">
      <c r="B3331" s="1">
        <v>65017</v>
      </c>
      <c r="C3331" s="1" t="s">
        <v>109</v>
      </c>
    </row>
    <row r="3332" spans="2:3" x14ac:dyDescent="0.25">
      <c r="B3332" s="1">
        <v>65018</v>
      </c>
      <c r="C3332" s="1" t="s">
        <v>109</v>
      </c>
    </row>
    <row r="3333" spans="2:3" x14ac:dyDescent="0.25">
      <c r="B3333" s="1">
        <v>65019</v>
      </c>
      <c r="C3333" s="1" t="s">
        <v>109</v>
      </c>
    </row>
    <row r="3334" spans="2:3" x14ac:dyDescent="0.25">
      <c r="B3334" s="1">
        <v>65020</v>
      </c>
      <c r="C3334" s="1" t="s">
        <v>109</v>
      </c>
    </row>
    <row r="3335" spans="2:3" x14ac:dyDescent="0.25">
      <c r="B3335" s="1">
        <v>65021</v>
      </c>
      <c r="C3335" s="1" t="s">
        <v>109</v>
      </c>
    </row>
    <row r="3336" spans="2:3" x14ac:dyDescent="0.25">
      <c r="B3336" s="1">
        <v>65022</v>
      </c>
      <c r="C3336" s="1" t="s">
        <v>109</v>
      </c>
    </row>
    <row r="3337" spans="2:3" x14ac:dyDescent="0.25">
      <c r="B3337" s="1">
        <v>65023</v>
      </c>
      <c r="C3337" s="1" t="s">
        <v>109</v>
      </c>
    </row>
    <row r="3338" spans="2:3" x14ac:dyDescent="0.25">
      <c r="B3338" s="1">
        <v>65024</v>
      </c>
      <c r="C3338" s="1" t="s">
        <v>109</v>
      </c>
    </row>
    <row r="3339" spans="2:3" x14ac:dyDescent="0.25">
      <c r="B3339" s="1">
        <v>65025</v>
      </c>
      <c r="C3339" s="1" t="s">
        <v>109</v>
      </c>
    </row>
    <row r="3340" spans="2:3" x14ac:dyDescent="0.25">
      <c r="B3340" s="1">
        <v>65026</v>
      </c>
      <c r="C3340" s="1" t="s">
        <v>109</v>
      </c>
    </row>
    <row r="3341" spans="2:3" x14ac:dyDescent="0.25">
      <c r="B3341" s="1">
        <v>65027</v>
      </c>
      <c r="C3341" s="1" t="s">
        <v>109</v>
      </c>
    </row>
    <row r="3342" spans="2:3" x14ac:dyDescent="0.25">
      <c r="B3342" s="1">
        <v>65028</v>
      </c>
      <c r="C3342" s="1" t="s">
        <v>109</v>
      </c>
    </row>
    <row r="3343" spans="2:3" x14ac:dyDescent="0.25">
      <c r="B3343" s="1">
        <v>65029</v>
      </c>
      <c r="C3343" s="1" t="s">
        <v>109</v>
      </c>
    </row>
    <row r="3344" spans="2:3" x14ac:dyDescent="0.25">
      <c r="B3344" s="1">
        <v>65030</v>
      </c>
      <c r="C3344" s="1" t="s">
        <v>109</v>
      </c>
    </row>
    <row r="3345" spans="2:3" x14ac:dyDescent="0.25">
      <c r="B3345" s="1">
        <v>65031</v>
      </c>
      <c r="C3345" s="1" t="s">
        <v>109</v>
      </c>
    </row>
    <row r="3346" spans="2:3" x14ac:dyDescent="0.25">
      <c r="B3346" s="1">
        <v>65032</v>
      </c>
      <c r="C3346" s="1" t="s">
        <v>109</v>
      </c>
    </row>
    <row r="3347" spans="2:3" x14ac:dyDescent="0.25">
      <c r="B3347" s="1">
        <v>65033</v>
      </c>
      <c r="C3347" s="1" t="s">
        <v>109</v>
      </c>
    </row>
    <row r="3348" spans="2:3" x14ac:dyDescent="0.25">
      <c r="B3348" s="1">
        <v>65034</v>
      </c>
      <c r="C3348" s="1" t="s">
        <v>109</v>
      </c>
    </row>
    <row r="3349" spans="2:3" x14ac:dyDescent="0.25">
      <c r="B3349" s="1">
        <v>65035</v>
      </c>
      <c r="C3349" s="1" t="s">
        <v>109</v>
      </c>
    </row>
    <row r="3350" spans="2:3" x14ac:dyDescent="0.25">
      <c r="B3350" s="1">
        <v>65036</v>
      </c>
      <c r="C3350" s="1" t="s">
        <v>109</v>
      </c>
    </row>
    <row r="3351" spans="2:3" x14ac:dyDescent="0.25">
      <c r="B3351" s="1">
        <v>65037</v>
      </c>
      <c r="C3351" s="1" t="s">
        <v>109</v>
      </c>
    </row>
    <row r="3352" spans="2:3" x14ac:dyDescent="0.25">
      <c r="B3352" s="1">
        <v>65038</v>
      </c>
      <c r="C3352" s="1" t="s">
        <v>110</v>
      </c>
    </row>
    <row r="3353" spans="2:3" x14ac:dyDescent="0.25">
      <c r="B3353" s="1">
        <v>65039</v>
      </c>
      <c r="C3353" s="1" t="s">
        <v>110</v>
      </c>
    </row>
    <row r="3354" spans="2:3" x14ac:dyDescent="0.25">
      <c r="B3354" s="1">
        <v>65040</v>
      </c>
      <c r="C3354" s="1" t="s">
        <v>110</v>
      </c>
    </row>
    <row r="3355" spans="2:3" x14ac:dyDescent="0.25">
      <c r="B3355" s="1">
        <v>65041</v>
      </c>
      <c r="C3355" s="1" t="s">
        <v>110</v>
      </c>
    </row>
    <row r="3356" spans="2:3" x14ac:dyDescent="0.25">
      <c r="B3356" s="1">
        <v>65042</v>
      </c>
      <c r="C3356" s="1" t="s">
        <v>110</v>
      </c>
    </row>
    <row r="3357" spans="2:3" x14ac:dyDescent="0.25">
      <c r="B3357" s="1">
        <v>65043</v>
      </c>
      <c r="C3357" s="1" t="s">
        <v>110</v>
      </c>
    </row>
    <row r="3358" spans="2:3" x14ac:dyDescent="0.25">
      <c r="B3358" s="1">
        <v>65044</v>
      </c>
      <c r="C3358" s="1" t="s">
        <v>110</v>
      </c>
    </row>
    <row r="3359" spans="2:3" x14ac:dyDescent="0.25">
      <c r="B3359" s="1">
        <v>65045</v>
      </c>
      <c r="C3359" s="1" t="s">
        <v>110</v>
      </c>
    </row>
    <row r="3360" spans="2:3" x14ac:dyDescent="0.25">
      <c r="B3360" s="1">
        <v>65046</v>
      </c>
      <c r="C3360" s="1" t="s">
        <v>110</v>
      </c>
    </row>
    <row r="3361" spans="2:3" x14ac:dyDescent="0.25">
      <c r="B3361" s="1">
        <v>65047</v>
      </c>
      <c r="C3361" s="1" t="s">
        <v>110</v>
      </c>
    </row>
    <row r="3362" spans="2:3" x14ac:dyDescent="0.25">
      <c r="B3362" s="1">
        <v>65048</v>
      </c>
      <c r="C3362" s="1" t="s">
        <v>110</v>
      </c>
    </row>
    <row r="3363" spans="2:3" x14ac:dyDescent="0.25">
      <c r="B3363" s="1">
        <v>65049</v>
      </c>
      <c r="C3363" s="1" t="s">
        <v>110</v>
      </c>
    </row>
    <row r="3364" spans="2:3" x14ac:dyDescent="0.25">
      <c r="B3364" s="1">
        <v>65050</v>
      </c>
      <c r="C3364" s="1" t="s">
        <v>110</v>
      </c>
    </row>
    <row r="3365" spans="2:3" x14ac:dyDescent="0.25">
      <c r="B3365" s="1">
        <v>65051</v>
      </c>
      <c r="C3365" s="1" t="s">
        <v>110</v>
      </c>
    </row>
    <row r="3366" spans="2:3" x14ac:dyDescent="0.25">
      <c r="B3366" s="1">
        <v>65052</v>
      </c>
      <c r="C3366" s="1" t="s">
        <v>110</v>
      </c>
    </row>
    <row r="3367" spans="2:3" x14ac:dyDescent="0.25">
      <c r="B3367" s="1">
        <v>65053</v>
      </c>
      <c r="C3367" s="1" t="s">
        <v>110</v>
      </c>
    </row>
    <row r="3368" spans="2:3" x14ac:dyDescent="0.25">
      <c r="B3368" s="1">
        <v>65054</v>
      </c>
      <c r="C3368" s="1" t="s">
        <v>110</v>
      </c>
    </row>
    <row r="3369" spans="2:3" x14ac:dyDescent="0.25">
      <c r="B3369" s="1">
        <v>65055</v>
      </c>
      <c r="C3369" s="1" t="s">
        <v>110</v>
      </c>
    </row>
    <row r="3370" spans="2:3" x14ac:dyDescent="0.25">
      <c r="B3370" s="1">
        <v>65056</v>
      </c>
      <c r="C3370" s="1" t="s">
        <v>110</v>
      </c>
    </row>
    <row r="3371" spans="2:3" x14ac:dyDescent="0.25">
      <c r="B3371" s="1">
        <v>65057</v>
      </c>
      <c r="C3371" s="1" t="s">
        <v>110</v>
      </c>
    </row>
    <row r="3372" spans="2:3" x14ac:dyDescent="0.25">
      <c r="B3372" s="1">
        <v>65058</v>
      </c>
      <c r="C3372" s="1" t="s">
        <v>110</v>
      </c>
    </row>
    <row r="3373" spans="2:3" x14ac:dyDescent="0.25">
      <c r="B3373" s="1">
        <v>65059</v>
      </c>
      <c r="C3373" s="1" t="s">
        <v>110</v>
      </c>
    </row>
    <row r="3374" spans="2:3" x14ac:dyDescent="0.25">
      <c r="B3374" s="1">
        <v>65060</v>
      </c>
      <c r="C3374" s="1" t="s">
        <v>110</v>
      </c>
    </row>
    <row r="3375" spans="2:3" x14ac:dyDescent="0.25">
      <c r="B3375" s="1">
        <v>65061</v>
      </c>
      <c r="C3375" s="1" t="s">
        <v>109</v>
      </c>
    </row>
    <row r="3376" spans="2:3" x14ac:dyDescent="0.25">
      <c r="B3376" s="1">
        <v>65062</v>
      </c>
      <c r="C3376" s="1" t="s">
        <v>109</v>
      </c>
    </row>
    <row r="3377" spans="1:3" x14ac:dyDescent="0.25">
      <c r="B3377" s="1">
        <v>65063</v>
      </c>
      <c r="C3377" s="1" t="s">
        <v>109</v>
      </c>
    </row>
    <row r="3378" spans="1:3" x14ac:dyDescent="0.25">
      <c r="B3378" s="1">
        <v>65064</v>
      </c>
      <c r="C3378" s="1" t="s">
        <v>109</v>
      </c>
    </row>
    <row r="3379" spans="1:3" x14ac:dyDescent="0.25">
      <c r="A3379" s="113" t="s">
        <v>126</v>
      </c>
      <c r="B3379" s="71">
        <v>72001</v>
      </c>
      <c r="C3379" s="65" t="s">
        <v>127</v>
      </c>
    </row>
    <row r="3380" spans="1:3" x14ac:dyDescent="0.25">
      <c r="A3380" s="65"/>
      <c r="B3380" s="65">
        <v>72002</v>
      </c>
      <c r="C3380" s="65" t="s">
        <v>127</v>
      </c>
    </row>
    <row r="3381" spans="1:3" x14ac:dyDescent="0.25">
      <c r="A3381" s="65"/>
      <c r="B3381" s="65">
        <v>72003</v>
      </c>
      <c r="C3381" s="65" t="s">
        <v>127</v>
      </c>
    </row>
    <row r="3382" spans="1:3" x14ac:dyDescent="0.25">
      <c r="A3382" s="65"/>
      <c r="B3382" s="65">
        <v>72004</v>
      </c>
      <c r="C3382" s="65" t="s">
        <v>127</v>
      </c>
    </row>
    <row r="3383" spans="1:3" x14ac:dyDescent="0.25">
      <c r="A3383" s="65"/>
      <c r="B3383" s="65">
        <v>72005</v>
      </c>
      <c r="C3383" s="65" t="s">
        <v>127</v>
      </c>
    </row>
    <row r="3384" spans="1:3" x14ac:dyDescent="0.25">
      <c r="A3384" s="65"/>
      <c r="B3384" s="65">
        <v>72006</v>
      </c>
      <c r="C3384" s="65" t="s">
        <v>127</v>
      </c>
    </row>
    <row r="3385" spans="1:3" x14ac:dyDescent="0.25">
      <c r="A3385" s="65"/>
      <c r="B3385" s="65">
        <v>72007</v>
      </c>
      <c r="C3385" s="65" t="s">
        <v>127</v>
      </c>
    </row>
    <row r="3386" spans="1:3" x14ac:dyDescent="0.25">
      <c r="A3386" s="65"/>
      <c r="B3386" s="65">
        <v>72008</v>
      </c>
      <c r="C3386" s="65" t="s">
        <v>127</v>
      </c>
    </row>
    <row r="3387" spans="1:3" x14ac:dyDescent="0.25">
      <c r="A3387" s="65"/>
      <c r="B3387" s="65">
        <v>72009</v>
      </c>
      <c r="C3387" s="65" t="s">
        <v>127</v>
      </c>
    </row>
    <row r="3388" spans="1:3" x14ac:dyDescent="0.25">
      <c r="A3388" s="65"/>
      <c r="B3388" s="65">
        <v>72010</v>
      </c>
      <c r="C3388" s="65" t="s">
        <v>127</v>
      </c>
    </row>
    <row r="3389" spans="1:3" x14ac:dyDescent="0.25">
      <c r="A3389" s="65"/>
      <c r="B3389" s="65">
        <v>72011</v>
      </c>
      <c r="C3389" s="65" t="s">
        <v>127</v>
      </c>
    </row>
    <row r="3390" spans="1:3" x14ac:dyDescent="0.25">
      <c r="A3390" s="65"/>
      <c r="B3390" s="65">
        <v>72012</v>
      </c>
      <c r="C3390" s="65" t="s">
        <v>127</v>
      </c>
    </row>
    <row r="3391" spans="1:3" x14ac:dyDescent="0.25">
      <c r="A3391" s="65"/>
      <c r="B3391" s="65">
        <v>72013</v>
      </c>
      <c r="C3391" s="65" t="s">
        <v>127</v>
      </c>
    </row>
    <row r="3392" spans="1:3" x14ac:dyDescent="0.25">
      <c r="A3392" s="65"/>
      <c r="B3392" s="65">
        <v>72014</v>
      </c>
      <c r="C3392" s="65" t="s">
        <v>127</v>
      </c>
    </row>
    <row r="3393" spans="1:3" x14ac:dyDescent="0.25">
      <c r="A3393" s="65"/>
      <c r="B3393" s="65">
        <v>72015</v>
      </c>
      <c r="C3393" s="65" t="s">
        <v>127</v>
      </c>
    </row>
    <row r="3394" spans="1:3" x14ac:dyDescent="0.25">
      <c r="A3394" s="65"/>
      <c r="B3394" s="65">
        <v>72016</v>
      </c>
      <c r="C3394" s="65" t="s">
        <v>127</v>
      </c>
    </row>
    <row r="3395" spans="1:3" x14ac:dyDescent="0.25">
      <c r="A3395" s="65"/>
      <c r="B3395" s="65">
        <v>72017</v>
      </c>
      <c r="C3395" s="65" t="s">
        <v>127</v>
      </c>
    </row>
    <row r="3396" spans="1:3" x14ac:dyDescent="0.25">
      <c r="A3396" s="65"/>
      <c r="B3396" s="65">
        <v>72018</v>
      </c>
      <c r="C3396" s="65" t="s">
        <v>127</v>
      </c>
    </row>
    <row r="3397" spans="1:3" x14ac:dyDescent="0.25">
      <c r="A3397" s="65"/>
      <c r="B3397" s="65">
        <v>72019</v>
      </c>
      <c r="C3397" s="65" t="s">
        <v>127</v>
      </c>
    </row>
    <row r="3398" spans="1:3" x14ac:dyDescent="0.25">
      <c r="A3398" s="65"/>
      <c r="B3398" s="65">
        <v>72020</v>
      </c>
      <c r="C3398" s="65" t="s">
        <v>127</v>
      </c>
    </row>
    <row r="3399" spans="1:3" x14ac:dyDescent="0.25">
      <c r="A3399" s="65"/>
      <c r="B3399" s="65">
        <v>72021</v>
      </c>
      <c r="C3399" s="65" t="s">
        <v>127</v>
      </c>
    </row>
    <row r="3400" spans="1:3" x14ac:dyDescent="0.25">
      <c r="A3400" s="65"/>
      <c r="B3400" s="65">
        <v>72022</v>
      </c>
      <c r="C3400" s="65" t="s">
        <v>127</v>
      </c>
    </row>
    <row r="3401" spans="1:3" x14ac:dyDescent="0.25">
      <c r="A3401" s="65"/>
      <c r="B3401" s="65">
        <v>72023</v>
      </c>
      <c r="C3401" s="65" t="s">
        <v>127</v>
      </c>
    </row>
    <row r="3402" spans="1:3" x14ac:dyDescent="0.25">
      <c r="A3402" s="65"/>
      <c r="B3402" s="65">
        <v>72024</v>
      </c>
      <c r="C3402" s="65" t="s">
        <v>127</v>
      </c>
    </row>
    <row r="3403" spans="1:3" x14ac:dyDescent="0.25">
      <c r="A3403" s="65"/>
      <c r="B3403" s="65">
        <v>72025</v>
      </c>
      <c r="C3403" s="65" t="s">
        <v>127</v>
      </c>
    </row>
    <row r="3404" spans="1:3" x14ac:dyDescent="0.25">
      <c r="A3404" s="65"/>
      <c r="B3404" s="65">
        <v>72026</v>
      </c>
      <c r="C3404" s="65" t="s">
        <v>127</v>
      </c>
    </row>
    <row r="3405" spans="1:3" x14ac:dyDescent="0.25">
      <c r="A3405" s="65"/>
      <c r="B3405" s="65">
        <v>72027</v>
      </c>
      <c r="C3405" s="65" t="s">
        <v>127</v>
      </c>
    </row>
    <row r="3406" spans="1:3" x14ac:dyDescent="0.25">
      <c r="A3406" s="65"/>
      <c r="B3406" s="65">
        <v>72028</v>
      </c>
      <c r="C3406" s="65" t="s">
        <v>127</v>
      </c>
    </row>
    <row r="3407" spans="1:3" x14ac:dyDescent="0.25">
      <c r="A3407" s="65"/>
      <c r="B3407" s="65">
        <v>72029</v>
      </c>
      <c r="C3407" s="65" t="s">
        <v>127</v>
      </c>
    </row>
    <row r="3408" spans="1:3" x14ac:dyDescent="0.25">
      <c r="A3408" s="65"/>
      <c r="B3408" s="65">
        <v>72030</v>
      </c>
      <c r="C3408" s="65" t="s">
        <v>127</v>
      </c>
    </row>
    <row r="3409" spans="1:3" x14ac:dyDescent="0.25">
      <c r="A3409" s="65"/>
      <c r="B3409" s="65">
        <v>72031</v>
      </c>
      <c r="C3409" s="65" t="s">
        <v>127</v>
      </c>
    </row>
    <row r="3410" spans="1:3" x14ac:dyDescent="0.25">
      <c r="A3410" s="65"/>
      <c r="B3410" s="65">
        <v>72032</v>
      </c>
      <c r="C3410" s="65" t="s">
        <v>127</v>
      </c>
    </row>
    <row r="3411" spans="1:3" x14ac:dyDescent="0.25">
      <c r="A3411" s="65"/>
      <c r="B3411" s="65">
        <v>72033</v>
      </c>
      <c r="C3411" s="65" t="s">
        <v>127</v>
      </c>
    </row>
    <row r="3412" spans="1:3" x14ac:dyDescent="0.25">
      <c r="A3412" s="65"/>
      <c r="B3412" s="65">
        <v>72034</v>
      </c>
      <c r="C3412" s="65" t="s">
        <v>127</v>
      </c>
    </row>
    <row r="3413" spans="1:3" x14ac:dyDescent="0.25">
      <c r="A3413" s="65"/>
      <c r="B3413" s="65">
        <v>72035</v>
      </c>
      <c r="C3413" s="65" t="s">
        <v>127</v>
      </c>
    </row>
    <row r="3414" spans="1:3" x14ac:dyDescent="0.25">
      <c r="A3414" s="65"/>
      <c r="B3414" s="65">
        <v>72036</v>
      </c>
      <c r="C3414" s="65" t="s">
        <v>127</v>
      </c>
    </row>
    <row r="3415" spans="1:3" x14ac:dyDescent="0.25">
      <c r="A3415" s="65"/>
      <c r="B3415" s="65">
        <v>72037</v>
      </c>
      <c r="C3415" s="65" t="s">
        <v>127</v>
      </c>
    </row>
    <row r="3416" spans="1:3" x14ac:dyDescent="0.25">
      <c r="A3416" s="65"/>
      <c r="B3416" s="65">
        <v>72038</v>
      </c>
      <c r="C3416" s="65" t="s">
        <v>127</v>
      </c>
    </row>
    <row r="3417" spans="1:3" x14ac:dyDescent="0.25">
      <c r="A3417" s="65"/>
      <c r="B3417" s="65">
        <v>72039</v>
      </c>
      <c r="C3417" s="65" t="s">
        <v>127</v>
      </c>
    </row>
    <row r="3418" spans="1:3" x14ac:dyDescent="0.25">
      <c r="A3418" s="65"/>
      <c r="B3418" s="65">
        <v>72040</v>
      </c>
      <c r="C3418" s="65" t="s">
        <v>127</v>
      </c>
    </row>
    <row r="3419" spans="1:3" x14ac:dyDescent="0.25">
      <c r="A3419" s="65"/>
      <c r="B3419" s="65">
        <v>72041</v>
      </c>
      <c r="C3419" s="65" t="s">
        <v>127</v>
      </c>
    </row>
    <row r="3420" spans="1:3" x14ac:dyDescent="0.25">
      <c r="A3420" s="65"/>
      <c r="B3420" s="65">
        <v>72042</v>
      </c>
      <c r="C3420" s="65" t="s">
        <v>127</v>
      </c>
    </row>
    <row r="3421" spans="1:3" x14ac:dyDescent="0.25">
      <c r="A3421" s="65"/>
      <c r="B3421" s="65">
        <v>72043</v>
      </c>
      <c r="C3421" s="65" t="s">
        <v>127</v>
      </c>
    </row>
    <row r="3422" spans="1:3" x14ac:dyDescent="0.25">
      <c r="A3422" s="65"/>
      <c r="B3422" s="65">
        <v>72044</v>
      </c>
      <c r="C3422" s="65" t="s">
        <v>127</v>
      </c>
    </row>
    <row r="3423" spans="1:3" x14ac:dyDescent="0.25">
      <c r="A3423" s="65"/>
      <c r="B3423" s="65">
        <v>72045</v>
      </c>
      <c r="C3423" s="65" t="s">
        <v>127</v>
      </c>
    </row>
    <row r="3424" spans="1:3" x14ac:dyDescent="0.25">
      <c r="A3424" s="65"/>
      <c r="B3424" s="65">
        <v>72046</v>
      </c>
      <c r="C3424" s="65" t="s">
        <v>127</v>
      </c>
    </row>
    <row r="3425" spans="1:3" x14ac:dyDescent="0.25">
      <c r="A3425" s="65"/>
      <c r="B3425" s="65">
        <v>72047</v>
      </c>
      <c r="C3425" s="65" t="s">
        <v>127</v>
      </c>
    </row>
    <row r="3426" spans="1:3" x14ac:dyDescent="0.25">
      <c r="A3426" s="65"/>
      <c r="B3426" s="65">
        <v>72048</v>
      </c>
      <c r="C3426" s="65" t="s">
        <v>127</v>
      </c>
    </row>
    <row r="3427" spans="1:3" x14ac:dyDescent="0.25">
      <c r="A3427" s="65"/>
      <c r="B3427" s="65">
        <v>72049</v>
      </c>
      <c r="C3427" s="65" t="s">
        <v>127</v>
      </c>
    </row>
    <row r="3428" spans="1:3" x14ac:dyDescent="0.25">
      <c r="A3428" s="65"/>
      <c r="B3428" s="65">
        <v>72050</v>
      </c>
      <c r="C3428" s="65" t="s">
        <v>127</v>
      </c>
    </row>
    <row r="3429" spans="1:3" x14ac:dyDescent="0.25">
      <c r="A3429" s="65"/>
      <c r="B3429" s="65">
        <v>72051</v>
      </c>
      <c r="C3429" s="65" t="s">
        <v>127</v>
      </c>
    </row>
    <row r="3430" spans="1:3" x14ac:dyDescent="0.25">
      <c r="A3430" s="65"/>
      <c r="B3430" s="65">
        <v>72052</v>
      </c>
      <c r="C3430" s="65" t="s">
        <v>127</v>
      </c>
    </row>
    <row r="3431" spans="1:3" x14ac:dyDescent="0.25">
      <c r="A3431" s="65"/>
      <c r="B3431" s="65">
        <v>72053</v>
      </c>
      <c r="C3431" s="65" t="s">
        <v>127</v>
      </c>
    </row>
    <row r="3432" spans="1:3" x14ac:dyDescent="0.25">
      <c r="A3432" s="65"/>
      <c r="B3432" s="65">
        <v>72054</v>
      </c>
      <c r="C3432" s="65" t="s">
        <v>127</v>
      </c>
    </row>
    <row r="3433" spans="1:3" x14ac:dyDescent="0.25">
      <c r="A3433" s="65"/>
      <c r="B3433" s="65">
        <v>72055</v>
      </c>
      <c r="C3433" s="65" t="s">
        <v>127</v>
      </c>
    </row>
    <row r="3434" spans="1:3" x14ac:dyDescent="0.25">
      <c r="A3434" s="65"/>
      <c r="B3434" s="65">
        <v>72056</v>
      </c>
      <c r="C3434" s="65" t="s">
        <v>127</v>
      </c>
    </row>
    <row r="3435" spans="1:3" x14ac:dyDescent="0.25">
      <c r="A3435" s="113" t="s">
        <v>53</v>
      </c>
      <c r="B3435" s="65">
        <v>73001</v>
      </c>
      <c r="C3435" s="1" t="s">
        <v>128</v>
      </c>
    </row>
    <row r="3436" spans="1:3" x14ac:dyDescent="0.25">
      <c r="A3436" s="65"/>
      <c r="B3436" s="65">
        <v>73002</v>
      </c>
      <c r="C3436" s="1" t="s">
        <v>128</v>
      </c>
    </row>
    <row r="3437" spans="1:3" x14ac:dyDescent="0.25">
      <c r="A3437" s="65"/>
      <c r="B3437" s="65">
        <v>73003</v>
      </c>
      <c r="C3437" s="1" t="s">
        <v>128</v>
      </c>
    </row>
    <row r="3438" spans="1:3" x14ac:dyDescent="0.25">
      <c r="A3438" s="65"/>
      <c r="B3438" s="65">
        <v>73004</v>
      </c>
      <c r="C3438" s="1" t="s">
        <v>128</v>
      </c>
    </row>
    <row r="3439" spans="1:3" x14ac:dyDescent="0.25">
      <c r="A3439" s="65"/>
      <c r="B3439" s="65">
        <v>73005</v>
      </c>
      <c r="C3439" s="1" t="s">
        <v>128</v>
      </c>
    </row>
    <row r="3440" spans="1:3" x14ac:dyDescent="0.25">
      <c r="A3440" s="65"/>
      <c r="B3440" s="65">
        <v>73006</v>
      </c>
      <c r="C3440" s="1" t="s">
        <v>128</v>
      </c>
    </row>
    <row r="3441" spans="1:3" x14ac:dyDescent="0.25">
      <c r="A3441" s="65"/>
      <c r="B3441" s="65">
        <v>73007</v>
      </c>
      <c r="C3441" s="1" t="s">
        <v>128</v>
      </c>
    </row>
    <row r="3442" spans="1:3" x14ac:dyDescent="0.25">
      <c r="A3442" s="65"/>
      <c r="B3442" s="65">
        <v>73008</v>
      </c>
      <c r="C3442" s="1" t="s">
        <v>128</v>
      </c>
    </row>
    <row r="3443" spans="1:3" x14ac:dyDescent="0.25">
      <c r="A3443" s="65"/>
      <c r="B3443" s="65">
        <v>73009</v>
      </c>
      <c r="C3443" s="1" t="s">
        <v>128</v>
      </c>
    </row>
    <row r="3444" spans="1:3" x14ac:dyDescent="0.25">
      <c r="A3444" s="65"/>
      <c r="B3444" s="65">
        <v>73010</v>
      </c>
      <c r="C3444" s="1" t="s">
        <v>128</v>
      </c>
    </row>
    <row r="3445" spans="1:3" x14ac:dyDescent="0.25">
      <c r="B3445" s="65">
        <v>73011</v>
      </c>
      <c r="C3445" s="1" t="s">
        <v>128</v>
      </c>
    </row>
    <row r="3446" spans="1:3" x14ac:dyDescent="0.25">
      <c r="B3446" s="65">
        <v>73012</v>
      </c>
      <c r="C3446" s="109" t="s">
        <v>128</v>
      </c>
    </row>
    <row r="3447" spans="1:3" x14ac:dyDescent="0.25">
      <c r="B3447" s="65">
        <v>73013</v>
      </c>
      <c r="C3447" s="109" t="s">
        <v>128</v>
      </c>
    </row>
    <row r="3448" spans="1:3" x14ac:dyDescent="0.25">
      <c r="B3448" s="65">
        <v>73014</v>
      </c>
      <c r="C3448" s="109" t="s">
        <v>128</v>
      </c>
    </row>
    <row r="3449" spans="1:3" x14ac:dyDescent="0.25">
      <c r="B3449" s="65">
        <v>73015</v>
      </c>
      <c r="C3449" s="109" t="s">
        <v>128</v>
      </c>
    </row>
    <row r="3450" spans="1:3" x14ac:dyDescent="0.25">
      <c r="B3450" s="65">
        <v>73016</v>
      </c>
      <c r="C3450" s="109" t="s">
        <v>128</v>
      </c>
    </row>
    <row r="3451" spans="1:3" x14ac:dyDescent="0.25">
      <c r="B3451" s="65">
        <v>73017</v>
      </c>
      <c r="C3451" s="109" t="s">
        <v>128</v>
      </c>
    </row>
    <row r="3452" spans="1:3" x14ac:dyDescent="0.25">
      <c r="B3452" s="65">
        <v>73018</v>
      </c>
      <c r="C3452" s="109" t="s">
        <v>128</v>
      </c>
    </row>
    <row r="3453" spans="1:3" x14ac:dyDescent="0.25">
      <c r="B3453" s="65">
        <v>73019</v>
      </c>
      <c r="C3453" s="109" t="s">
        <v>128</v>
      </c>
    </row>
    <row r="3454" spans="1:3" x14ac:dyDescent="0.25">
      <c r="B3454" s="65">
        <v>73020</v>
      </c>
      <c r="C3454" s="109" t="s">
        <v>128</v>
      </c>
    </row>
    <row r="3455" spans="1:3" x14ac:dyDescent="0.25">
      <c r="B3455" s="65">
        <v>73021</v>
      </c>
      <c r="C3455" s="109" t="s">
        <v>128</v>
      </c>
    </row>
    <row r="3456" spans="1:3" x14ac:dyDescent="0.25">
      <c r="B3456" s="65">
        <v>73022</v>
      </c>
      <c r="C3456" s="109" t="s">
        <v>128</v>
      </c>
    </row>
    <row r="3457" spans="2:3" x14ac:dyDescent="0.25">
      <c r="B3457" s="65">
        <v>73023</v>
      </c>
      <c r="C3457" s="109" t="s">
        <v>128</v>
      </c>
    </row>
    <row r="3458" spans="2:3" x14ac:dyDescent="0.25">
      <c r="B3458" s="65">
        <v>73024</v>
      </c>
      <c r="C3458" s="109" t="s">
        <v>128</v>
      </c>
    </row>
    <row r="3459" spans="2:3" x14ac:dyDescent="0.25">
      <c r="B3459" s="65">
        <v>73025</v>
      </c>
      <c r="C3459" s="109" t="s">
        <v>128</v>
      </c>
    </row>
    <row r="3460" spans="2:3" x14ac:dyDescent="0.25">
      <c r="B3460" s="65">
        <v>73026</v>
      </c>
      <c r="C3460" s="109" t="s">
        <v>128</v>
      </c>
    </row>
    <row r="3461" spans="2:3" x14ac:dyDescent="0.25">
      <c r="B3461" s="65">
        <v>73027</v>
      </c>
      <c r="C3461" s="109" t="s">
        <v>128</v>
      </c>
    </row>
    <row r="3462" spans="2:3" x14ac:dyDescent="0.25">
      <c r="B3462" s="65">
        <v>73028</v>
      </c>
      <c r="C3462" s="109" t="s">
        <v>128</v>
      </c>
    </row>
    <row r="3463" spans="2:3" x14ac:dyDescent="0.25">
      <c r="B3463" s="65">
        <v>73029</v>
      </c>
      <c r="C3463" s="109" t="s">
        <v>128</v>
      </c>
    </row>
    <row r="3464" spans="2:3" x14ac:dyDescent="0.25">
      <c r="B3464" s="65">
        <v>73030</v>
      </c>
      <c r="C3464" s="109" t="s">
        <v>128</v>
      </c>
    </row>
    <row r="3465" spans="2:3" x14ac:dyDescent="0.25">
      <c r="B3465" s="65">
        <v>73031</v>
      </c>
      <c r="C3465" s="109" t="s">
        <v>128</v>
      </c>
    </row>
    <row r="3466" spans="2:3" x14ac:dyDescent="0.25">
      <c r="B3466" s="65">
        <v>73032</v>
      </c>
      <c r="C3466" s="109" t="s">
        <v>128</v>
      </c>
    </row>
    <row r="3467" spans="2:3" x14ac:dyDescent="0.25">
      <c r="B3467" s="65">
        <v>73033</v>
      </c>
      <c r="C3467" s="109" t="s">
        <v>128</v>
      </c>
    </row>
    <row r="3468" spans="2:3" x14ac:dyDescent="0.25">
      <c r="B3468" s="65">
        <v>73034</v>
      </c>
      <c r="C3468" s="109" t="s">
        <v>128</v>
      </c>
    </row>
    <row r="3469" spans="2:3" x14ac:dyDescent="0.25">
      <c r="B3469" s="65">
        <v>73035</v>
      </c>
      <c r="C3469" s="109" t="s">
        <v>128</v>
      </c>
    </row>
    <row r="3470" spans="2:3" x14ac:dyDescent="0.25">
      <c r="B3470" s="65">
        <v>73036</v>
      </c>
      <c r="C3470" s="109" t="s">
        <v>128</v>
      </c>
    </row>
    <row r="3471" spans="2:3" x14ac:dyDescent="0.25">
      <c r="B3471" s="65">
        <v>73037</v>
      </c>
      <c r="C3471" s="109" t="s">
        <v>128</v>
      </c>
    </row>
    <row r="3472" spans="2:3" x14ac:dyDescent="0.25">
      <c r="B3472" s="65">
        <v>73038</v>
      </c>
      <c r="C3472" s="109" t="s">
        <v>128</v>
      </c>
    </row>
    <row r="3473" spans="2:3" x14ac:dyDescent="0.25">
      <c r="B3473" s="65">
        <v>73039</v>
      </c>
      <c r="C3473" s="109" t="s">
        <v>128</v>
      </c>
    </row>
    <row r="3474" spans="2:3" x14ac:dyDescent="0.25">
      <c r="B3474" s="65">
        <v>73040</v>
      </c>
      <c r="C3474" s="109" t="s">
        <v>128</v>
      </c>
    </row>
    <row r="3475" spans="2:3" x14ac:dyDescent="0.25">
      <c r="B3475" s="65">
        <v>73041</v>
      </c>
      <c r="C3475" s="109" t="s">
        <v>128</v>
      </c>
    </row>
    <row r="3476" spans="2:3" x14ac:dyDescent="0.25">
      <c r="B3476" s="65">
        <v>73042</v>
      </c>
      <c r="C3476" s="109" t="s">
        <v>128</v>
      </c>
    </row>
    <row r="3477" spans="2:3" x14ac:dyDescent="0.25">
      <c r="B3477" s="65">
        <v>73043</v>
      </c>
      <c r="C3477" s="109" t="s">
        <v>128</v>
      </c>
    </row>
    <row r="3478" spans="2:3" x14ac:dyDescent="0.25">
      <c r="B3478" s="65">
        <v>73044</v>
      </c>
      <c r="C3478" s="109" t="s">
        <v>128</v>
      </c>
    </row>
    <row r="3479" spans="2:3" x14ac:dyDescent="0.25">
      <c r="B3479" s="65">
        <v>73045</v>
      </c>
      <c r="C3479" s="109" t="s">
        <v>128</v>
      </c>
    </row>
    <row r="3480" spans="2:3" x14ac:dyDescent="0.25">
      <c r="B3480" s="65">
        <v>73046</v>
      </c>
      <c r="C3480" s="109" t="s">
        <v>128</v>
      </c>
    </row>
    <row r="3481" spans="2:3" x14ac:dyDescent="0.25">
      <c r="B3481" s="65">
        <v>73047</v>
      </c>
      <c r="C3481" s="109" t="s">
        <v>128</v>
      </c>
    </row>
    <row r="3482" spans="2:3" x14ac:dyDescent="0.25">
      <c r="B3482" s="65">
        <v>73048</v>
      </c>
      <c r="C3482" s="109" t="s">
        <v>128</v>
      </c>
    </row>
    <row r="3483" spans="2:3" x14ac:dyDescent="0.25">
      <c r="B3483" s="65">
        <v>73049</v>
      </c>
      <c r="C3483" s="109" t="s">
        <v>128</v>
      </c>
    </row>
    <row r="3484" spans="2:3" x14ac:dyDescent="0.25">
      <c r="B3484" s="65">
        <v>73050</v>
      </c>
      <c r="C3484" s="109" t="s">
        <v>128</v>
      </c>
    </row>
    <row r="3485" spans="2:3" x14ac:dyDescent="0.25">
      <c r="B3485" s="65">
        <v>73051</v>
      </c>
      <c r="C3485" s="109" t="s">
        <v>128</v>
      </c>
    </row>
    <row r="3486" spans="2:3" x14ac:dyDescent="0.25">
      <c r="B3486" s="65">
        <v>73052</v>
      </c>
      <c r="C3486" s="109" t="s">
        <v>128</v>
      </c>
    </row>
    <row r="3487" spans="2:3" x14ac:dyDescent="0.25">
      <c r="B3487" s="65">
        <v>73053</v>
      </c>
      <c r="C3487" s="109" t="s">
        <v>128</v>
      </c>
    </row>
    <row r="3488" spans="2:3" x14ac:dyDescent="0.25">
      <c r="B3488" s="65">
        <v>73054</v>
      </c>
      <c r="C3488" s="109" t="s">
        <v>128</v>
      </c>
    </row>
    <row r="3489" spans="1:3" x14ac:dyDescent="0.25">
      <c r="B3489" s="65">
        <v>73055</v>
      </c>
      <c r="C3489" s="109" t="s">
        <v>128</v>
      </c>
    </row>
    <row r="3490" spans="1:3" x14ac:dyDescent="0.25">
      <c r="B3490" s="65">
        <v>73056</v>
      </c>
      <c r="C3490" s="109" t="s">
        <v>128</v>
      </c>
    </row>
    <row r="3491" spans="1:3" x14ac:dyDescent="0.25">
      <c r="A3491" s="113" t="s">
        <v>54</v>
      </c>
      <c r="B3491" s="65">
        <v>75001</v>
      </c>
      <c r="C3491" s="1" t="s">
        <v>276</v>
      </c>
    </row>
    <row r="3492" spans="1:3" x14ac:dyDescent="0.25">
      <c r="A3492" s="65"/>
      <c r="B3492" s="65">
        <v>75002</v>
      </c>
      <c r="C3492" s="109" t="s">
        <v>276</v>
      </c>
    </row>
    <row r="3493" spans="1:3" x14ac:dyDescent="0.25">
      <c r="A3493" s="65"/>
      <c r="B3493" s="65">
        <v>75003</v>
      </c>
      <c r="C3493" s="109" t="s">
        <v>276</v>
      </c>
    </row>
    <row r="3494" spans="1:3" x14ac:dyDescent="0.25">
      <c r="A3494" s="65"/>
      <c r="B3494" s="65">
        <v>75004</v>
      </c>
      <c r="C3494" s="109" t="s">
        <v>276</v>
      </c>
    </row>
    <row r="3495" spans="1:3" x14ac:dyDescent="0.25">
      <c r="A3495" s="65"/>
      <c r="B3495" s="65">
        <v>75005</v>
      </c>
      <c r="C3495" s="109" t="s">
        <v>276</v>
      </c>
    </row>
    <row r="3496" spans="1:3" x14ac:dyDescent="0.25">
      <c r="A3496" s="65"/>
      <c r="B3496" s="65">
        <v>75006</v>
      </c>
      <c r="C3496" s="109" t="s">
        <v>276</v>
      </c>
    </row>
    <row r="3497" spans="1:3" x14ac:dyDescent="0.25">
      <c r="A3497" s="65"/>
      <c r="B3497" s="65">
        <v>75007</v>
      </c>
      <c r="C3497" s="109" t="s">
        <v>276</v>
      </c>
    </row>
    <row r="3498" spans="1:3" x14ac:dyDescent="0.25">
      <c r="A3498" s="65"/>
      <c r="B3498" s="65">
        <v>75008</v>
      </c>
      <c r="C3498" s="109" t="s">
        <v>276</v>
      </c>
    </row>
    <row r="3499" spans="1:3" x14ac:dyDescent="0.25">
      <c r="A3499" s="65"/>
      <c r="B3499" s="65">
        <v>75009</v>
      </c>
      <c r="C3499" s="109" t="s">
        <v>276</v>
      </c>
    </row>
    <row r="3500" spans="1:3" x14ac:dyDescent="0.25">
      <c r="A3500" s="65"/>
      <c r="B3500" s="65">
        <v>75010</v>
      </c>
      <c r="C3500" s="109" t="s">
        <v>276</v>
      </c>
    </row>
    <row r="3501" spans="1:3" x14ac:dyDescent="0.25">
      <c r="A3501" s="65"/>
      <c r="B3501" s="65">
        <v>75011</v>
      </c>
      <c r="C3501" s="109" t="s">
        <v>276</v>
      </c>
    </row>
    <row r="3502" spans="1:3" x14ac:dyDescent="0.25">
      <c r="A3502" s="65"/>
      <c r="B3502" s="65">
        <v>75012</v>
      </c>
      <c r="C3502" s="109" t="s">
        <v>276</v>
      </c>
    </row>
    <row r="3503" spans="1:3" x14ac:dyDescent="0.25">
      <c r="A3503" s="65"/>
      <c r="B3503" s="65">
        <v>75013</v>
      </c>
      <c r="C3503" s="109" t="s">
        <v>276</v>
      </c>
    </row>
    <row r="3504" spans="1:3" x14ac:dyDescent="0.25">
      <c r="A3504" s="65"/>
      <c r="B3504" s="65">
        <v>75014</v>
      </c>
      <c r="C3504" s="109" t="s">
        <v>276</v>
      </c>
    </row>
    <row r="3505" spans="1:3" x14ac:dyDescent="0.25">
      <c r="A3505" s="65"/>
      <c r="B3505" s="65">
        <v>75015</v>
      </c>
      <c r="C3505" s="109" t="s">
        <v>276</v>
      </c>
    </row>
    <row r="3506" spans="1:3" x14ac:dyDescent="0.25">
      <c r="A3506" s="65"/>
      <c r="B3506" s="65">
        <v>75016</v>
      </c>
      <c r="C3506" s="109" t="s">
        <v>276</v>
      </c>
    </row>
    <row r="3507" spans="1:3" x14ac:dyDescent="0.25">
      <c r="A3507" s="65"/>
      <c r="B3507" s="65">
        <v>75017</v>
      </c>
      <c r="C3507" s="109" t="s">
        <v>276</v>
      </c>
    </row>
    <row r="3508" spans="1:3" x14ac:dyDescent="0.25">
      <c r="A3508" s="65"/>
      <c r="B3508" s="65">
        <v>75018</v>
      </c>
      <c r="C3508" s="109" t="s">
        <v>276</v>
      </c>
    </row>
    <row r="3509" spans="1:3" x14ac:dyDescent="0.25">
      <c r="A3509" s="65"/>
      <c r="B3509" s="65">
        <v>75019</v>
      </c>
      <c r="C3509" s="109" t="s">
        <v>276</v>
      </c>
    </row>
    <row r="3510" spans="1:3" x14ac:dyDescent="0.25">
      <c r="A3510" s="65"/>
      <c r="B3510" s="65">
        <v>75020</v>
      </c>
      <c r="C3510" s="109" t="s">
        <v>276</v>
      </c>
    </row>
    <row r="3511" spans="1:3" x14ac:dyDescent="0.25">
      <c r="A3511" s="65"/>
      <c r="B3511" s="65">
        <v>75021</v>
      </c>
      <c r="C3511" s="109" t="s">
        <v>276</v>
      </c>
    </row>
    <row r="3512" spans="1:3" x14ac:dyDescent="0.25">
      <c r="A3512" s="65"/>
      <c r="B3512" s="65">
        <v>75022</v>
      </c>
      <c r="C3512" s="109" t="s">
        <v>276</v>
      </c>
    </row>
    <row r="3513" spans="1:3" x14ac:dyDescent="0.25">
      <c r="A3513" s="65"/>
      <c r="B3513" s="65">
        <v>75023</v>
      </c>
      <c r="C3513" s="109" t="s">
        <v>276</v>
      </c>
    </row>
    <row r="3514" spans="1:3" x14ac:dyDescent="0.25">
      <c r="A3514" s="65"/>
      <c r="B3514" s="65">
        <v>75024</v>
      </c>
      <c r="C3514" s="109" t="s">
        <v>276</v>
      </c>
    </row>
    <row r="3515" spans="1:3" x14ac:dyDescent="0.25">
      <c r="A3515" s="65"/>
      <c r="B3515" s="65">
        <v>75025</v>
      </c>
      <c r="C3515" s="109" t="s">
        <v>276</v>
      </c>
    </row>
    <row r="3516" spans="1:3" x14ac:dyDescent="0.25">
      <c r="A3516" s="65"/>
      <c r="B3516" s="65">
        <v>75026</v>
      </c>
      <c r="C3516" s="109" t="s">
        <v>276</v>
      </c>
    </row>
    <row r="3517" spans="1:3" x14ac:dyDescent="0.25">
      <c r="A3517" s="65"/>
      <c r="B3517" s="65">
        <v>75027</v>
      </c>
      <c r="C3517" s="109" t="s">
        <v>276</v>
      </c>
    </row>
    <row r="3518" spans="1:3" x14ac:dyDescent="0.25">
      <c r="A3518" s="65"/>
      <c r="B3518" s="65">
        <v>75028</v>
      </c>
      <c r="C3518" s="109" t="s">
        <v>276</v>
      </c>
    </row>
    <row r="3519" spans="1:3" x14ac:dyDescent="0.25">
      <c r="A3519" s="65"/>
      <c r="B3519" s="65">
        <v>75029</v>
      </c>
      <c r="C3519" s="109" t="s">
        <v>276</v>
      </c>
    </row>
    <row r="3520" spans="1:3" x14ac:dyDescent="0.25">
      <c r="A3520" s="65"/>
      <c r="B3520" s="65">
        <v>75030</v>
      </c>
      <c r="C3520" s="109" t="s">
        <v>276</v>
      </c>
    </row>
    <row r="3521" spans="1:3" x14ac:dyDescent="0.25">
      <c r="A3521" s="65"/>
      <c r="B3521" s="65">
        <v>75031</v>
      </c>
      <c r="C3521" s="109" t="s">
        <v>276</v>
      </c>
    </row>
    <row r="3522" spans="1:3" x14ac:dyDescent="0.25">
      <c r="A3522" s="65"/>
      <c r="B3522" s="65">
        <v>75032</v>
      </c>
      <c r="C3522" s="109" t="s">
        <v>276</v>
      </c>
    </row>
    <row r="3523" spans="1:3" x14ac:dyDescent="0.25">
      <c r="A3523" s="65"/>
      <c r="B3523" s="65">
        <v>75033</v>
      </c>
      <c r="C3523" s="109" t="s">
        <v>276</v>
      </c>
    </row>
    <row r="3524" spans="1:3" x14ac:dyDescent="0.25">
      <c r="A3524" s="65"/>
      <c r="B3524" s="65">
        <v>75034</v>
      </c>
      <c r="C3524" s="109" t="s">
        <v>276</v>
      </c>
    </row>
    <row r="3525" spans="1:3" x14ac:dyDescent="0.25">
      <c r="A3525" s="65"/>
      <c r="B3525" s="65">
        <v>75035</v>
      </c>
      <c r="C3525" s="109" t="s">
        <v>276</v>
      </c>
    </row>
    <row r="3526" spans="1:3" x14ac:dyDescent="0.25">
      <c r="A3526" s="65"/>
      <c r="B3526" s="65">
        <v>75036</v>
      </c>
      <c r="C3526" s="109" t="s">
        <v>276</v>
      </c>
    </row>
    <row r="3527" spans="1:3" x14ac:dyDescent="0.25">
      <c r="A3527" s="65"/>
      <c r="B3527" s="65">
        <v>75037</v>
      </c>
      <c r="C3527" s="109" t="s">
        <v>276</v>
      </c>
    </row>
    <row r="3528" spans="1:3" x14ac:dyDescent="0.25">
      <c r="B3528" s="65">
        <v>75038</v>
      </c>
      <c r="C3528" s="109" t="s">
        <v>276</v>
      </c>
    </row>
    <row r="3529" spans="1:3" x14ac:dyDescent="0.25">
      <c r="B3529" s="65">
        <v>75039</v>
      </c>
      <c r="C3529" s="109" t="s">
        <v>276</v>
      </c>
    </row>
    <row r="3530" spans="1:3" x14ac:dyDescent="0.25">
      <c r="B3530" s="65">
        <v>75040</v>
      </c>
      <c r="C3530" s="109" t="s">
        <v>276</v>
      </c>
    </row>
    <row r="3531" spans="1:3" x14ac:dyDescent="0.25">
      <c r="B3531" s="65">
        <v>75041</v>
      </c>
      <c r="C3531" s="109" t="s">
        <v>276</v>
      </c>
    </row>
    <row r="3532" spans="1:3" x14ac:dyDescent="0.25">
      <c r="B3532" s="65">
        <v>75042</v>
      </c>
      <c r="C3532" s="109" t="s">
        <v>276</v>
      </c>
    </row>
    <row r="3533" spans="1:3" x14ac:dyDescent="0.25">
      <c r="B3533" s="65">
        <v>75043</v>
      </c>
      <c r="C3533" s="109" t="s">
        <v>276</v>
      </c>
    </row>
    <row r="3534" spans="1:3" x14ac:dyDescent="0.25">
      <c r="B3534" s="65">
        <v>75044</v>
      </c>
      <c r="C3534" s="109" t="s">
        <v>276</v>
      </c>
    </row>
    <row r="3535" spans="1:3" x14ac:dyDescent="0.25">
      <c r="B3535" s="65">
        <v>75045</v>
      </c>
      <c r="C3535" s="109" t="s">
        <v>276</v>
      </c>
    </row>
    <row r="3536" spans="1:3" x14ac:dyDescent="0.25">
      <c r="B3536" s="65">
        <v>75046</v>
      </c>
      <c r="C3536" s="109" t="s">
        <v>276</v>
      </c>
    </row>
    <row r="3537" spans="1:3" x14ac:dyDescent="0.25">
      <c r="B3537" s="65">
        <v>75047</v>
      </c>
      <c r="C3537" s="109" t="s">
        <v>276</v>
      </c>
    </row>
    <row r="3538" spans="1:3" x14ac:dyDescent="0.25">
      <c r="B3538" s="65">
        <v>75048</v>
      </c>
      <c r="C3538" s="109" t="s">
        <v>276</v>
      </c>
    </row>
    <row r="3539" spans="1:3" x14ac:dyDescent="0.25">
      <c r="B3539" s="65">
        <v>75049</v>
      </c>
      <c r="C3539" s="109" t="s">
        <v>276</v>
      </c>
    </row>
    <row r="3540" spans="1:3" x14ac:dyDescent="0.25">
      <c r="B3540" s="65">
        <v>75050</v>
      </c>
      <c r="C3540" s="109" t="s">
        <v>276</v>
      </c>
    </row>
    <row r="3541" spans="1:3" x14ac:dyDescent="0.25">
      <c r="B3541" s="65">
        <v>75051</v>
      </c>
      <c r="C3541" s="109" t="s">
        <v>276</v>
      </c>
    </row>
    <row r="3542" spans="1:3" x14ac:dyDescent="0.25">
      <c r="B3542" s="65">
        <v>75052</v>
      </c>
      <c r="C3542" s="109" t="s">
        <v>276</v>
      </c>
    </row>
    <row r="3543" spans="1:3" x14ac:dyDescent="0.25">
      <c r="B3543" s="65">
        <v>75053</v>
      </c>
      <c r="C3543" s="109" t="s">
        <v>276</v>
      </c>
    </row>
    <row r="3544" spans="1:3" x14ac:dyDescent="0.25">
      <c r="B3544" s="65">
        <v>75054</v>
      </c>
      <c r="C3544" s="109" t="s">
        <v>276</v>
      </c>
    </row>
    <row r="3545" spans="1:3" x14ac:dyDescent="0.25">
      <c r="B3545" s="65">
        <v>75055</v>
      </c>
      <c r="C3545" s="109" t="s">
        <v>276</v>
      </c>
    </row>
    <row r="3546" spans="1:3" x14ac:dyDescent="0.25">
      <c r="B3546" s="65">
        <v>75056</v>
      </c>
      <c r="C3546" s="109" t="s">
        <v>276</v>
      </c>
    </row>
    <row r="3547" spans="1:3" x14ac:dyDescent="0.25">
      <c r="A3547" s="114" t="s">
        <v>55</v>
      </c>
      <c r="B3547" s="65">
        <v>76001</v>
      </c>
      <c r="C3547" s="1" t="s">
        <v>129</v>
      </c>
    </row>
    <row r="3548" spans="1:3" x14ac:dyDescent="0.25">
      <c r="B3548" s="65">
        <v>76002</v>
      </c>
      <c r="C3548" s="1" t="s">
        <v>129</v>
      </c>
    </row>
    <row r="3549" spans="1:3" x14ac:dyDescent="0.25">
      <c r="B3549" s="65">
        <v>76003</v>
      </c>
      <c r="C3549" s="1" t="s">
        <v>129</v>
      </c>
    </row>
    <row r="3550" spans="1:3" x14ac:dyDescent="0.25">
      <c r="B3550" s="65">
        <v>76004</v>
      </c>
      <c r="C3550" s="1" t="s">
        <v>129</v>
      </c>
    </row>
  </sheetData>
  <sheetProtection algorithmName="SHA-512" hashValue="NS3KZjt6E8IL5Q1hjwMLHkPCnwUSFgqcTHmvIlgSwkqaktsydtuzEs9hqHAVsxou3B0tWP/ZGZUrNA+BWV+T2A==" saltValue="s/nH9uwB0O02II/GPPmsGA==" spinCount="100000" sheet="1" objects="1" scenarios="1"/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Graph</vt:lpstr>
      <vt:lpstr>Notice</vt:lpstr>
      <vt:lpstr>Listes - Color code</vt:lpstr>
      <vt:lpstr>BDDVH</vt:lpstr>
    </vt:vector>
  </TitlesOfParts>
  <Company>SNCB-Holding / NMBS-Holding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Decleir-Salmon David</dc:creator>
  <cp:lastModifiedBy>Michel</cp:lastModifiedBy>
  <cp:lastPrinted>2020-04-20T14:38:28Z</cp:lastPrinted>
  <dcterms:created xsi:type="dcterms:W3CDTF">2019-09-18T06:07:20Z</dcterms:created>
  <dcterms:modified xsi:type="dcterms:W3CDTF">2020-05-04T05:55:46Z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