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19200" windowHeight="1129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3" i="2"/>
  <c r="R3" i="1"/>
  <c r="R2" i="1"/>
  <c r="R4" i="1" s="1"/>
  <c r="G4" i="2" l="1"/>
</calcChain>
</file>

<file path=xl/sharedStrings.xml><?xml version="1.0" encoding="utf-8"?>
<sst xmlns="http://schemas.openxmlformats.org/spreadsheetml/2006/main" count="272" uniqueCount="85">
  <si>
    <t>Solde Antérieur</t>
  </si>
  <si>
    <t>QU</t>
  </si>
  <si>
    <t>QUI</t>
  </si>
  <si>
    <t>Echéance janvier 2016</t>
  </si>
  <si>
    <t>0000311799</t>
  </si>
  <si>
    <t>AA001</t>
  </si>
  <si>
    <t>51240000</t>
  </si>
  <si>
    <t>CN</t>
  </si>
  <si>
    <t>REG</t>
  </si>
  <si>
    <t>Rglt Chèque</t>
  </si>
  <si>
    <t>1602302___</t>
  </si>
  <si>
    <t>Echéance février 2016</t>
  </si>
  <si>
    <t>0000312769</t>
  </si>
  <si>
    <t>0000311800</t>
  </si>
  <si>
    <t>AA003</t>
  </si>
  <si>
    <t>4641031___</t>
  </si>
  <si>
    <t>0000312770</t>
  </si>
  <si>
    <t>0000311801</t>
  </si>
  <si>
    <t>AA004</t>
  </si>
  <si>
    <t>5992939___</t>
  </si>
  <si>
    <t>0000312771</t>
  </si>
  <si>
    <t>0000311802</t>
  </si>
  <si>
    <t>AA008</t>
  </si>
  <si>
    <t>8233485___</t>
  </si>
  <si>
    <t>8233487___</t>
  </si>
  <si>
    <t>0000312772</t>
  </si>
  <si>
    <t>0000311803</t>
  </si>
  <si>
    <t>AC033</t>
  </si>
  <si>
    <t>VRT150116</t>
  </si>
  <si>
    <t>V0116___</t>
  </si>
  <si>
    <t>0000312773</t>
  </si>
  <si>
    <t>0000311804</t>
  </si>
  <si>
    <t>AC043</t>
  </si>
  <si>
    <t>Prél. PL21168 BONIN</t>
  </si>
  <si>
    <t>PL21168___</t>
  </si>
  <si>
    <t>Prél. PL22009 BONIN</t>
  </si>
  <si>
    <t>PL22009___</t>
  </si>
  <si>
    <t>ERR EVEN</t>
  </si>
  <si>
    <t>0000312774</t>
  </si>
  <si>
    <t>0000311805</t>
  </si>
  <si>
    <t>AC049</t>
  </si>
  <si>
    <t>545203</t>
  </si>
  <si>
    <t>BQ</t>
  </si>
  <si>
    <t>AL DECEMBRE 2015</t>
  </si>
  <si>
    <t>9493154___</t>
  </si>
  <si>
    <t>Periode</t>
  </si>
  <si>
    <t>Date</t>
  </si>
  <si>
    <t>ContrePartie</t>
  </si>
  <si>
    <t>Jnal/Folio</t>
  </si>
  <si>
    <t>Libellé</t>
  </si>
  <si>
    <t>Pièce</t>
  </si>
  <si>
    <t>Locataire</t>
  </si>
  <si>
    <t>Débit</t>
  </si>
  <si>
    <t>Crédit</t>
  </si>
  <si>
    <t>Fonction_Gauche</t>
  </si>
  <si>
    <t>d</t>
  </si>
  <si>
    <t>Typologie_Réf Locs (Fonction_Gauche)</t>
  </si>
  <si>
    <t>Immeubles</t>
  </si>
  <si>
    <t>Gestionnaires</t>
  </si>
  <si>
    <t>Sold</t>
  </si>
  <si>
    <t/>
  </si>
  <si>
    <t>CHEBLI LEILA</t>
  </si>
  <si>
    <t>Eché</t>
  </si>
  <si>
    <t>AA</t>
  </si>
  <si>
    <t>Rglt</t>
  </si>
  <si>
    <t>rglt chèque</t>
  </si>
  <si>
    <t>CHAUVELOT Michel</t>
  </si>
  <si>
    <t>AC</t>
  </si>
  <si>
    <t>VRT1</t>
  </si>
  <si>
    <t>Vrt Janv-16</t>
  </si>
  <si>
    <t>Prél</t>
  </si>
  <si>
    <t xml:space="preserve">ERR </t>
  </si>
  <si>
    <t>AL D</t>
  </si>
  <si>
    <t>Mois</t>
  </si>
  <si>
    <t>du 1er au 10</t>
  </si>
  <si>
    <t>du 11 au 20</t>
  </si>
  <si>
    <t>du 20 à fin de mois</t>
  </si>
  <si>
    <r>
      <t>SOMME.SI.ENS(</t>
    </r>
    <r>
      <rPr>
        <b/>
        <sz val="10"/>
        <color rgb="FFFF0000"/>
        <rFont val="Segoe UI"/>
        <family val="2"/>
      </rPr>
      <t>Feuil1!$U:$U</t>
    </r>
    <r>
      <rPr>
        <sz val="10"/>
        <color rgb="FF333333"/>
        <rFont val="Segoe UI"/>
        <family val="2"/>
      </rPr>
      <t>;</t>
    </r>
    <r>
      <rPr>
        <b/>
        <sz val="10"/>
        <color theme="9" tint="-0.249977111117893"/>
        <rFont val="Segoe UI"/>
        <family val="2"/>
      </rPr>
      <t>Feuil1!$N:$N</t>
    </r>
    <r>
      <rPr>
        <sz val="10"/>
        <color rgb="FF333333"/>
        <rFont val="Segoe UI"/>
        <family val="2"/>
      </rPr>
      <t>;$C3;</t>
    </r>
    <r>
      <rPr>
        <b/>
        <sz val="10"/>
        <color theme="7" tint="-0.249977111117893"/>
        <rFont val="Segoe UI"/>
        <family val="2"/>
      </rPr>
      <t>Feuil1!$K:$K</t>
    </r>
    <r>
      <rPr>
        <sz val="10"/>
        <color rgb="FF333333"/>
        <rFont val="Segoe UI"/>
        <family val="2"/>
      </rPr>
      <t>;$E3)</t>
    </r>
  </si>
  <si>
    <t>Feuil1!$U:$U</t>
  </si>
  <si>
    <t>$C3</t>
  </si>
  <si>
    <t>Feuil1!$K:$K</t>
  </si>
  <si>
    <t>$E3</t>
  </si>
  <si>
    <t>???</t>
  </si>
  <si>
    <t>Feuil1!$N:$N</t>
  </si>
  <si>
    <t>Pas tout compris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</si>
</sst>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/mm\/yyyy"/>
    <numFmt numFmtId="165" formatCode="#,##0.00_);\-#,##0.00"/>
    <numFmt numFmtId="167" formatCode="mmm\ yyyy"/>
  </numFmts>
  <fonts count="11" x14ac:knownFonts="1">
    <font>
      <sz val="11"/>
      <color theme="1"/>
      <name val="Calibri"/>
      <family val="2"/>
      <scheme val="minor"/>
    </font>
    <font>
      <sz val="8.0500000000000007"/>
      <color indexed="8"/>
      <name val="Arial"/>
      <family val="2"/>
    </font>
    <font>
      <b/>
      <sz val="6.95"/>
      <color indexed="8"/>
      <name val="Arial"/>
      <family val="2"/>
    </font>
    <font>
      <b/>
      <sz val="7.9"/>
      <color indexed="8"/>
      <name val="Arial"/>
      <family val="2"/>
    </font>
    <font>
      <sz val="10"/>
      <color rgb="FF333333"/>
      <name val="Segoe UI"/>
      <family val="2"/>
    </font>
    <font>
      <b/>
      <sz val="10"/>
      <color theme="7" tint="-0.249977111117893"/>
      <name val="Segoe UI"/>
      <family val="2"/>
    </font>
    <font>
      <b/>
      <sz val="10"/>
      <color theme="9" tint="-0.249977111117893"/>
      <name val="Segoe UI"/>
      <family val="2"/>
    </font>
    <font>
      <b/>
      <sz val="10"/>
      <color rgb="FFFF0000"/>
      <name val="Segoe UI"/>
      <family val="2"/>
    </font>
    <font>
      <b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7" fontId="0" fillId="0" borderId="0" xfId="0" applyNumberFormat="1" applyFill="1" applyBorder="1" applyAlignment="1" applyProtection="1"/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 applyProtection="1"/>
    <xf numFmtId="0" fontId="1" fillId="0" borderId="0" xfId="0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7" fontId="0" fillId="0" borderId="0" xfId="0" applyNumberFormat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167" fontId="0" fillId="3" borderId="1" xfId="0" applyNumberFormat="1" applyFill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942975</xdr:colOff>
      <xdr:row>3</xdr:row>
      <xdr:rowOff>133350</xdr:rowOff>
    </xdr:from>
    <xdr:to>
      <xdr:col>11</xdr:col>
      <xdr:colOff>600075</xdr:colOff>
      <xdr:row>9</xdr:row>
      <xdr:rowOff>85725</xdr:rowOff>
    </xdr:to>
    <xdr:sp macro="" textlink="">
      <xdr:nvSpPr>
        <xdr:cNvPr id="2" name="Rectangle avec flèche vers la droite 1"/>
        <xdr:cNvSpPr/>
      </xdr:nvSpPr>
      <xdr:spPr>
        <a:xfrm>
          <a:off x="8562975" y="723900"/>
          <a:ext cx="1724025" cy="1104900"/>
        </a:xfrm>
        <a:prstGeom prst="rightArrowCallout">
          <a:avLst/>
        </a:prstGeom>
        <a:solidFill>
          <a:schemeClr val="accent4">
            <a:lumMod val="40000"/>
            <a:lumOff val="60000"/>
            <a:alpha val="44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B1" workbookViewId="0">
      <selection activeCell="E1" sqref="E1"/>
    </sheetView>
  </sheetViews>
  <sheetFormatPr baseColWidth="10" defaultRowHeight="15" x14ac:dyDescent="0.25"/>
  <cols>
    <col min="11" max="11" width="10.7109375" customWidth="1"/>
    <col min="17" max="17" width="4.5703125" customWidth="1"/>
  </cols>
  <sheetData>
    <row r="1" spans="1:18" x14ac:dyDescent="0.25">
      <c r="A1" s="8" t="s">
        <v>45</v>
      </c>
      <c r="B1" s="8" t="s">
        <v>46</v>
      </c>
      <c r="C1" s="8" t="s">
        <v>47</v>
      </c>
      <c r="D1" s="8" t="s">
        <v>48</v>
      </c>
      <c r="E1" s="8" t="s">
        <v>49</v>
      </c>
      <c r="F1" s="8" t="s">
        <v>49</v>
      </c>
      <c r="G1" s="8" t="s">
        <v>50</v>
      </c>
      <c r="H1" s="8" t="s">
        <v>51</v>
      </c>
      <c r="I1" s="9" t="s">
        <v>52</v>
      </c>
      <c r="J1" s="9" t="s">
        <v>53</v>
      </c>
      <c r="K1" s="9" t="s">
        <v>54</v>
      </c>
      <c r="L1" s="9" t="s">
        <v>55</v>
      </c>
      <c r="M1" s="9" t="s">
        <v>56</v>
      </c>
      <c r="N1" s="9" t="s">
        <v>57</v>
      </c>
      <c r="O1" s="9" t="s">
        <v>58</v>
      </c>
    </row>
    <row r="2" spans="1:18" s="3" customFormat="1" x14ac:dyDescent="0.25">
      <c r="A2" s="1">
        <v>42370</v>
      </c>
      <c r="B2" s="2">
        <v>42370</v>
      </c>
      <c r="F2" s="4" t="s">
        <v>0</v>
      </c>
      <c r="J2" s="5">
        <v>36.729999999981374</v>
      </c>
      <c r="K2" s="5" t="s">
        <v>59</v>
      </c>
      <c r="L2" s="3" t="b">
        <v>0</v>
      </c>
      <c r="M2" s="3" t="s">
        <v>60</v>
      </c>
      <c r="N2" s="3">
        <v>102</v>
      </c>
      <c r="O2" s="3" t="s">
        <v>61</v>
      </c>
      <c r="R2" s="3">
        <f>SUMIFS(Feuil1!$J:$J,Feuil1!$A:$A,A2,Feuil1!$B:$B,"&lt;11/01/2016")</f>
        <v>2303.5499999993917</v>
      </c>
    </row>
    <row r="3" spans="1:18" s="3" customFormat="1" x14ac:dyDescent="0.25">
      <c r="A3" s="1">
        <v>42370</v>
      </c>
      <c r="B3" s="2">
        <v>42370</v>
      </c>
      <c r="D3" s="6" t="s">
        <v>1</v>
      </c>
      <c r="E3" s="6" t="s">
        <v>2</v>
      </c>
      <c r="F3" s="4" t="s">
        <v>3</v>
      </c>
      <c r="G3" s="4" t="s">
        <v>4</v>
      </c>
      <c r="H3" s="7" t="s">
        <v>5</v>
      </c>
      <c r="I3" s="5">
        <v>437.88999999989755</v>
      </c>
      <c r="K3" s="5" t="s">
        <v>62</v>
      </c>
      <c r="L3" s="3" t="b">
        <v>0</v>
      </c>
      <c r="M3" s="3" t="s">
        <v>63</v>
      </c>
      <c r="N3" s="3">
        <v>102</v>
      </c>
      <c r="O3" s="3" t="s">
        <v>61</v>
      </c>
      <c r="R3" s="3">
        <f>SUMIFS(Feuil1!$J:$J,Feuil1!$A:$A,A3,Feuil1!$B:$B,"&gt;20/01/2016")</f>
        <v>0</v>
      </c>
    </row>
    <row r="4" spans="1:18" s="3" customFormat="1" x14ac:dyDescent="0.25">
      <c r="A4" s="1">
        <v>42370</v>
      </c>
      <c r="B4" s="2">
        <v>42383</v>
      </c>
      <c r="C4" s="4" t="s">
        <v>6</v>
      </c>
      <c r="D4" s="6" t="s">
        <v>7</v>
      </c>
      <c r="E4" s="6" t="s">
        <v>8</v>
      </c>
      <c r="F4" s="4" t="s">
        <v>9</v>
      </c>
      <c r="G4" s="4" t="s">
        <v>10</v>
      </c>
      <c r="H4" s="7" t="s">
        <v>5</v>
      </c>
      <c r="J4" s="5">
        <v>401.15999999991618</v>
      </c>
      <c r="K4" s="5" t="s">
        <v>64</v>
      </c>
      <c r="L4" s="3" t="s">
        <v>65</v>
      </c>
      <c r="M4" s="3" t="s">
        <v>63</v>
      </c>
      <c r="N4" s="3">
        <v>102</v>
      </c>
      <c r="O4" s="3" t="s">
        <v>61</v>
      </c>
      <c r="R4" s="3">
        <f>SUMIFS(Feuil1!$J:$J,Feuil1!$A:$A,A4,Feuil1!$B:$B,"&lt;=31/01/2016")-R2+R3</f>
        <v>2738.0799999995506</v>
      </c>
    </row>
    <row r="5" spans="1:18" s="3" customFormat="1" x14ac:dyDescent="0.25">
      <c r="A5" s="1">
        <v>42370</v>
      </c>
      <c r="B5" s="2">
        <v>42401</v>
      </c>
      <c r="D5" s="6" t="s">
        <v>1</v>
      </c>
      <c r="E5" s="6" t="s">
        <v>2</v>
      </c>
      <c r="F5" s="4" t="s">
        <v>11</v>
      </c>
      <c r="G5" s="4" t="s">
        <v>12</v>
      </c>
      <c r="H5" s="7" t="s">
        <v>5</v>
      </c>
      <c r="I5" s="5">
        <v>437.88999999989755</v>
      </c>
      <c r="K5" s="5" t="s">
        <v>62</v>
      </c>
      <c r="L5" s="3" t="b">
        <v>0</v>
      </c>
      <c r="M5" s="3" t="s">
        <v>63</v>
      </c>
      <c r="N5" s="3">
        <v>102</v>
      </c>
      <c r="O5" s="3" t="s">
        <v>61</v>
      </c>
    </row>
    <row r="6" spans="1:18" s="3" customFormat="1" x14ac:dyDescent="0.25">
      <c r="A6" s="1">
        <v>42370</v>
      </c>
      <c r="B6" s="2">
        <v>42370</v>
      </c>
      <c r="F6" s="4" t="s">
        <v>0</v>
      </c>
      <c r="J6" s="5">
        <v>103.25</v>
      </c>
      <c r="K6" s="5" t="s">
        <v>59</v>
      </c>
      <c r="L6" s="3" t="b">
        <v>0</v>
      </c>
      <c r="M6" s="3" t="s">
        <v>60</v>
      </c>
      <c r="N6" s="3">
        <v>102</v>
      </c>
      <c r="O6" s="3" t="s">
        <v>61</v>
      </c>
    </row>
    <row r="7" spans="1:18" s="3" customFormat="1" x14ac:dyDescent="0.25">
      <c r="A7" s="1">
        <v>42370</v>
      </c>
      <c r="B7" s="2">
        <v>42370</v>
      </c>
      <c r="D7" s="6" t="s">
        <v>1</v>
      </c>
      <c r="E7" s="6" t="s">
        <v>2</v>
      </c>
      <c r="F7" s="4" t="s">
        <v>3</v>
      </c>
      <c r="G7" s="4" t="s">
        <v>13</v>
      </c>
      <c r="H7" s="7" t="s">
        <v>14</v>
      </c>
      <c r="I7" s="5">
        <v>378.44999999995343</v>
      </c>
      <c r="K7" s="5" t="s">
        <v>62</v>
      </c>
      <c r="L7" s="3" t="b">
        <v>0</v>
      </c>
      <c r="M7" s="3" t="s">
        <v>63</v>
      </c>
      <c r="N7" s="3">
        <v>102</v>
      </c>
      <c r="O7" s="3" t="s">
        <v>61</v>
      </c>
    </row>
    <row r="8" spans="1:18" s="3" customFormat="1" x14ac:dyDescent="0.25">
      <c r="A8" s="1">
        <v>42370</v>
      </c>
      <c r="B8" s="2">
        <v>42376</v>
      </c>
      <c r="C8" s="4" t="s">
        <v>6</v>
      </c>
      <c r="D8" s="6" t="s">
        <v>7</v>
      </c>
      <c r="E8" s="6" t="s">
        <v>8</v>
      </c>
      <c r="F8" s="4" t="s">
        <v>9</v>
      </c>
      <c r="G8" s="4" t="s">
        <v>15</v>
      </c>
      <c r="H8" s="7" t="s">
        <v>14</v>
      </c>
      <c r="J8" s="5">
        <v>275.19999999995343</v>
      </c>
      <c r="K8" s="5" t="s">
        <v>64</v>
      </c>
      <c r="L8" s="3" t="s">
        <v>65</v>
      </c>
      <c r="M8" s="3" t="s">
        <v>63</v>
      </c>
      <c r="N8" s="3">
        <v>102</v>
      </c>
      <c r="O8" s="3" t="s">
        <v>61</v>
      </c>
    </row>
    <row r="9" spans="1:18" s="3" customFormat="1" x14ac:dyDescent="0.25">
      <c r="A9" s="1">
        <v>42370</v>
      </c>
      <c r="B9" s="2">
        <v>42401</v>
      </c>
      <c r="D9" s="6" t="s">
        <v>1</v>
      </c>
      <c r="E9" s="6" t="s">
        <v>2</v>
      </c>
      <c r="F9" s="4" t="s">
        <v>11</v>
      </c>
      <c r="G9" s="4" t="s">
        <v>16</v>
      </c>
      <c r="H9" s="7" t="s">
        <v>14</v>
      </c>
      <c r="I9" s="5">
        <v>378.44999999995343</v>
      </c>
      <c r="K9" s="5" t="s">
        <v>62</v>
      </c>
      <c r="L9" s="3" t="b">
        <v>0</v>
      </c>
      <c r="M9" s="3" t="s">
        <v>63</v>
      </c>
      <c r="N9" s="3">
        <v>102</v>
      </c>
      <c r="O9" s="3" t="s">
        <v>61</v>
      </c>
    </row>
    <row r="10" spans="1:18" s="3" customFormat="1" x14ac:dyDescent="0.25">
      <c r="A10" s="1">
        <v>42370</v>
      </c>
      <c r="B10" s="2">
        <v>42370</v>
      </c>
      <c r="F10" s="4" t="s">
        <v>0</v>
      </c>
      <c r="J10" s="5">
        <v>29.94999999999709</v>
      </c>
      <c r="K10" s="5" t="s">
        <v>59</v>
      </c>
      <c r="L10" s="3" t="b">
        <v>0</v>
      </c>
      <c r="M10" s="3" t="s">
        <v>60</v>
      </c>
      <c r="N10" s="3">
        <v>102</v>
      </c>
      <c r="O10" s="3" t="s">
        <v>61</v>
      </c>
    </row>
    <row r="11" spans="1:18" s="3" customFormat="1" x14ac:dyDescent="0.25">
      <c r="A11" s="1">
        <v>42370</v>
      </c>
      <c r="B11" s="2">
        <v>42370</v>
      </c>
      <c r="D11" s="6" t="s">
        <v>1</v>
      </c>
      <c r="E11" s="6" t="s">
        <v>2</v>
      </c>
      <c r="F11" s="4" t="s">
        <v>3</v>
      </c>
      <c r="G11" s="4" t="s">
        <v>17</v>
      </c>
      <c r="H11" s="7" t="s">
        <v>18</v>
      </c>
      <c r="I11" s="5">
        <v>388.82999999984168</v>
      </c>
      <c r="K11" s="5" t="s">
        <v>62</v>
      </c>
      <c r="L11" s="3" t="b">
        <v>0</v>
      </c>
      <c r="M11" s="3" t="s">
        <v>63</v>
      </c>
      <c r="N11" s="3">
        <v>102</v>
      </c>
      <c r="O11" s="3" t="s">
        <v>61</v>
      </c>
    </row>
    <row r="12" spans="1:18" s="3" customFormat="1" x14ac:dyDescent="0.25">
      <c r="A12" s="1">
        <v>42370</v>
      </c>
      <c r="B12" s="2">
        <v>42378</v>
      </c>
      <c r="C12" s="4" t="s">
        <v>6</v>
      </c>
      <c r="D12" s="6" t="s">
        <v>7</v>
      </c>
      <c r="E12" s="6" t="s">
        <v>8</v>
      </c>
      <c r="F12" s="4" t="s">
        <v>9</v>
      </c>
      <c r="G12" s="4" t="s">
        <v>19</v>
      </c>
      <c r="H12" s="7" t="s">
        <v>18</v>
      </c>
      <c r="J12" s="5">
        <v>358.87999999988824</v>
      </c>
      <c r="K12" s="5" t="s">
        <v>64</v>
      </c>
      <c r="L12" s="3" t="s">
        <v>65</v>
      </c>
      <c r="M12" s="3" t="s">
        <v>63</v>
      </c>
      <c r="N12" s="3">
        <v>102</v>
      </c>
      <c r="O12" s="3" t="s">
        <v>61</v>
      </c>
    </row>
    <row r="13" spans="1:18" s="3" customFormat="1" x14ac:dyDescent="0.25">
      <c r="A13" s="1">
        <v>42370</v>
      </c>
      <c r="B13" s="2">
        <v>42401</v>
      </c>
      <c r="D13" s="6" t="s">
        <v>1</v>
      </c>
      <c r="E13" s="6" t="s">
        <v>2</v>
      </c>
      <c r="F13" s="4" t="s">
        <v>11</v>
      </c>
      <c r="G13" s="4" t="s">
        <v>20</v>
      </c>
      <c r="H13" s="7" t="s">
        <v>18</v>
      </c>
      <c r="I13" s="5">
        <v>388.82999999984168</v>
      </c>
      <c r="K13" s="5" t="s">
        <v>62</v>
      </c>
      <c r="L13" s="3" t="b">
        <v>0</v>
      </c>
      <c r="M13" s="3" t="s">
        <v>63</v>
      </c>
      <c r="N13" s="3">
        <v>102</v>
      </c>
      <c r="O13" s="3" t="s">
        <v>61</v>
      </c>
    </row>
    <row r="14" spans="1:18" s="3" customFormat="1" x14ac:dyDescent="0.25">
      <c r="A14" s="1">
        <v>42370</v>
      </c>
      <c r="B14" s="2">
        <v>42370</v>
      </c>
      <c r="F14" s="4" t="s">
        <v>0</v>
      </c>
      <c r="J14" s="5">
        <v>138.3399999999674</v>
      </c>
      <c r="K14" s="5" t="s">
        <v>59</v>
      </c>
      <c r="L14" s="3" t="b">
        <v>0</v>
      </c>
      <c r="M14" s="3" t="s">
        <v>60</v>
      </c>
      <c r="N14" s="3">
        <v>102</v>
      </c>
      <c r="O14" s="3" t="s">
        <v>61</v>
      </c>
    </row>
    <row r="15" spans="1:18" s="3" customFormat="1" x14ac:dyDescent="0.25">
      <c r="A15" s="1">
        <v>42370</v>
      </c>
      <c r="B15" s="2">
        <v>42370</v>
      </c>
      <c r="F15" s="4" t="s">
        <v>0</v>
      </c>
      <c r="I15" s="5">
        <v>174.09999999997672</v>
      </c>
      <c r="K15" s="5" t="s">
        <v>59</v>
      </c>
      <c r="L15" s="3" t="b">
        <v>0</v>
      </c>
      <c r="M15" s="3" t="s">
        <v>60</v>
      </c>
      <c r="N15" s="3">
        <v>102</v>
      </c>
      <c r="O15" s="3" t="s">
        <v>61</v>
      </c>
    </row>
    <row r="16" spans="1:18" s="3" customFormat="1" x14ac:dyDescent="0.25">
      <c r="A16" s="1">
        <v>42370</v>
      </c>
      <c r="B16" s="2">
        <v>42370</v>
      </c>
      <c r="D16" s="6" t="s">
        <v>1</v>
      </c>
      <c r="E16" s="6" t="s">
        <v>2</v>
      </c>
      <c r="F16" s="4" t="s">
        <v>3</v>
      </c>
      <c r="G16" s="4" t="s">
        <v>21</v>
      </c>
      <c r="H16" s="7" t="s">
        <v>22</v>
      </c>
      <c r="I16" s="5">
        <v>1004.4499999997206</v>
      </c>
      <c r="K16" s="5" t="s">
        <v>62</v>
      </c>
      <c r="L16" s="3" t="b">
        <v>0</v>
      </c>
      <c r="M16" s="3" t="s">
        <v>63</v>
      </c>
      <c r="N16" s="3">
        <v>102</v>
      </c>
      <c r="O16" s="3" t="s">
        <v>61</v>
      </c>
    </row>
    <row r="17" spans="1:15" s="3" customFormat="1" x14ac:dyDescent="0.25">
      <c r="A17" s="1">
        <v>42370</v>
      </c>
      <c r="B17" s="2">
        <v>42383</v>
      </c>
      <c r="C17" s="4" t="s">
        <v>6</v>
      </c>
      <c r="D17" s="6" t="s">
        <v>7</v>
      </c>
      <c r="E17" s="6" t="s">
        <v>8</v>
      </c>
      <c r="F17" s="4" t="s">
        <v>9</v>
      </c>
      <c r="G17" s="4" t="s">
        <v>23</v>
      </c>
      <c r="H17" s="7" t="s">
        <v>22</v>
      </c>
      <c r="J17" s="5">
        <v>1029.7199999997392</v>
      </c>
      <c r="K17" s="5" t="s">
        <v>64</v>
      </c>
      <c r="L17" s="3" t="s">
        <v>65</v>
      </c>
      <c r="M17" s="3" t="s">
        <v>63</v>
      </c>
      <c r="N17" s="3">
        <v>102</v>
      </c>
      <c r="O17" s="3" t="s">
        <v>61</v>
      </c>
    </row>
    <row r="18" spans="1:15" s="3" customFormat="1" x14ac:dyDescent="0.25">
      <c r="A18" s="1">
        <v>42370</v>
      </c>
      <c r="B18" s="2">
        <v>42383</v>
      </c>
      <c r="C18" s="4" t="s">
        <v>6</v>
      </c>
      <c r="D18" s="6" t="s">
        <v>7</v>
      </c>
      <c r="E18" s="6" t="s">
        <v>8</v>
      </c>
      <c r="F18" s="4" t="s">
        <v>9</v>
      </c>
      <c r="G18" s="4" t="s">
        <v>24</v>
      </c>
      <c r="H18" s="7" t="s">
        <v>22</v>
      </c>
      <c r="J18" s="5">
        <v>87.049999999988358</v>
      </c>
      <c r="K18" s="5" t="s">
        <v>64</v>
      </c>
      <c r="L18" s="3" t="s">
        <v>65</v>
      </c>
      <c r="M18" s="3" t="s">
        <v>63</v>
      </c>
      <c r="N18" s="3">
        <v>102</v>
      </c>
      <c r="O18" s="3" t="s">
        <v>61</v>
      </c>
    </row>
    <row r="19" spans="1:15" s="3" customFormat="1" x14ac:dyDescent="0.25">
      <c r="A19" s="1">
        <v>42370</v>
      </c>
      <c r="B19" s="2">
        <v>42401</v>
      </c>
      <c r="D19" s="6" t="s">
        <v>1</v>
      </c>
      <c r="E19" s="6" t="s">
        <v>2</v>
      </c>
      <c r="F19" s="4" t="s">
        <v>11</v>
      </c>
      <c r="G19" s="4" t="s">
        <v>25</v>
      </c>
      <c r="H19" s="7" t="s">
        <v>22</v>
      </c>
      <c r="I19" s="5">
        <v>1004.4499999997206</v>
      </c>
      <c r="K19" s="5" t="s">
        <v>62</v>
      </c>
      <c r="L19" s="3" t="b">
        <v>0</v>
      </c>
      <c r="M19" s="3" t="s">
        <v>63</v>
      </c>
      <c r="N19" s="3">
        <v>102</v>
      </c>
      <c r="O19" s="3" t="s">
        <v>61</v>
      </c>
    </row>
    <row r="20" spans="1:15" s="3" customFormat="1" x14ac:dyDescent="0.25">
      <c r="A20" s="1">
        <v>42370</v>
      </c>
      <c r="B20" s="2">
        <v>42370</v>
      </c>
      <c r="F20" s="4" t="s">
        <v>0</v>
      </c>
      <c r="I20" s="5">
        <v>3101.8499999996275</v>
      </c>
      <c r="K20" s="5" t="s">
        <v>59</v>
      </c>
      <c r="L20" s="3" t="b">
        <v>0</v>
      </c>
      <c r="M20" s="3" t="s">
        <v>60</v>
      </c>
      <c r="N20" s="3">
        <v>802</v>
      </c>
      <c r="O20" s="3" t="s">
        <v>66</v>
      </c>
    </row>
    <row r="21" spans="1:15" s="3" customFormat="1" x14ac:dyDescent="0.25">
      <c r="A21" s="1">
        <v>42370</v>
      </c>
      <c r="B21" s="2">
        <v>42370</v>
      </c>
      <c r="D21" s="6" t="s">
        <v>1</v>
      </c>
      <c r="E21" s="6" t="s">
        <v>2</v>
      </c>
      <c r="F21" s="4" t="s">
        <v>3</v>
      </c>
      <c r="G21" s="4" t="s">
        <v>26</v>
      </c>
      <c r="H21" s="7" t="s">
        <v>27</v>
      </c>
      <c r="I21" s="5">
        <v>773.72999999998137</v>
      </c>
      <c r="K21" s="5" t="s">
        <v>62</v>
      </c>
      <c r="L21" s="3" t="b">
        <v>0</v>
      </c>
      <c r="M21" s="3" t="s">
        <v>67</v>
      </c>
      <c r="N21" s="3">
        <v>802</v>
      </c>
      <c r="O21" s="3" t="s">
        <v>66</v>
      </c>
    </row>
    <row r="22" spans="1:15" s="3" customFormat="1" x14ac:dyDescent="0.25">
      <c r="A22" s="1">
        <v>42370</v>
      </c>
      <c r="B22" s="2">
        <v>42388</v>
      </c>
      <c r="C22" s="4" t="s">
        <v>6</v>
      </c>
      <c r="D22" s="6" t="s">
        <v>7</v>
      </c>
      <c r="E22" s="6" t="s">
        <v>8</v>
      </c>
      <c r="F22" s="4" t="s">
        <v>28</v>
      </c>
      <c r="G22" s="4" t="s">
        <v>29</v>
      </c>
      <c r="H22" s="7" t="s">
        <v>27</v>
      </c>
      <c r="J22" s="5">
        <v>773.72999999998137</v>
      </c>
      <c r="K22" s="5" t="s">
        <v>68</v>
      </c>
      <c r="L22" s="3" t="s">
        <v>69</v>
      </c>
      <c r="M22" s="3" t="s">
        <v>67</v>
      </c>
      <c r="N22" s="3">
        <v>802</v>
      </c>
      <c r="O22" s="3" t="s">
        <v>66</v>
      </c>
    </row>
    <row r="23" spans="1:15" s="3" customFormat="1" x14ac:dyDescent="0.25">
      <c r="A23" s="1">
        <v>42370</v>
      </c>
      <c r="B23" s="2">
        <v>42401</v>
      </c>
      <c r="D23" s="6" t="s">
        <v>1</v>
      </c>
      <c r="E23" s="6" t="s">
        <v>2</v>
      </c>
      <c r="F23" s="4" t="s">
        <v>11</v>
      </c>
      <c r="G23" s="4" t="s">
        <v>30</v>
      </c>
      <c r="H23" s="7" t="s">
        <v>27</v>
      </c>
      <c r="I23" s="5">
        <v>773.72999999998137</v>
      </c>
      <c r="K23" s="5" t="s">
        <v>62</v>
      </c>
      <c r="L23" s="3" t="b">
        <v>0</v>
      </c>
      <c r="M23" s="3" t="s">
        <v>67</v>
      </c>
      <c r="N23" s="3">
        <v>802</v>
      </c>
      <c r="O23" s="3" t="s">
        <v>66</v>
      </c>
    </row>
    <row r="24" spans="1:15" s="3" customFormat="1" x14ac:dyDescent="0.25">
      <c r="A24" s="1">
        <v>42370</v>
      </c>
      <c r="B24" s="2">
        <v>42370</v>
      </c>
      <c r="D24" s="6" t="s">
        <v>1</v>
      </c>
      <c r="E24" s="6" t="s">
        <v>2</v>
      </c>
      <c r="F24" s="4" t="s">
        <v>3</v>
      </c>
      <c r="G24" s="4" t="s">
        <v>31</v>
      </c>
      <c r="H24" s="7" t="s">
        <v>32</v>
      </c>
      <c r="I24" s="5">
        <v>605.31999999983236</v>
      </c>
      <c r="K24" s="5" t="s">
        <v>62</v>
      </c>
      <c r="L24" s="3" t="b">
        <v>0</v>
      </c>
      <c r="M24" s="3" t="s">
        <v>67</v>
      </c>
      <c r="N24" s="3">
        <v>802</v>
      </c>
      <c r="O24" s="3" t="s">
        <v>66</v>
      </c>
    </row>
    <row r="25" spans="1:15" s="3" customFormat="1" x14ac:dyDescent="0.25">
      <c r="A25" s="1">
        <v>42370</v>
      </c>
      <c r="B25" s="2">
        <v>42379</v>
      </c>
      <c r="C25" s="4" t="s">
        <v>6</v>
      </c>
      <c r="D25" s="6" t="s">
        <v>7</v>
      </c>
      <c r="E25" s="6" t="s">
        <v>8</v>
      </c>
      <c r="F25" s="4" t="s">
        <v>33</v>
      </c>
      <c r="G25" s="4" t="s">
        <v>34</v>
      </c>
      <c r="H25" s="7" t="s">
        <v>32</v>
      </c>
      <c r="J25" s="5">
        <v>605.31999999983236</v>
      </c>
      <c r="K25" s="5" t="s">
        <v>70</v>
      </c>
      <c r="L25" s="3" t="s">
        <v>70</v>
      </c>
      <c r="M25" s="3" t="s">
        <v>67</v>
      </c>
      <c r="N25" s="3">
        <v>802</v>
      </c>
      <c r="O25" s="3" t="s">
        <v>66</v>
      </c>
    </row>
    <row r="26" spans="1:15" s="3" customFormat="1" x14ac:dyDescent="0.25">
      <c r="A26" s="1">
        <v>42370</v>
      </c>
      <c r="B26" s="2">
        <v>42379</v>
      </c>
      <c r="C26" s="4" t="s">
        <v>6</v>
      </c>
      <c r="D26" s="6" t="s">
        <v>7</v>
      </c>
      <c r="E26" s="6" t="s">
        <v>8</v>
      </c>
      <c r="F26" s="4" t="s">
        <v>35</v>
      </c>
      <c r="G26" s="4" t="s">
        <v>36</v>
      </c>
      <c r="H26" s="7" t="s">
        <v>32</v>
      </c>
      <c r="J26" s="5">
        <v>605.31999999983236</v>
      </c>
      <c r="K26" s="5" t="s">
        <v>70</v>
      </c>
      <c r="L26" s="3" t="s">
        <v>70</v>
      </c>
      <c r="M26" s="3" t="s">
        <v>67</v>
      </c>
      <c r="N26" s="3">
        <v>802</v>
      </c>
      <c r="O26" s="3" t="s">
        <v>66</v>
      </c>
    </row>
    <row r="27" spans="1:15" s="3" customFormat="1" x14ac:dyDescent="0.25">
      <c r="A27" s="1">
        <v>42370</v>
      </c>
      <c r="B27" s="2">
        <v>42379</v>
      </c>
      <c r="C27" s="4" t="s">
        <v>6</v>
      </c>
      <c r="D27" s="6" t="s">
        <v>7</v>
      </c>
      <c r="E27" s="6" t="s">
        <v>8</v>
      </c>
      <c r="F27" s="4" t="s">
        <v>37</v>
      </c>
      <c r="G27" s="4" t="s">
        <v>36</v>
      </c>
      <c r="H27" s="7" t="s">
        <v>32</v>
      </c>
      <c r="I27" s="5">
        <v>605.31999999983236</v>
      </c>
      <c r="K27" s="5" t="s">
        <v>71</v>
      </c>
      <c r="L27" s="3" t="b">
        <v>0</v>
      </c>
      <c r="M27" s="3" t="s">
        <v>67</v>
      </c>
      <c r="N27" s="3">
        <v>802</v>
      </c>
      <c r="O27" s="3" t="s">
        <v>66</v>
      </c>
    </row>
    <row r="28" spans="1:15" s="3" customFormat="1" x14ac:dyDescent="0.25">
      <c r="A28" s="1">
        <v>42370</v>
      </c>
      <c r="B28" s="2">
        <v>42401</v>
      </c>
      <c r="D28" s="6" t="s">
        <v>1</v>
      </c>
      <c r="E28" s="6" t="s">
        <v>2</v>
      </c>
      <c r="F28" s="4" t="s">
        <v>11</v>
      </c>
      <c r="G28" s="4" t="s">
        <v>38</v>
      </c>
      <c r="H28" s="7" t="s">
        <v>32</v>
      </c>
      <c r="I28" s="5">
        <v>605.31999999983236</v>
      </c>
      <c r="K28" s="5" t="s">
        <v>62</v>
      </c>
      <c r="L28" s="3" t="b">
        <v>0</v>
      </c>
      <c r="M28" s="3" t="s">
        <v>67</v>
      </c>
      <c r="N28" s="3">
        <v>802</v>
      </c>
      <c r="O28" s="3" t="s">
        <v>66</v>
      </c>
    </row>
    <row r="29" spans="1:15" s="3" customFormat="1" x14ac:dyDescent="0.25">
      <c r="A29" s="1">
        <v>42370</v>
      </c>
      <c r="B29" s="2">
        <v>42370</v>
      </c>
      <c r="F29" s="4" t="s">
        <v>0</v>
      </c>
      <c r="I29" s="5">
        <v>17325.269999995828</v>
      </c>
      <c r="K29" s="5" t="s">
        <v>59</v>
      </c>
      <c r="L29" s="3" t="b">
        <v>0</v>
      </c>
      <c r="M29" s="3" t="s">
        <v>60</v>
      </c>
      <c r="N29" s="3">
        <v>802</v>
      </c>
      <c r="O29" s="3" t="s">
        <v>66</v>
      </c>
    </row>
    <row r="30" spans="1:15" s="3" customFormat="1" x14ac:dyDescent="0.25">
      <c r="A30" s="1">
        <v>42370</v>
      </c>
      <c r="B30" s="2">
        <v>42370</v>
      </c>
      <c r="D30" s="6" t="s">
        <v>1</v>
      </c>
      <c r="E30" s="6" t="s">
        <v>2</v>
      </c>
      <c r="F30" s="4" t="s">
        <v>3</v>
      </c>
      <c r="G30" s="4" t="s">
        <v>39</v>
      </c>
      <c r="H30" s="7" t="s">
        <v>40</v>
      </c>
      <c r="I30" s="5">
        <v>596.97999999998137</v>
      </c>
      <c r="K30" s="5" t="s">
        <v>62</v>
      </c>
      <c r="L30" s="3" t="b">
        <v>0</v>
      </c>
      <c r="M30" s="3" t="s">
        <v>67</v>
      </c>
      <c r="N30" s="3">
        <v>802</v>
      </c>
      <c r="O30" s="3" t="s">
        <v>66</v>
      </c>
    </row>
    <row r="31" spans="1:15" s="3" customFormat="1" x14ac:dyDescent="0.25">
      <c r="A31" s="1">
        <v>42370</v>
      </c>
      <c r="B31" s="2">
        <v>42371</v>
      </c>
      <c r="C31" s="4" t="s">
        <v>41</v>
      </c>
      <c r="D31" s="6" t="s">
        <v>42</v>
      </c>
      <c r="E31" s="6" t="s">
        <v>8</v>
      </c>
      <c r="F31" s="4" t="s">
        <v>43</v>
      </c>
      <c r="G31" s="4" t="s">
        <v>29</v>
      </c>
      <c r="H31" s="7" t="s">
        <v>40</v>
      </c>
      <c r="J31" s="5">
        <v>150.55999999993946</v>
      </c>
      <c r="K31" s="5" t="s">
        <v>72</v>
      </c>
      <c r="L31" s="3" t="s">
        <v>69</v>
      </c>
      <c r="M31" s="3" t="s">
        <v>67</v>
      </c>
      <c r="N31" s="3">
        <v>802</v>
      </c>
      <c r="O31" s="3" t="s">
        <v>66</v>
      </c>
    </row>
    <row r="32" spans="1:15" s="3" customFormat="1" x14ac:dyDescent="0.25">
      <c r="A32" s="1">
        <v>42370</v>
      </c>
      <c r="B32" s="2">
        <v>42387</v>
      </c>
      <c r="C32" s="4" t="s">
        <v>6</v>
      </c>
      <c r="D32" s="6" t="s">
        <v>7</v>
      </c>
      <c r="E32" s="6" t="s">
        <v>8</v>
      </c>
      <c r="F32" s="4" t="s">
        <v>9</v>
      </c>
      <c r="G32" s="4" t="s">
        <v>44</v>
      </c>
      <c r="H32" s="7" t="s">
        <v>40</v>
      </c>
      <c r="J32" s="5">
        <v>446.41999999992549</v>
      </c>
      <c r="K32" s="5" t="s">
        <v>64</v>
      </c>
      <c r="L32" s="3" t="s">
        <v>65</v>
      </c>
      <c r="M32" s="3" t="s">
        <v>67</v>
      </c>
      <c r="N32" s="3">
        <v>802</v>
      </c>
      <c r="O32" s="3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D10" sqref="D10"/>
    </sheetView>
  </sheetViews>
  <sheetFormatPr baseColWidth="10" defaultRowHeight="15" x14ac:dyDescent="0.25"/>
  <cols>
    <col min="1" max="1" width="11.42578125" style="10"/>
    <col min="2" max="2" width="5.42578125" customWidth="1"/>
    <col min="3" max="3" width="2.85546875" customWidth="1"/>
    <col min="6" max="6" width="22.85546875" customWidth="1"/>
    <col min="8" max="8" width="3.28515625" customWidth="1"/>
    <col min="9" max="9" width="3.42578125" customWidth="1"/>
    <col min="10" max="10" width="14.28515625" customWidth="1"/>
    <col min="11" max="11" width="16.7109375" customWidth="1"/>
  </cols>
  <sheetData>
    <row r="1" spans="1:13" x14ac:dyDescent="0.25">
      <c r="A1" s="10" t="s">
        <v>73</v>
      </c>
    </row>
    <row r="2" spans="1:13" ht="15.75" thickBot="1" x14ac:dyDescent="0.3">
      <c r="A2" s="10">
        <v>42370</v>
      </c>
    </row>
    <row r="3" spans="1:13" ht="15.75" thickBot="1" x14ac:dyDescent="0.3">
      <c r="A3" s="10">
        <v>42401</v>
      </c>
      <c r="D3" s="17">
        <v>42370</v>
      </c>
      <c r="F3" s="14" t="s">
        <v>74</v>
      </c>
      <c r="G3" s="11">
        <f>SUMIFS(Feuil1!$J:$J,Feuil1!$A:$A,D3,Feuil1!$B:$B,"&lt;11/01/2016")</f>
        <v>2303.5499999993917</v>
      </c>
      <c r="J3" s="18" t="s">
        <v>77</v>
      </c>
    </row>
    <row r="4" spans="1:13" x14ac:dyDescent="0.25">
      <c r="A4" s="10">
        <v>42430</v>
      </c>
      <c r="F4" s="15" t="s">
        <v>75</v>
      </c>
      <c r="G4" s="12">
        <f>SUMIFS(Feuil1!$J:$J,Feuil1!$A:$A,D3,Feuil1!$B:$B,"&lt;=31/01/2016")-G3+G5</f>
        <v>2738.0799999995506</v>
      </c>
    </row>
    <row r="5" spans="1:13" ht="15.75" thickBot="1" x14ac:dyDescent="0.3">
      <c r="A5" s="10">
        <v>42461</v>
      </c>
      <c r="F5" s="16" t="s">
        <v>76</v>
      </c>
      <c r="G5" s="13">
        <f>SUMIFS(Feuil1!$J:$J,Feuil1!$A:$A,D3,Feuil1!$B:$B,"&gt;20/01/2016")</f>
        <v>0</v>
      </c>
      <c r="J5" s="19" t="s">
        <v>78</v>
      </c>
      <c r="K5" s="9" t="s">
        <v>82</v>
      </c>
    </row>
    <row r="6" spans="1:13" x14ac:dyDescent="0.25">
      <c r="A6" s="10">
        <v>42491</v>
      </c>
      <c r="J6" s="20" t="s">
        <v>83</v>
      </c>
      <c r="K6" s="9" t="s">
        <v>57</v>
      </c>
    </row>
    <row r="7" spans="1:13" x14ac:dyDescent="0.25">
      <c r="A7" s="10">
        <v>42522</v>
      </c>
      <c r="J7" t="s">
        <v>79</v>
      </c>
      <c r="K7" s="9" t="s">
        <v>47</v>
      </c>
      <c r="M7" t="s">
        <v>84</v>
      </c>
    </row>
    <row r="8" spans="1:13" x14ac:dyDescent="0.25">
      <c r="A8" s="10">
        <v>42552</v>
      </c>
      <c r="J8" s="21" t="s">
        <v>80</v>
      </c>
      <c r="K8" s="9" t="s">
        <v>54</v>
      </c>
    </row>
    <row r="9" spans="1:13" x14ac:dyDescent="0.25">
      <c r="A9" s="10">
        <v>42583</v>
      </c>
      <c r="J9" t="s">
        <v>81</v>
      </c>
      <c r="K9" s="9" t="s">
        <v>49</v>
      </c>
    </row>
    <row r="10" spans="1:13" x14ac:dyDescent="0.25">
      <c r="A10" s="10">
        <v>42614</v>
      </c>
    </row>
    <row r="11" spans="1:13" x14ac:dyDescent="0.25">
      <c r="A11" s="10">
        <v>42644</v>
      </c>
    </row>
    <row r="12" spans="1:13" x14ac:dyDescent="0.25">
      <c r="A12" s="10">
        <v>42675</v>
      </c>
    </row>
    <row r="13" spans="1:13" x14ac:dyDescent="0.25">
      <c r="A13" s="10">
        <v>42705</v>
      </c>
    </row>
    <row r="14" spans="1:13" x14ac:dyDescent="0.25">
      <c r="A14" s="10">
        <v>42736</v>
      </c>
    </row>
    <row r="15" spans="1:13" x14ac:dyDescent="0.25">
      <c r="A15" s="10">
        <v>42767</v>
      </c>
    </row>
    <row r="16" spans="1:13" x14ac:dyDescent="0.25">
      <c r="A16" s="10">
        <v>42795</v>
      </c>
    </row>
    <row r="17" spans="1:1" x14ac:dyDescent="0.25">
      <c r="A17" s="10">
        <v>42826</v>
      </c>
    </row>
    <row r="18" spans="1:1" x14ac:dyDescent="0.25">
      <c r="A18" s="10">
        <v>42856</v>
      </c>
    </row>
    <row r="19" spans="1:1" x14ac:dyDescent="0.25">
      <c r="A19" s="10">
        <v>42887</v>
      </c>
    </row>
    <row r="20" spans="1:1" x14ac:dyDescent="0.25">
      <c r="A20" s="10">
        <v>42917</v>
      </c>
    </row>
    <row r="21" spans="1:1" x14ac:dyDescent="0.25">
      <c r="A21" s="10">
        <v>42948</v>
      </c>
    </row>
    <row r="22" spans="1:1" x14ac:dyDescent="0.25">
      <c r="A22" s="10">
        <v>42979</v>
      </c>
    </row>
    <row r="23" spans="1:1" x14ac:dyDescent="0.25">
      <c r="A23" s="10">
        <v>43009</v>
      </c>
    </row>
    <row r="24" spans="1:1" x14ac:dyDescent="0.25">
      <c r="A24" s="10">
        <v>43040</v>
      </c>
    </row>
    <row r="25" spans="1:1" x14ac:dyDescent="0.25">
      <c r="A25" s="10">
        <v>43070</v>
      </c>
    </row>
  </sheetData>
  <dataValidations count="1">
    <dataValidation type="list" allowBlank="1" showInputMessage="1" showErrorMessage="1" sqref="D3">
      <formula1>$A$2:$A$25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BLANC</dc:creator>
  <cp:lastModifiedBy>Michel</cp:lastModifiedBy>
  <dcterms:created xsi:type="dcterms:W3CDTF">2016-03-16T11:36:20Z</dcterms:created>
  <dcterms:modified xsi:type="dcterms:W3CDTF">2016-03-16T13:19:34Z</dcterms:modified>
</cp:coreProperties>
</file>