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570" yWindow="135" windowWidth="17130" windowHeight="5850" activeTab="1"/>
  </bookViews>
  <sheets>
    <sheet name="Base Tarif" sheetId="1" r:id="rId1"/>
    <sheet name="1" sheetId="2" r:id="rId2"/>
  </sheets>
  <calcPr calcId="152511"/>
</workbook>
</file>

<file path=xl/calcChain.xml><?xml version="1.0" encoding="utf-8"?>
<calcChain xmlns="http://schemas.openxmlformats.org/spreadsheetml/2006/main">
  <c r="I4" i="2" l="1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3" i="2"/>
  <c r="H4" i="2" a="1"/>
  <c r="H4" i="2" s="1"/>
  <c r="H5" i="2" a="1"/>
  <c r="H5" i="2" s="1"/>
  <c r="H6" i="2" a="1"/>
  <c r="H6" i="2" s="1"/>
  <c r="H7" i="2" a="1"/>
  <c r="H7" i="2" s="1"/>
  <c r="H8" i="2" a="1"/>
  <c r="H8" i="2" s="1"/>
  <c r="H9" i="2" a="1"/>
  <c r="H9" i="2" s="1"/>
  <c r="H10" i="2" a="1"/>
  <c r="H10" i="2" s="1"/>
  <c r="H11" i="2" a="1"/>
  <c r="H11" i="2" s="1"/>
  <c r="H12" i="2" a="1"/>
  <c r="H12" i="2" s="1"/>
  <c r="H13" i="2" a="1"/>
  <c r="H13" i="2" s="1"/>
  <c r="H14" i="2" a="1"/>
  <c r="H14" i="2"/>
  <c r="H15" i="2" a="1"/>
  <c r="H15" i="2" s="1"/>
  <c r="H16" i="2" a="1"/>
  <c r="H16" i="2"/>
  <c r="H17" i="2" a="1"/>
  <c r="H17" i="2" s="1"/>
  <c r="H18" i="2" a="1"/>
  <c r="H18" i="2"/>
  <c r="H19" i="2" a="1"/>
  <c r="H19" i="2" s="1"/>
  <c r="H20" i="2" a="1"/>
  <c r="H20" i="2" s="1"/>
  <c r="H21" i="2" a="1"/>
  <c r="H21" i="2" s="1"/>
  <c r="H22" i="2" a="1"/>
  <c r="H22" i="2"/>
  <c r="H23" i="2" a="1"/>
  <c r="H23" i="2" s="1"/>
  <c r="H24" i="2" a="1"/>
  <c r="H24" i="2" s="1"/>
  <c r="H25" i="2" a="1"/>
  <c r="H25" i="2" s="1"/>
  <c r="H26" i="2" a="1"/>
  <c r="H26" i="2"/>
  <c r="H27" i="2" a="1"/>
  <c r="H27" i="2" s="1"/>
  <c r="H28" i="2" a="1"/>
  <c r="H28" i="2" s="1"/>
  <c r="H29" i="2" a="1"/>
  <c r="H29" i="2" s="1"/>
  <c r="H30" i="2" a="1"/>
  <c r="H30" i="2" s="1"/>
  <c r="H31" i="2" a="1"/>
  <c r="H31" i="2" s="1"/>
  <c r="H32" i="2" a="1"/>
  <c r="H32" i="2" s="1"/>
  <c r="H33" i="2" a="1"/>
  <c r="H33" i="2" s="1"/>
  <c r="H34" i="2" a="1"/>
  <c r="H34" i="2" s="1"/>
  <c r="H35" i="2" a="1"/>
  <c r="H35" i="2" s="1"/>
  <c r="H36" i="2" a="1"/>
  <c r="H36" i="2" s="1"/>
  <c r="H37" i="2" a="1"/>
  <c r="H37" i="2" s="1"/>
  <c r="H38" i="2" a="1"/>
  <c r="H38" i="2" s="1"/>
  <c r="H39" i="2" a="1"/>
  <c r="H39" i="2" s="1"/>
  <c r="H40" i="2" a="1"/>
  <c r="H40" i="2" s="1"/>
  <c r="H41" i="2" a="1"/>
  <c r="H41" i="2" s="1"/>
  <c r="H42" i="2" a="1"/>
  <c r="H42" i="2" s="1"/>
  <c r="H43" i="2" a="1"/>
  <c r="H43" i="2" s="1"/>
  <c r="H44" i="2" a="1"/>
  <c r="H44" i="2" s="1"/>
  <c r="H45" i="2" a="1"/>
  <c r="H45" i="2" s="1"/>
  <c r="H46" i="2" a="1"/>
  <c r="H46" i="2"/>
  <c r="H3" i="2" a="1"/>
  <c r="H3" i="2" s="1"/>
  <c r="I47" i="2" l="1"/>
</calcChain>
</file>

<file path=xl/sharedStrings.xml><?xml version="1.0" encoding="utf-8"?>
<sst xmlns="http://schemas.openxmlformats.org/spreadsheetml/2006/main" count="37" uniqueCount="16">
  <si>
    <t>Quantité 2016</t>
  </si>
  <si>
    <t>Quantité 2017</t>
  </si>
  <si>
    <t>Marque</t>
  </si>
  <si>
    <t>Référence</t>
  </si>
  <si>
    <t>Désignation</t>
  </si>
  <si>
    <t>Prix Unitaire 2016</t>
  </si>
  <si>
    <t>Prix Unitaire 2017</t>
  </si>
  <si>
    <t>Prix Total 2017</t>
  </si>
  <si>
    <t>Total Page</t>
  </si>
  <si>
    <t>Prix</t>
  </si>
  <si>
    <t>Fabricant</t>
  </si>
  <si>
    <t>SCHNEIDER</t>
  </si>
  <si>
    <t>LEGRAND</t>
  </si>
  <si>
    <t>CAPRI</t>
  </si>
  <si>
    <t>Toto</t>
  </si>
  <si>
    <t>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</si>
</sst>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-1]_-;\-* #,##0.00\ [$€-1]_-;_-* &quot;-&quot;??\ [$€-1]_-"/>
    <numFmt numFmtId="165" formatCode="_-* #,##0.00\ [$€-40C]_-;\-* #,##0.00\ [$€-40C]_-;_-* &quot;-&quot;??\ [$€-40C]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2" fillId="0" borderId="0"/>
    <xf numFmtId="164" fontId="3" fillId="0" borderId="0" applyFont="0" applyFill="0" applyBorder="0" applyAlignment="0" applyProtection="0"/>
    <xf numFmtId="0" fontId="3" fillId="0" borderId="0"/>
    <xf numFmtId="0" fontId="2" fillId="0" borderId="0" applyNumberFormat="0" applyFont="0" applyFill="0" applyBorder="0" applyAlignment="0" applyProtection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/>
    <xf numFmtId="0" fontId="0" fillId="0" borderId="0" xfId="0" applyBorder="1"/>
    <xf numFmtId="0" fontId="4" fillId="0" borderId="5" xfId="0" applyFont="1" applyBorder="1"/>
    <xf numFmtId="0" fontId="4" fillId="0" borderId="6" xfId="0" applyFont="1" applyBorder="1"/>
    <xf numFmtId="0" fontId="4" fillId="0" borderId="0" xfId="0" applyFont="1" applyBorder="1"/>
    <xf numFmtId="0" fontId="4" fillId="0" borderId="1" xfId="0" applyFont="1" applyBorder="1" applyAlignment="1">
      <alignment horizontal="center"/>
    </xf>
    <xf numFmtId="0" fontId="4" fillId="0" borderId="7" xfId="0" applyFont="1" applyBorder="1"/>
    <xf numFmtId="0" fontId="4" fillId="0" borderId="3" xfId="0" applyFont="1" applyBorder="1" applyAlignment="1">
      <alignment horizontal="center"/>
    </xf>
    <xf numFmtId="0" fontId="4" fillId="0" borderId="8" xfId="0" applyFont="1" applyBorder="1"/>
    <xf numFmtId="165" fontId="4" fillId="0" borderId="5" xfId="0" applyNumberFormat="1" applyFont="1" applyBorder="1"/>
    <xf numFmtId="165" fontId="4" fillId="0" borderId="4" xfId="0" applyNumberFormat="1" applyFont="1" applyBorder="1"/>
    <xf numFmtId="165" fontId="4" fillId="0" borderId="7" xfId="0" applyNumberFormat="1" applyFont="1" applyBorder="1"/>
    <xf numFmtId="165" fontId="4" fillId="0" borderId="6" xfId="0" applyNumberFormat="1" applyFont="1" applyBorder="1"/>
    <xf numFmtId="0" fontId="4" fillId="0" borderId="0" xfId="0" applyFont="1"/>
    <xf numFmtId="0" fontId="4" fillId="0" borderId="2" xfId="0" applyFont="1" applyBorder="1"/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65" fontId="0" fillId="0" borderId="0" xfId="0" applyNumberFormat="1" applyBorder="1"/>
  </cellXfs>
  <cellStyles count="5">
    <cellStyle name="Euro" xfId="2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4" sqref="D4"/>
    </sheetView>
  </sheetViews>
  <sheetFormatPr baseColWidth="10" defaultRowHeight="15" x14ac:dyDescent="0.25"/>
  <sheetData>
    <row r="1" spans="1:4" x14ac:dyDescent="0.25">
      <c r="A1" s="1" t="s">
        <v>10</v>
      </c>
      <c r="B1" s="1" t="s">
        <v>3</v>
      </c>
      <c r="C1" s="1" t="s">
        <v>4</v>
      </c>
      <c r="D1" s="1" t="s">
        <v>9</v>
      </c>
    </row>
    <row r="3" spans="1:4" x14ac:dyDescent="0.25">
      <c r="A3" t="s">
        <v>11</v>
      </c>
      <c r="B3">
        <v>123</v>
      </c>
      <c r="C3" t="s">
        <v>14</v>
      </c>
      <c r="D3">
        <v>120</v>
      </c>
    </row>
    <row r="4" spans="1:4" x14ac:dyDescent="0.25">
      <c r="A4" t="s">
        <v>11</v>
      </c>
      <c r="B4">
        <v>456</v>
      </c>
      <c r="C4" t="s">
        <v>15</v>
      </c>
      <c r="D4">
        <v>200</v>
      </c>
    </row>
    <row r="6" spans="1:4" x14ac:dyDescent="0.25">
      <c r="A6" t="s">
        <v>12</v>
      </c>
      <c r="B6">
        <v>123</v>
      </c>
      <c r="C6" t="s">
        <v>14</v>
      </c>
      <c r="D6">
        <v>300</v>
      </c>
    </row>
    <row r="7" spans="1:4" x14ac:dyDescent="0.25">
      <c r="A7" t="s">
        <v>12</v>
      </c>
      <c r="B7">
        <v>456</v>
      </c>
      <c r="C7" t="s">
        <v>15</v>
      </c>
      <c r="D7">
        <v>400</v>
      </c>
    </row>
    <row r="9" spans="1:4" x14ac:dyDescent="0.25">
      <c r="A9" t="s">
        <v>13</v>
      </c>
      <c r="B9">
        <v>123</v>
      </c>
      <c r="C9" t="s">
        <v>14</v>
      </c>
      <c r="D9">
        <v>500</v>
      </c>
    </row>
    <row r="10" spans="1:4" x14ac:dyDescent="0.25">
      <c r="A10" t="s">
        <v>13</v>
      </c>
      <c r="B10">
        <v>456</v>
      </c>
      <c r="C10" t="s">
        <v>15</v>
      </c>
      <c r="D10">
        <v>600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1"/>
  <sheetViews>
    <sheetView tabSelected="1" workbookViewId="0">
      <selection activeCell="F3" sqref="F3"/>
    </sheetView>
  </sheetViews>
  <sheetFormatPr baseColWidth="10" defaultRowHeight="15" x14ac:dyDescent="0.25"/>
  <cols>
    <col min="1" max="1" width="3" bestFit="1" customWidth="1"/>
    <col min="5" max="5" width="11.85546875" bestFit="1" customWidth="1"/>
    <col min="6" max="6" width="24.85546875" bestFit="1" customWidth="1"/>
    <col min="9" max="9" width="12.140625" bestFit="1" customWidth="1"/>
  </cols>
  <sheetData>
    <row r="1" spans="1:10" ht="15.75" thickBot="1" x14ac:dyDescent="0.3">
      <c r="A1" s="2"/>
      <c r="B1" s="2"/>
      <c r="C1" s="2"/>
      <c r="D1" s="2"/>
      <c r="E1" s="2"/>
      <c r="F1" s="2"/>
      <c r="G1" s="2"/>
      <c r="H1" s="2"/>
      <c r="I1" s="2"/>
      <c r="J1" s="2"/>
    </row>
    <row r="2" spans="1:10" ht="57" thickBot="1" x14ac:dyDescent="0.3">
      <c r="A2" s="2"/>
      <c r="B2" s="17" t="s">
        <v>0</v>
      </c>
      <c r="C2" s="17" t="s">
        <v>1</v>
      </c>
      <c r="D2" s="17" t="s">
        <v>2</v>
      </c>
      <c r="E2" s="18" t="s">
        <v>3</v>
      </c>
      <c r="F2" s="18" t="s">
        <v>4</v>
      </c>
      <c r="G2" s="17" t="s">
        <v>5</v>
      </c>
      <c r="H2" s="17" t="s">
        <v>6</v>
      </c>
      <c r="I2" s="17" t="s">
        <v>7</v>
      </c>
      <c r="J2" s="6"/>
    </row>
    <row r="3" spans="1:10" ht="15.75" x14ac:dyDescent="0.25">
      <c r="A3" s="2">
        <v>1</v>
      </c>
      <c r="B3" s="4"/>
      <c r="C3" s="4"/>
      <c r="D3" s="4" t="s">
        <v>11</v>
      </c>
      <c r="E3" s="4">
        <v>123</v>
      </c>
      <c r="F3" s="4" t="s">
        <v>14</v>
      </c>
      <c r="G3" s="11"/>
      <c r="H3" s="11">
        <f t="array" ref="H3">IF(E3="","",INDEX('Base Tarif'!D:D,MATCH('1'!D3&amp;'1'!E3,'Base Tarif'!A:A&amp;'Base Tarif'!B:B,0)))</f>
        <v>120</v>
      </c>
      <c r="I3" s="11" t="str">
        <f>IF(C3="","",H3*C3)</f>
        <v/>
      </c>
      <c r="J3" s="6"/>
    </row>
    <row r="4" spans="1:10" ht="15.75" x14ac:dyDescent="0.25">
      <c r="A4" s="2">
        <v>2</v>
      </c>
      <c r="B4" s="4"/>
      <c r="C4" s="4"/>
      <c r="D4" s="4"/>
      <c r="E4" s="4"/>
      <c r="F4" s="4"/>
      <c r="G4" s="11"/>
      <c r="H4" s="11" t="str">
        <f t="array" ref="H4">IF(E4="","",INDEX('Base Tarif'!D:D,MATCH('1'!D4&amp;'1'!E4,'Base Tarif'!A:A&amp;'Base Tarif'!B:B,0)))</f>
        <v/>
      </c>
      <c r="I4" s="11" t="str">
        <f t="shared" ref="I4:I46" si="0">IF(C4="","",H4*C4)</f>
        <v/>
      </c>
      <c r="J4" s="6"/>
    </row>
    <row r="5" spans="1:10" ht="15.75" x14ac:dyDescent="0.25">
      <c r="A5" s="2">
        <v>3</v>
      </c>
      <c r="B5" s="4"/>
      <c r="C5" s="4"/>
      <c r="D5" s="4" t="s">
        <v>11</v>
      </c>
      <c r="E5" s="4">
        <v>456</v>
      </c>
      <c r="F5" s="4" t="s">
        <v>15</v>
      </c>
      <c r="G5" s="11"/>
      <c r="H5" s="11">
        <f t="array" ref="H5">IF(E5="","",INDEX('Base Tarif'!D:D,MATCH('1'!D5&amp;'1'!E5,'Base Tarif'!A:A&amp;'Base Tarif'!B:B,0)))</f>
        <v>200</v>
      </c>
      <c r="I5" s="11" t="str">
        <f t="shared" si="0"/>
        <v/>
      </c>
      <c r="J5" s="6"/>
    </row>
    <row r="6" spans="1:10" ht="15.75" x14ac:dyDescent="0.25">
      <c r="A6" s="2">
        <v>4</v>
      </c>
      <c r="B6" s="4"/>
      <c r="C6" s="4"/>
      <c r="D6" s="4"/>
      <c r="E6" s="4"/>
      <c r="F6" s="4"/>
      <c r="G6" s="11"/>
      <c r="H6" s="11" t="str">
        <f t="array" ref="H6">IF(E6="","",INDEX('Base Tarif'!D:D,MATCH('1'!D6&amp;'1'!E6,'Base Tarif'!A:A&amp;'Base Tarif'!B:B,0)))</f>
        <v/>
      </c>
      <c r="I6" s="11" t="str">
        <f t="shared" si="0"/>
        <v/>
      </c>
      <c r="J6" s="6"/>
    </row>
    <row r="7" spans="1:10" ht="15.75" x14ac:dyDescent="0.25">
      <c r="A7" s="2">
        <v>5</v>
      </c>
      <c r="B7" s="4"/>
      <c r="C7" s="4"/>
      <c r="D7" s="4" t="s">
        <v>12</v>
      </c>
      <c r="E7" s="4">
        <v>123</v>
      </c>
      <c r="F7" s="4" t="s">
        <v>14</v>
      </c>
      <c r="G7" s="11"/>
      <c r="H7" s="11">
        <f t="array" ref="H7">IF(E7="","",INDEX('Base Tarif'!D:D,MATCH('1'!D7&amp;'1'!E7,'Base Tarif'!A:A&amp;'Base Tarif'!B:B,0)))</f>
        <v>300</v>
      </c>
      <c r="I7" s="11" t="str">
        <f t="shared" si="0"/>
        <v/>
      </c>
      <c r="J7" s="6"/>
    </row>
    <row r="8" spans="1:10" ht="15.75" x14ac:dyDescent="0.25">
      <c r="A8" s="2">
        <v>6</v>
      </c>
      <c r="B8" s="4"/>
      <c r="C8" s="4"/>
      <c r="D8" s="4"/>
      <c r="E8" s="4"/>
      <c r="F8" s="4"/>
      <c r="G8" s="11"/>
      <c r="H8" s="11" t="str">
        <f t="array" ref="H8">IF(E8="","",INDEX('Base Tarif'!D:D,MATCH('1'!D8&amp;'1'!E8,'Base Tarif'!A:A&amp;'Base Tarif'!B:B,0)))</f>
        <v/>
      </c>
      <c r="I8" s="11" t="str">
        <f t="shared" si="0"/>
        <v/>
      </c>
      <c r="J8" s="6"/>
    </row>
    <row r="9" spans="1:10" ht="15.75" x14ac:dyDescent="0.25">
      <c r="A9" s="2">
        <v>7</v>
      </c>
      <c r="B9" s="4"/>
      <c r="C9" s="4"/>
      <c r="D9" s="4" t="s">
        <v>12</v>
      </c>
      <c r="E9" s="4">
        <v>456</v>
      </c>
      <c r="F9" s="4" t="s">
        <v>15</v>
      </c>
      <c r="G9" s="11"/>
      <c r="H9" s="11">
        <f t="array" ref="H9">IF(E9="","",INDEX('Base Tarif'!D:D,MATCH('1'!D9&amp;'1'!E9,'Base Tarif'!A:A&amp;'Base Tarif'!B:B,0)))</f>
        <v>400</v>
      </c>
      <c r="I9" s="11" t="str">
        <f t="shared" si="0"/>
        <v/>
      </c>
      <c r="J9" s="6"/>
    </row>
    <row r="10" spans="1:10" ht="15.75" x14ac:dyDescent="0.25">
      <c r="A10" s="2">
        <v>8</v>
      </c>
      <c r="B10" s="4"/>
      <c r="C10" s="4"/>
      <c r="D10" s="4"/>
      <c r="E10" s="4"/>
      <c r="F10" s="4"/>
      <c r="G10" s="11"/>
      <c r="H10" s="11" t="str">
        <f t="array" ref="H10">IF(E10="","",INDEX('Base Tarif'!D:D,MATCH('1'!D10&amp;'1'!E10,'Base Tarif'!A:A&amp;'Base Tarif'!B:B,0)))</f>
        <v/>
      </c>
      <c r="I10" s="11" t="str">
        <f t="shared" si="0"/>
        <v/>
      </c>
      <c r="J10" s="6"/>
    </row>
    <row r="11" spans="1:10" ht="15.75" x14ac:dyDescent="0.25">
      <c r="A11" s="2">
        <v>9</v>
      </c>
      <c r="B11" s="4"/>
      <c r="C11" s="4"/>
      <c r="D11" s="4" t="s">
        <v>13</v>
      </c>
      <c r="E11" s="4">
        <v>123</v>
      </c>
      <c r="F11" s="4" t="s">
        <v>14</v>
      </c>
      <c r="G11" s="11"/>
      <c r="H11" s="11">
        <f t="array" ref="H11">IF(E11="","",INDEX('Base Tarif'!D:D,MATCH('1'!D11&amp;'1'!E11,'Base Tarif'!A:A&amp;'Base Tarif'!B:B,0)))</f>
        <v>500</v>
      </c>
      <c r="I11" s="11" t="str">
        <f t="shared" si="0"/>
        <v/>
      </c>
      <c r="J11" s="6"/>
    </row>
    <row r="12" spans="1:10" ht="15.75" x14ac:dyDescent="0.25">
      <c r="A12" s="2">
        <v>10</v>
      </c>
      <c r="B12" s="4"/>
      <c r="C12" s="4"/>
      <c r="D12" s="4"/>
      <c r="E12" s="4"/>
      <c r="F12" s="4"/>
      <c r="G12" s="11"/>
      <c r="H12" s="11" t="str">
        <f t="array" ref="H12">IF(E12="","",INDEX('Base Tarif'!D:D,MATCH('1'!D12&amp;'1'!E12,'Base Tarif'!A:A&amp;'Base Tarif'!B:B,0)))</f>
        <v/>
      </c>
      <c r="I12" s="11" t="str">
        <f t="shared" si="0"/>
        <v/>
      </c>
      <c r="J12" s="6"/>
    </row>
    <row r="13" spans="1:10" ht="15.75" x14ac:dyDescent="0.25">
      <c r="A13" s="2">
        <v>11</v>
      </c>
      <c r="B13" s="4"/>
      <c r="C13" s="4"/>
      <c r="D13" s="4" t="s">
        <v>13</v>
      </c>
      <c r="E13" s="4">
        <v>456</v>
      </c>
      <c r="F13" s="4" t="s">
        <v>15</v>
      </c>
      <c r="G13" s="11"/>
      <c r="H13" s="11">
        <f t="array" ref="H13">IF(E13="","",INDEX('Base Tarif'!D:D,MATCH('1'!D13&amp;'1'!E13,'Base Tarif'!A:A&amp;'Base Tarif'!B:B,0)))</f>
        <v>600</v>
      </c>
      <c r="I13" s="11" t="str">
        <f t="shared" si="0"/>
        <v/>
      </c>
      <c r="J13" s="6"/>
    </row>
    <row r="14" spans="1:10" ht="15.75" x14ac:dyDescent="0.25">
      <c r="A14" s="2">
        <v>12</v>
      </c>
      <c r="B14" s="4"/>
      <c r="C14" s="4"/>
      <c r="D14" s="4"/>
      <c r="E14" s="4"/>
      <c r="F14" s="4"/>
      <c r="G14" s="11"/>
      <c r="H14" s="11" t="str">
        <f t="array" ref="H14">IF(E14="","",INDEX('Base Tarif'!D:D,MATCH('1'!D14&amp;'1'!E14,'Base Tarif'!A:A&amp;'Base Tarif'!B:B,0)))</f>
        <v/>
      </c>
      <c r="I14" s="11" t="str">
        <f t="shared" si="0"/>
        <v/>
      </c>
      <c r="J14" s="6"/>
    </row>
    <row r="15" spans="1:10" ht="15.75" x14ac:dyDescent="0.25">
      <c r="A15" s="2">
        <v>13</v>
      </c>
      <c r="B15" s="4"/>
      <c r="C15" s="4"/>
      <c r="D15" s="4"/>
      <c r="E15" s="4"/>
      <c r="F15" s="4"/>
      <c r="G15" s="11"/>
      <c r="H15" s="11" t="str">
        <f t="array" ref="H15">IF(E15="","",INDEX('Base Tarif'!D:D,MATCH('1'!D15&amp;'1'!E15,'Base Tarif'!A:A&amp;'Base Tarif'!B:B,0)))</f>
        <v/>
      </c>
      <c r="I15" s="11" t="str">
        <f t="shared" si="0"/>
        <v/>
      </c>
      <c r="J15" s="6"/>
    </row>
    <row r="16" spans="1:10" ht="15.75" x14ac:dyDescent="0.25">
      <c r="A16" s="2">
        <v>14</v>
      </c>
      <c r="B16" s="4"/>
      <c r="C16" s="4"/>
      <c r="D16" s="4"/>
      <c r="E16" s="4"/>
      <c r="F16" s="4"/>
      <c r="G16" s="11"/>
      <c r="H16" s="11" t="str">
        <f t="array" ref="H16">IF(E16="","",INDEX('Base Tarif'!D:D,MATCH('1'!D16&amp;'1'!E16,'Base Tarif'!A:A&amp;'Base Tarif'!B:B,0)))</f>
        <v/>
      </c>
      <c r="I16" s="11" t="str">
        <f t="shared" si="0"/>
        <v/>
      </c>
      <c r="J16" s="6"/>
    </row>
    <row r="17" spans="1:10" ht="15.75" x14ac:dyDescent="0.25">
      <c r="A17" s="2">
        <v>15</v>
      </c>
      <c r="B17" s="4"/>
      <c r="C17" s="4"/>
      <c r="D17" s="4"/>
      <c r="E17" s="4"/>
      <c r="F17" s="4"/>
      <c r="G17" s="11"/>
      <c r="H17" s="11" t="str">
        <f t="array" ref="H17">IF(E17="","",INDEX('Base Tarif'!D:D,MATCH('1'!D17&amp;'1'!E17,'Base Tarif'!A:A&amp;'Base Tarif'!B:B,0)))</f>
        <v/>
      </c>
      <c r="I17" s="11" t="str">
        <f t="shared" si="0"/>
        <v/>
      </c>
      <c r="J17" s="6"/>
    </row>
    <row r="18" spans="1:10" ht="15.75" x14ac:dyDescent="0.25">
      <c r="A18" s="2">
        <v>16</v>
      </c>
      <c r="B18" s="4"/>
      <c r="C18" s="4"/>
      <c r="D18" s="4"/>
      <c r="E18" s="4"/>
      <c r="F18" s="4"/>
      <c r="G18" s="11"/>
      <c r="H18" s="11" t="str">
        <f t="array" ref="H18">IF(E18="","",INDEX('Base Tarif'!D:D,MATCH('1'!D18&amp;'1'!E18,'Base Tarif'!A:A&amp;'Base Tarif'!B:B,0)))</f>
        <v/>
      </c>
      <c r="I18" s="11" t="str">
        <f t="shared" si="0"/>
        <v/>
      </c>
      <c r="J18" s="6"/>
    </row>
    <row r="19" spans="1:10" ht="15.75" x14ac:dyDescent="0.25">
      <c r="A19" s="2">
        <v>17</v>
      </c>
      <c r="B19" s="4"/>
      <c r="C19" s="4"/>
      <c r="D19" s="4"/>
      <c r="E19" s="4"/>
      <c r="F19" s="4"/>
      <c r="G19" s="11"/>
      <c r="H19" s="11" t="str">
        <f t="array" ref="H19">IF(E19="","",INDEX('Base Tarif'!D:D,MATCH('1'!D19&amp;'1'!E19,'Base Tarif'!A:A&amp;'Base Tarif'!B:B,0)))</f>
        <v/>
      </c>
      <c r="I19" s="11" t="str">
        <f t="shared" si="0"/>
        <v/>
      </c>
      <c r="J19" s="6"/>
    </row>
    <row r="20" spans="1:10" ht="15.75" x14ac:dyDescent="0.25">
      <c r="A20" s="2">
        <v>18</v>
      </c>
      <c r="B20" s="4"/>
      <c r="C20" s="4"/>
      <c r="D20" s="4"/>
      <c r="E20" s="4"/>
      <c r="F20" s="4"/>
      <c r="G20" s="11"/>
      <c r="H20" s="11" t="str">
        <f t="array" ref="H20">IF(E20="","",INDEX('Base Tarif'!D:D,MATCH('1'!D20&amp;'1'!E20,'Base Tarif'!A:A&amp;'Base Tarif'!B:B,0)))</f>
        <v/>
      </c>
      <c r="I20" s="11" t="str">
        <f t="shared" si="0"/>
        <v/>
      </c>
      <c r="J20" s="6"/>
    </row>
    <row r="21" spans="1:10" ht="15.75" x14ac:dyDescent="0.25">
      <c r="A21" s="2">
        <v>19</v>
      </c>
      <c r="B21" s="4"/>
      <c r="C21" s="4"/>
      <c r="D21" s="4"/>
      <c r="E21" s="4"/>
      <c r="F21" s="4"/>
      <c r="G21" s="11"/>
      <c r="H21" s="11" t="str">
        <f t="array" ref="H21">IF(E21="","",INDEX('Base Tarif'!D:D,MATCH('1'!D21&amp;'1'!E21,'Base Tarif'!A:A&amp;'Base Tarif'!B:B,0)))</f>
        <v/>
      </c>
      <c r="I21" s="11" t="str">
        <f t="shared" si="0"/>
        <v/>
      </c>
      <c r="J21" s="6"/>
    </row>
    <row r="22" spans="1:10" ht="15.75" x14ac:dyDescent="0.25">
      <c r="A22" s="2">
        <v>20</v>
      </c>
      <c r="B22" s="4"/>
      <c r="C22" s="4"/>
      <c r="D22" s="4"/>
      <c r="E22" s="4"/>
      <c r="F22" s="4"/>
      <c r="G22" s="11"/>
      <c r="H22" s="11" t="str">
        <f t="array" ref="H22">IF(E22="","",INDEX('Base Tarif'!D:D,MATCH('1'!D22&amp;'1'!E22,'Base Tarif'!A:A&amp;'Base Tarif'!B:B,0)))</f>
        <v/>
      </c>
      <c r="I22" s="11" t="str">
        <f t="shared" si="0"/>
        <v/>
      </c>
      <c r="J22" s="6"/>
    </row>
    <row r="23" spans="1:10" ht="15.75" x14ac:dyDescent="0.25">
      <c r="A23" s="2">
        <v>21</v>
      </c>
      <c r="B23" s="4"/>
      <c r="C23" s="4"/>
      <c r="D23" s="4"/>
      <c r="E23" s="4"/>
      <c r="F23" s="4"/>
      <c r="G23" s="11"/>
      <c r="H23" s="11" t="str">
        <f t="array" ref="H23">IF(E23="","",INDEX('Base Tarif'!D:D,MATCH('1'!D23&amp;'1'!E23,'Base Tarif'!A:A&amp;'Base Tarif'!B:B,0)))</f>
        <v/>
      </c>
      <c r="I23" s="11" t="str">
        <f t="shared" si="0"/>
        <v/>
      </c>
      <c r="J23" s="6"/>
    </row>
    <row r="24" spans="1:10" ht="15.75" x14ac:dyDescent="0.25">
      <c r="A24" s="2">
        <v>22</v>
      </c>
      <c r="B24" s="4"/>
      <c r="C24" s="4"/>
      <c r="D24" s="4"/>
      <c r="E24" s="4"/>
      <c r="F24" s="4"/>
      <c r="G24" s="11"/>
      <c r="H24" s="11" t="str">
        <f t="array" ref="H24">IF(E24="","",INDEX('Base Tarif'!D:D,MATCH('1'!D24&amp;'1'!E24,'Base Tarif'!A:A&amp;'Base Tarif'!B:B,0)))</f>
        <v/>
      </c>
      <c r="I24" s="11" t="str">
        <f t="shared" si="0"/>
        <v/>
      </c>
      <c r="J24" s="6"/>
    </row>
    <row r="25" spans="1:10" ht="15.75" x14ac:dyDescent="0.25">
      <c r="A25" s="2">
        <v>23</v>
      </c>
      <c r="B25" s="4"/>
      <c r="C25" s="4"/>
      <c r="D25" s="4"/>
      <c r="E25" s="4"/>
      <c r="F25" s="4"/>
      <c r="G25" s="11"/>
      <c r="H25" s="11" t="str">
        <f t="array" ref="H25">IF(E25="","",INDEX('Base Tarif'!D:D,MATCH('1'!D25&amp;'1'!E25,'Base Tarif'!A:A&amp;'Base Tarif'!B:B,0)))</f>
        <v/>
      </c>
      <c r="I25" s="11" t="str">
        <f t="shared" si="0"/>
        <v/>
      </c>
      <c r="J25" s="6"/>
    </row>
    <row r="26" spans="1:10" ht="15.75" x14ac:dyDescent="0.25">
      <c r="A26" s="2">
        <v>24</v>
      </c>
      <c r="B26" s="4"/>
      <c r="C26" s="4"/>
      <c r="D26" s="4"/>
      <c r="E26" s="4"/>
      <c r="F26" s="4"/>
      <c r="G26" s="11"/>
      <c r="H26" s="11" t="str">
        <f t="array" ref="H26">IF(E26="","",INDEX('Base Tarif'!D:D,MATCH('1'!D26&amp;'1'!E26,'Base Tarif'!A:A&amp;'Base Tarif'!B:B,0)))</f>
        <v/>
      </c>
      <c r="I26" s="11" t="str">
        <f t="shared" si="0"/>
        <v/>
      </c>
      <c r="J26" s="6"/>
    </row>
    <row r="27" spans="1:10" ht="15.75" x14ac:dyDescent="0.25">
      <c r="A27" s="2">
        <v>25</v>
      </c>
      <c r="B27" s="4"/>
      <c r="C27" s="4"/>
      <c r="D27" s="4"/>
      <c r="E27" s="4"/>
      <c r="F27" s="4"/>
      <c r="G27" s="11"/>
      <c r="H27" s="11" t="str">
        <f t="array" ref="H27">IF(E27="","",INDEX('Base Tarif'!D:D,MATCH('1'!D27&amp;'1'!E27,'Base Tarif'!A:A&amp;'Base Tarif'!B:B,0)))</f>
        <v/>
      </c>
      <c r="I27" s="11" t="str">
        <f t="shared" si="0"/>
        <v/>
      </c>
      <c r="J27" s="6"/>
    </row>
    <row r="28" spans="1:10" ht="15.75" x14ac:dyDescent="0.25">
      <c r="A28" s="2">
        <v>26</v>
      </c>
      <c r="B28" s="4"/>
      <c r="C28" s="4"/>
      <c r="D28" s="4"/>
      <c r="E28" s="4"/>
      <c r="F28" s="4"/>
      <c r="G28" s="11"/>
      <c r="H28" s="11" t="str">
        <f t="array" ref="H28">IF(E28="","",INDEX('Base Tarif'!D:D,MATCH('1'!D28&amp;'1'!E28,'Base Tarif'!A:A&amp;'Base Tarif'!B:B,0)))</f>
        <v/>
      </c>
      <c r="I28" s="11" t="str">
        <f t="shared" si="0"/>
        <v/>
      </c>
      <c r="J28" s="6"/>
    </row>
    <row r="29" spans="1:10" ht="15.75" x14ac:dyDescent="0.25">
      <c r="A29" s="2">
        <v>27</v>
      </c>
      <c r="B29" s="4"/>
      <c r="C29" s="4"/>
      <c r="D29" s="4"/>
      <c r="E29" s="4"/>
      <c r="F29" s="4"/>
      <c r="G29" s="11"/>
      <c r="H29" s="11" t="str">
        <f t="array" ref="H29">IF(E29="","",INDEX('Base Tarif'!D:D,MATCH('1'!D29&amp;'1'!E29,'Base Tarif'!A:A&amp;'Base Tarif'!B:B,0)))</f>
        <v/>
      </c>
      <c r="I29" s="11" t="str">
        <f t="shared" si="0"/>
        <v/>
      </c>
      <c r="J29" s="6"/>
    </row>
    <row r="30" spans="1:10" ht="15.75" x14ac:dyDescent="0.25">
      <c r="A30" s="2">
        <v>28</v>
      </c>
      <c r="B30" s="4"/>
      <c r="C30" s="4"/>
      <c r="D30" s="4"/>
      <c r="E30" s="4"/>
      <c r="F30" s="4"/>
      <c r="G30" s="11"/>
      <c r="H30" s="11" t="str">
        <f t="array" ref="H30">IF(E30="","",INDEX('Base Tarif'!D:D,MATCH('1'!D30&amp;'1'!E30,'Base Tarif'!A:A&amp;'Base Tarif'!B:B,0)))</f>
        <v/>
      </c>
      <c r="I30" s="11" t="str">
        <f t="shared" si="0"/>
        <v/>
      </c>
      <c r="J30" s="6"/>
    </row>
    <row r="31" spans="1:10" ht="15.75" x14ac:dyDescent="0.25">
      <c r="A31" s="2">
        <v>29</v>
      </c>
      <c r="B31" s="4"/>
      <c r="C31" s="4"/>
      <c r="D31" s="4"/>
      <c r="E31" s="4"/>
      <c r="F31" s="4"/>
      <c r="G31" s="11"/>
      <c r="H31" s="11" t="str">
        <f t="array" ref="H31">IF(E31="","",INDEX('Base Tarif'!D:D,MATCH('1'!D31&amp;'1'!E31,'Base Tarif'!A:A&amp;'Base Tarif'!B:B,0)))</f>
        <v/>
      </c>
      <c r="I31" s="11" t="str">
        <f t="shared" si="0"/>
        <v/>
      </c>
      <c r="J31" s="6"/>
    </row>
    <row r="32" spans="1:10" ht="15.75" x14ac:dyDescent="0.25">
      <c r="A32" s="2">
        <v>30</v>
      </c>
      <c r="B32" s="4"/>
      <c r="C32" s="4"/>
      <c r="D32" s="4"/>
      <c r="E32" s="4"/>
      <c r="F32" s="4"/>
      <c r="G32" s="11"/>
      <c r="H32" s="11" t="str">
        <f t="array" ref="H32">IF(E32="","",INDEX('Base Tarif'!D:D,MATCH('1'!D32&amp;'1'!E32,'Base Tarif'!A:A&amp;'Base Tarif'!B:B,0)))</f>
        <v/>
      </c>
      <c r="I32" s="11" t="str">
        <f t="shared" si="0"/>
        <v/>
      </c>
      <c r="J32" s="6"/>
    </row>
    <row r="33" spans="1:10" ht="15.75" x14ac:dyDescent="0.25">
      <c r="A33" s="2">
        <v>31</v>
      </c>
      <c r="B33" s="4"/>
      <c r="C33" s="4"/>
      <c r="D33" s="4"/>
      <c r="E33" s="4"/>
      <c r="F33" s="4"/>
      <c r="G33" s="11"/>
      <c r="H33" s="11" t="str">
        <f t="array" ref="H33">IF(E33="","",INDEX('Base Tarif'!D:D,MATCH('1'!D33&amp;'1'!E33,'Base Tarif'!A:A&amp;'Base Tarif'!B:B,0)))</f>
        <v/>
      </c>
      <c r="I33" s="11" t="str">
        <f t="shared" si="0"/>
        <v/>
      </c>
      <c r="J33" s="6"/>
    </row>
    <row r="34" spans="1:10" ht="15.75" x14ac:dyDescent="0.25">
      <c r="A34" s="2">
        <v>32</v>
      </c>
      <c r="B34" s="4"/>
      <c r="C34" s="4"/>
      <c r="D34" s="4"/>
      <c r="E34" s="4"/>
      <c r="F34" s="4"/>
      <c r="G34" s="11"/>
      <c r="H34" s="11" t="str">
        <f t="array" ref="H34">IF(E34="","",INDEX('Base Tarif'!D:D,MATCH('1'!D34&amp;'1'!E34,'Base Tarif'!A:A&amp;'Base Tarif'!B:B,0)))</f>
        <v/>
      </c>
      <c r="I34" s="11" t="str">
        <f t="shared" si="0"/>
        <v/>
      </c>
      <c r="J34" s="6"/>
    </row>
    <row r="35" spans="1:10" ht="15.75" x14ac:dyDescent="0.25">
      <c r="A35" s="2">
        <v>33</v>
      </c>
      <c r="B35" s="4"/>
      <c r="C35" s="4"/>
      <c r="D35" s="4"/>
      <c r="E35" s="4"/>
      <c r="F35" s="4"/>
      <c r="G35" s="11"/>
      <c r="H35" s="11" t="str">
        <f t="array" ref="H35">IF(E35="","",INDEX('Base Tarif'!D:D,MATCH('1'!D35&amp;'1'!E35,'Base Tarif'!A:A&amp;'Base Tarif'!B:B,0)))</f>
        <v/>
      </c>
      <c r="I35" s="11" t="str">
        <f t="shared" si="0"/>
        <v/>
      </c>
      <c r="J35" s="6"/>
    </row>
    <row r="36" spans="1:10" ht="15.75" x14ac:dyDescent="0.25">
      <c r="A36" s="2">
        <v>34</v>
      </c>
      <c r="B36" s="4"/>
      <c r="C36" s="4"/>
      <c r="D36" s="4"/>
      <c r="E36" s="4"/>
      <c r="F36" s="4"/>
      <c r="G36" s="11"/>
      <c r="H36" s="11" t="str">
        <f t="array" ref="H36">IF(E36="","",INDEX('Base Tarif'!D:D,MATCH('1'!D36&amp;'1'!E36,'Base Tarif'!A:A&amp;'Base Tarif'!B:B,0)))</f>
        <v/>
      </c>
      <c r="I36" s="11" t="str">
        <f t="shared" si="0"/>
        <v/>
      </c>
      <c r="J36" s="6"/>
    </row>
    <row r="37" spans="1:10" ht="15.75" x14ac:dyDescent="0.25">
      <c r="A37" s="2">
        <v>35</v>
      </c>
      <c r="B37" s="4"/>
      <c r="C37" s="4"/>
      <c r="D37" s="4"/>
      <c r="E37" s="4"/>
      <c r="F37" s="4"/>
      <c r="G37" s="11"/>
      <c r="H37" s="11" t="str">
        <f t="array" ref="H37">IF(E37="","",INDEX('Base Tarif'!D:D,MATCH('1'!D37&amp;'1'!E37,'Base Tarif'!A:A&amp;'Base Tarif'!B:B,0)))</f>
        <v/>
      </c>
      <c r="I37" s="11" t="str">
        <f t="shared" si="0"/>
        <v/>
      </c>
      <c r="J37" s="6"/>
    </row>
    <row r="38" spans="1:10" ht="15.75" x14ac:dyDescent="0.25">
      <c r="A38" s="2">
        <v>36</v>
      </c>
      <c r="B38" s="4"/>
      <c r="C38" s="4"/>
      <c r="D38" s="4"/>
      <c r="E38" s="4"/>
      <c r="F38" s="4"/>
      <c r="G38" s="11"/>
      <c r="H38" s="11" t="str">
        <f t="array" ref="H38">IF(E38="","",INDEX('Base Tarif'!D:D,MATCH('1'!D38&amp;'1'!E38,'Base Tarif'!A:A&amp;'Base Tarif'!B:B,0)))</f>
        <v/>
      </c>
      <c r="I38" s="11" t="str">
        <f t="shared" si="0"/>
        <v/>
      </c>
      <c r="J38" s="6"/>
    </row>
    <row r="39" spans="1:10" ht="15.75" x14ac:dyDescent="0.25">
      <c r="A39" s="2">
        <v>37</v>
      </c>
      <c r="B39" s="4"/>
      <c r="C39" s="4"/>
      <c r="D39" s="4"/>
      <c r="E39" s="4"/>
      <c r="F39" s="4"/>
      <c r="G39" s="11"/>
      <c r="H39" s="11" t="str">
        <f t="array" ref="H39">IF(E39="","",INDEX('Base Tarif'!D:D,MATCH('1'!D39&amp;'1'!E39,'Base Tarif'!A:A&amp;'Base Tarif'!B:B,0)))</f>
        <v/>
      </c>
      <c r="I39" s="11" t="str">
        <f t="shared" si="0"/>
        <v/>
      </c>
      <c r="J39" s="6"/>
    </row>
    <row r="40" spans="1:10" ht="15.75" x14ac:dyDescent="0.25">
      <c r="A40" s="2">
        <v>38</v>
      </c>
      <c r="B40" s="4"/>
      <c r="C40" s="4"/>
      <c r="D40" s="4"/>
      <c r="E40" s="4"/>
      <c r="F40" s="4"/>
      <c r="G40" s="11"/>
      <c r="H40" s="11" t="str">
        <f t="array" ref="H40">IF(E40="","",INDEX('Base Tarif'!D:D,MATCH('1'!D40&amp;'1'!E40,'Base Tarif'!A:A&amp;'Base Tarif'!B:B,0)))</f>
        <v/>
      </c>
      <c r="I40" s="11" t="str">
        <f t="shared" si="0"/>
        <v/>
      </c>
      <c r="J40" s="6"/>
    </row>
    <row r="41" spans="1:10" ht="15.75" x14ac:dyDescent="0.25">
      <c r="A41" s="2">
        <v>39</v>
      </c>
      <c r="B41" s="4"/>
      <c r="C41" s="4"/>
      <c r="D41" s="4"/>
      <c r="E41" s="4"/>
      <c r="F41" s="4"/>
      <c r="G41" s="11"/>
      <c r="H41" s="11" t="str">
        <f t="array" ref="H41">IF(E41="","",INDEX('Base Tarif'!D:D,MATCH('1'!D41&amp;'1'!E41,'Base Tarif'!A:A&amp;'Base Tarif'!B:B,0)))</f>
        <v/>
      </c>
      <c r="I41" s="11" t="str">
        <f t="shared" si="0"/>
        <v/>
      </c>
      <c r="J41" s="6"/>
    </row>
    <row r="42" spans="1:10" ht="15.75" x14ac:dyDescent="0.25">
      <c r="A42" s="2">
        <v>40</v>
      </c>
      <c r="B42" s="4"/>
      <c r="C42" s="4"/>
      <c r="D42" s="4"/>
      <c r="E42" s="4"/>
      <c r="F42" s="4"/>
      <c r="G42" s="11"/>
      <c r="H42" s="11" t="str">
        <f t="array" ref="H42">IF(E42="","",INDEX('Base Tarif'!D:D,MATCH('1'!D42&amp;'1'!E42,'Base Tarif'!A:A&amp;'Base Tarif'!B:B,0)))</f>
        <v/>
      </c>
      <c r="I42" s="11" t="str">
        <f t="shared" si="0"/>
        <v/>
      </c>
      <c r="J42" s="6"/>
    </row>
    <row r="43" spans="1:10" ht="15.75" x14ac:dyDescent="0.25">
      <c r="A43" s="2">
        <v>41</v>
      </c>
      <c r="B43" s="4"/>
      <c r="C43" s="4"/>
      <c r="D43" s="4"/>
      <c r="E43" s="4"/>
      <c r="F43" s="4"/>
      <c r="G43" s="11"/>
      <c r="H43" s="11" t="str">
        <f t="array" ref="H43">IF(E43="","",INDEX('Base Tarif'!D:D,MATCH('1'!D43&amp;'1'!E43,'Base Tarif'!A:A&amp;'Base Tarif'!B:B,0)))</f>
        <v/>
      </c>
      <c r="I43" s="11" t="str">
        <f t="shared" si="0"/>
        <v/>
      </c>
      <c r="J43" s="6"/>
    </row>
    <row r="44" spans="1:10" ht="15.75" x14ac:dyDescent="0.25">
      <c r="A44" s="2">
        <v>42</v>
      </c>
      <c r="B44" s="4"/>
      <c r="C44" s="4"/>
      <c r="D44" s="4"/>
      <c r="E44" s="4"/>
      <c r="F44" s="4"/>
      <c r="G44" s="11"/>
      <c r="H44" s="11" t="str">
        <f t="array" ref="H44">IF(E44="","",INDEX('Base Tarif'!D:D,MATCH('1'!D44&amp;'1'!E44,'Base Tarif'!A:A&amp;'Base Tarif'!B:B,0)))</f>
        <v/>
      </c>
      <c r="I44" s="11" t="str">
        <f t="shared" si="0"/>
        <v/>
      </c>
      <c r="J44" s="6"/>
    </row>
    <row r="45" spans="1:10" ht="15.75" x14ac:dyDescent="0.25">
      <c r="A45" s="2">
        <v>43</v>
      </c>
      <c r="B45" s="8"/>
      <c r="C45" s="8"/>
      <c r="D45" s="8"/>
      <c r="E45" s="8"/>
      <c r="F45" s="4"/>
      <c r="G45" s="13"/>
      <c r="H45" s="11" t="str">
        <f t="array" ref="H45">IF(E45="","",INDEX('Base Tarif'!D:D,MATCH('1'!D45&amp;'1'!E45,'Base Tarif'!A:A&amp;'Base Tarif'!B:B,0)))</f>
        <v/>
      </c>
      <c r="I45" s="11" t="str">
        <f t="shared" si="0"/>
        <v/>
      </c>
      <c r="J45" s="6"/>
    </row>
    <row r="46" spans="1:10" ht="16.5" thickBot="1" x14ac:dyDescent="0.3">
      <c r="A46" s="2">
        <v>44</v>
      </c>
      <c r="B46" s="5"/>
      <c r="C46" s="5"/>
      <c r="D46" s="5"/>
      <c r="E46" s="5"/>
      <c r="F46" s="10"/>
      <c r="G46" s="14"/>
      <c r="H46" s="11" t="str">
        <f t="array" ref="H46">IF(E46="","",INDEX('Base Tarif'!D:D,MATCH('1'!D46&amp;'1'!E46,'Base Tarif'!A:A&amp;'Base Tarif'!B:B,0)))</f>
        <v/>
      </c>
      <c r="I46" s="11" t="str">
        <f t="shared" si="0"/>
        <v/>
      </c>
      <c r="J46" s="6"/>
    </row>
    <row r="47" spans="1:10" ht="16.5" thickBot="1" x14ac:dyDescent="0.3">
      <c r="A47" s="2"/>
      <c r="B47" s="15"/>
      <c r="C47" s="6"/>
      <c r="D47" s="6"/>
      <c r="E47" s="6"/>
      <c r="F47" s="16"/>
      <c r="G47" s="9"/>
      <c r="H47" s="7" t="s">
        <v>8</v>
      </c>
      <c r="I47" s="12">
        <f>SUM(I3:I46)</f>
        <v>0</v>
      </c>
      <c r="J47" s="3"/>
    </row>
    <row r="48" spans="1:10" x14ac:dyDescent="0.25">
      <c r="A48" s="2"/>
      <c r="B48" s="2"/>
      <c r="C48" s="3"/>
      <c r="D48" s="3"/>
      <c r="E48" s="3"/>
      <c r="F48" s="3"/>
      <c r="G48" s="3"/>
      <c r="H48" s="3"/>
      <c r="I48" s="19"/>
      <c r="J48" s="3"/>
    </row>
    <row r="49" spans="3:10" x14ac:dyDescent="0.25">
      <c r="C49" s="3"/>
      <c r="D49" s="3"/>
      <c r="E49" s="3"/>
      <c r="F49" s="3"/>
      <c r="G49" s="3"/>
      <c r="H49" s="3"/>
      <c r="I49" s="3"/>
      <c r="J49" s="3"/>
    </row>
    <row r="50" spans="3:10" x14ac:dyDescent="0.25">
      <c r="C50" s="3"/>
      <c r="D50" s="3"/>
      <c r="E50" s="3"/>
      <c r="F50" s="3"/>
      <c r="G50" s="3"/>
      <c r="H50" s="3"/>
      <c r="I50" s="3"/>
      <c r="J50" s="3"/>
    </row>
    <row r="51" spans="3:10" x14ac:dyDescent="0.25">
      <c r="C51" s="3"/>
      <c r="D51" s="3"/>
      <c r="E51" s="3"/>
      <c r="F51" s="3"/>
      <c r="G51" s="3"/>
      <c r="H51" s="3"/>
      <c r="I51" s="3"/>
      <c r="J5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Tarif</vt:lpstr>
      <vt:lpstr>1</vt:lpstr>
    </vt:vector>
  </TitlesOfParts>
  <Company>STELEC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GUERLOT Thomas</dc:creator>
  <cp:lastModifiedBy>Michel</cp:lastModifiedBy>
  <dcterms:created xsi:type="dcterms:W3CDTF">2017-09-07T14:21:14Z</dcterms:created>
  <dcterms:modified xsi:type="dcterms:W3CDTF">2017-09-08T07:47:17Z</dcterms:modified>
</cp:coreProperties>
</file>