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<sst xmlns="http://schemas.openxmlformats.org/spreadsheetml/2006/main" count="26" uniqueCount="12">
  <si>
    <t>Client</t>
  </si>
  <si>
    <t>CA</t>
  </si>
  <si>
    <t>Statut</t>
  </si>
  <si>
    <t>BC Validé</t>
  </si>
  <si>
    <t>En cours</t>
  </si>
  <si>
    <t>Annulé</t>
  </si>
  <si>
    <t>Date de notification</t>
  </si>
  <si>
    <t>MOIS</t>
  </si>
  <si>
    <t>ANNEE</t>
  </si>
  <si>
    <t>STATUS</t>
  </si>
  <si>
    <t>Nb Cellule</t>
  </si>
  <si>
    <t>Prix &gt;=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</si>
</sst>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65" fontId="0" fillId="0" borderId="0" xfId="1" applyNumberFormat="1" applyFont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I2" sqref="I2"/>
    </sheetView>
  </sheetViews>
  <sheetFormatPr baseColWidth="10" defaultRowHeight="15" x14ac:dyDescent="0.25"/>
  <cols>
    <col min="4" max="4" width="18.7109375" bestFit="1" customWidth="1"/>
    <col min="9" max="9" width="15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6</v>
      </c>
      <c r="F1" s="4" t="s">
        <v>11</v>
      </c>
      <c r="G1" s="4" t="s">
        <v>7</v>
      </c>
      <c r="H1" s="4" t="s">
        <v>8</v>
      </c>
      <c r="I1" s="4" t="s">
        <v>9</v>
      </c>
    </row>
    <row r="2" spans="1:9" x14ac:dyDescent="0.25">
      <c r="A2">
        <v>1</v>
      </c>
      <c r="B2" s="1">
        <v>200</v>
      </c>
      <c r="C2" t="s">
        <v>3</v>
      </c>
      <c r="D2" s="2">
        <v>43800</v>
      </c>
      <c r="F2" s="3">
        <v>1000</v>
      </c>
      <c r="G2" s="3">
        <v>12</v>
      </c>
      <c r="H2" s="3">
        <v>2019</v>
      </c>
      <c r="I2" s="3" t="s">
        <v>3</v>
      </c>
    </row>
    <row r="3" spans="1:9" x14ac:dyDescent="0.25">
      <c r="A3">
        <v>2</v>
      </c>
      <c r="B3" s="1">
        <v>758</v>
      </c>
      <c r="C3" t="s">
        <v>4</v>
      </c>
      <c r="D3" s="2">
        <v>43547</v>
      </c>
    </row>
    <row r="4" spans="1:9" x14ac:dyDescent="0.25">
      <c r="A4">
        <v>3</v>
      </c>
      <c r="B4" s="1">
        <v>2000</v>
      </c>
      <c r="C4" t="s">
        <v>5</v>
      </c>
      <c r="D4" s="2">
        <v>43145</v>
      </c>
    </row>
    <row r="5" spans="1:9" x14ac:dyDescent="0.25">
      <c r="A5">
        <v>4</v>
      </c>
      <c r="B5" s="1">
        <v>1300</v>
      </c>
      <c r="C5" t="s">
        <v>3</v>
      </c>
      <c r="D5" s="2">
        <v>43800</v>
      </c>
      <c r="G5" s="5" t="s">
        <v>10</v>
      </c>
      <c r="H5" s="6">
        <f>SUMPRODUCT((B2:B17&gt;=F2)*(C2:C17=I2)*(MONTH(D2:D17)=G2)*(YEAR(D2:D17)=H2))</f>
        <v>4</v>
      </c>
    </row>
    <row r="6" spans="1:9" x14ac:dyDescent="0.25">
      <c r="A6">
        <v>5</v>
      </c>
      <c r="B6" s="1">
        <v>50000</v>
      </c>
      <c r="C6" t="s">
        <v>3</v>
      </c>
      <c r="D6" s="2">
        <v>43547</v>
      </c>
    </row>
    <row r="7" spans="1:9" x14ac:dyDescent="0.25">
      <c r="A7">
        <v>6</v>
      </c>
      <c r="B7" s="1">
        <v>9860</v>
      </c>
      <c r="C7" t="s">
        <v>3</v>
      </c>
      <c r="D7" s="2">
        <v>43145</v>
      </c>
    </row>
    <row r="8" spans="1:9" x14ac:dyDescent="0.25">
      <c r="A8">
        <v>7</v>
      </c>
      <c r="B8" s="1">
        <v>30218.9333333334</v>
      </c>
      <c r="C8" t="s">
        <v>3</v>
      </c>
      <c r="D8" s="2">
        <v>43800</v>
      </c>
    </row>
    <row r="9" spans="1:9" x14ac:dyDescent="0.25">
      <c r="A9">
        <v>8</v>
      </c>
      <c r="B9" s="1">
        <v>35799.676190476202</v>
      </c>
      <c r="C9" t="s">
        <v>3</v>
      </c>
      <c r="D9" s="2">
        <v>43547</v>
      </c>
    </row>
    <row r="10" spans="1:9" x14ac:dyDescent="0.25">
      <c r="A10">
        <v>9</v>
      </c>
      <c r="B10" s="1">
        <v>41380.4190476191</v>
      </c>
      <c r="C10" t="s">
        <v>3</v>
      </c>
      <c r="D10" s="2">
        <v>43145</v>
      </c>
    </row>
    <row r="11" spans="1:9" x14ac:dyDescent="0.25">
      <c r="A11">
        <v>10</v>
      </c>
      <c r="B11" s="1">
        <v>46961.161904761902</v>
      </c>
      <c r="C11" t="s">
        <v>3</v>
      </c>
      <c r="D11" s="2">
        <v>43800</v>
      </c>
    </row>
    <row r="12" spans="1:9" x14ac:dyDescent="0.25">
      <c r="A12">
        <v>11</v>
      </c>
      <c r="B12" s="1">
        <v>52541.9047619048</v>
      </c>
      <c r="C12" t="s">
        <v>5</v>
      </c>
      <c r="D12" s="2">
        <v>43547</v>
      </c>
    </row>
    <row r="13" spans="1:9" x14ac:dyDescent="0.25">
      <c r="A13">
        <v>12</v>
      </c>
      <c r="B13" s="1">
        <v>58122.647619047602</v>
      </c>
      <c r="C13" t="s">
        <v>4</v>
      </c>
      <c r="D13" s="2">
        <v>43145</v>
      </c>
    </row>
    <row r="14" spans="1:9" x14ac:dyDescent="0.25">
      <c r="A14">
        <v>13</v>
      </c>
      <c r="B14" s="1">
        <v>63703.3904761905</v>
      </c>
      <c r="C14" t="s">
        <v>3</v>
      </c>
      <c r="D14" s="2">
        <v>43800</v>
      </c>
    </row>
    <row r="15" spans="1:9" x14ac:dyDescent="0.25">
      <c r="A15">
        <v>14</v>
      </c>
      <c r="B15" s="1">
        <v>69284.133333333404</v>
      </c>
      <c r="C15" t="s">
        <v>3</v>
      </c>
      <c r="D15" s="2">
        <v>43547</v>
      </c>
    </row>
    <row r="16" spans="1:9" x14ac:dyDescent="0.25">
      <c r="A16">
        <v>15</v>
      </c>
      <c r="B16" s="1">
        <v>74864.876190476207</v>
      </c>
      <c r="C16" t="s">
        <v>4</v>
      </c>
      <c r="D16" s="2">
        <v>43145</v>
      </c>
    </row>
    <row r="17" spans="1:4" x14ac:dyDescent="0.25">
      <c r="A17">
        <v>16</v>
      </c>
      <c r="B17" s="1">
        <v>80445.619047619097</v>
      </c>
      <c r="C17" t="s">
        <v>5</v>
      </c>
      <c r="D17" s="2">
        <v>43800</v>
      </c>
    </row>
  </sheetData>
  <dataValidations count="3">
    <dataValidation type="list" allowBlank="1" showInputMessage="1" showErrorMessage="1" sqref="G2">
      <formula1>$A$2:$A$13</formula1>
    </dataValidation>
    <dataValidation type="list" allowBlank="1" showInputMessage="1" showErrorMessage="1" sqref="H2">
      <formula1>"2018,2019"</formula1>
    </dataValidation>
    <dataValidation type="list" allowBlank="1" showInputMessage="1" showErrorMessage="1" sqref="I2">
      <formula1>$C$2:$C$4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2019-12-31T08:24:51Z</dcterms:created>
  <dcterms:modified xsi:type="dcterms:W3CDTF">2019-12-31T08:41:18Z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