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05" yWindow="150" windowWidth="19020" windowHeight="11445" tabRatio="740"/>
  </bookViews>
  <sheets>
    <sheet name="Reference" sheetId="2" r:id="rId1"/>
    <sheet name="Listes de Choix" sheetId="3" r:id="rId2"/>
  </sheets>
  <definedNames>
    <definedName name="ASPmoinsPrixBrochureLY">Reference!#REF!</definedName>
    <definedName name="ASPRealise">Reference!#REF!</definedName>
    <definedName name="CAPondere">Reference!#REF!</definedName>
    <definedName name="Change">Reference!#REF!</definedName>
    <definedName name="CodeFournisseur">Reference!$D$16</definedName>
    <definedName name="Concurrent1">Reference!#REF!</definedName>
    <definedName name="Concurrent2">Reference!#REF!</definedName>
    <definedName name="Concurrent3">Reference!#REF!</definedName>
    <definedName name="Concurrent4">Reference!#REF!</definedName>
    <definedName name="CoutTransfert">Reference!#REF!</definedName>
    <definedName name="DébutSemaine">Reference!#REF!</definedName>
    <definedName name="DégradationPrix.LY">Reference!#REF!</definedName>
    <definedName name="DegradationPrixforecast">#REF!</definedName>
    <definedName name="DégradationPrixForecast">Reference!#REF!</definedName>
    <definedName name="DerniereNuitee">Reference!$E$17</definedName>
    <definedName name="Devise">'Listes de Choix'!$B$17:$B$20</definedName>
    <definedName name="DureedeBase">Reference!$D$23</definedName>
    <definedName name="EcartPrixReference">Reference!#REF!</definedName>
    <definedName name="FinSemaine">Reference!#REF!</definedName>
    <definedName name="ForecastAdulte">Reference!#REF!</definedName>
    <definedName name="HADébutContrat">#REF!</definedName>
    <definedName name="HAFinContrat">#REF!</definedName>
    <definedName name="HANbNuits">Reference!#REF!</definedName>
    <definedName name="HAPrixAdPos1">Reference!#REF!</definedName>
    <definedName name="ListeChoixDistributeurs">'Listes de Choix'!$F$2:$F$3</definedName>
    <definedName name="ListeChoixRegimedeBase">'Listes de Choix'!$D$2:$D$7</definedName>
    <definedName name="ListeChoixSupplementChambre">'Listes de Choix'!$E$2:$E$6</definedName>
    <definedName name="ListeChoixTaxesetFraix">'Listes de Choix'!$G$2:$G$3</definedName>
    <definedName name="ListeChoixTypeContrat">'Listes de Choix'!$C$2:$C$4</definedName>
    <definedName name="ListeChoixTypeProduit">'Listes de Choix'!$B$2:$B$12</definedName>
    <definedName name="ListeChoixTypeVol">'Listes de Choix'!$A$2:$A$3</definedName>
    <definedName name="MajorationNuitSupp">Reference!#REF!</definedName>
    <definedName name="MargeBrute">Reference!#REF!</definedName>
    <definedName name="MargePackage">Reference!#REF!</definedName>
    <definedName name="NbPaxLY">Reference!#REF!</definedName>
    <definedName name="NbrChambres">Reference!$D$19</definedName>
    <definedName name="PackageCoutDivers">Reference!#REF!</definedName>
    <definedName name="PAPrestaPackage">Reference!#REF!</definedName>
    <definedName name="Pax14NuitsPourCent">Reference!#REF!</definedName>
    <definedName name="PaxEnfantPourCent">Reference!#REF!</definedName>
    <definedName name="Periodes">#REF!</definedName>
    <definedName name="Périodes">Reference!#REF!</definedName>
    <definedName name="PremiereNuitee">Reference!$D$17</definedName>
    <definedName name="PrestaCoutsDivers">Reference!#REF!</definedName>
    <definedName name="PrixBrochureLY">Reference!#REF!</definedName>
    <definedName name="PrixRevientPackage">Reference!#REF!</definedName>
    <definedName name="PrixRevientPeriode">Reference!#REF!</definedName>
    <definedName name="PrixVenteReference">Reference!#REF!</definedName>
    <definedName name="PV14Nuits">Reference!#REF!</definedName>
    <definedName name="RedEnfantPourCent">Reference!#REF!</definedName>
    <definedName name="Sem.Sup.">Reference!#REF!</definedName>
    <definedName name="SupsglSemaine">Reference!#REF!</definedName>
    <definedName name="TaxesAeroport">Reference!#REF!</definedName>
    <definedName name="TrancheAge">'Listes de Choix'!$A$22:$A$27</definedName>
    <definedName name="TxGarantie">Reference!$R$4</definedName>
    <definedName name="Uptake">Reference!#REF!</definedName>
    <definedName name="VolCax">#REF!</definedName>
    <definedName name="VolCoutRevientHT">#REF!</definedName>
    <definedName name="VolCoutRevientProvisoire">#REF!</definedName>
    <definedName name="VolCoutRevientTTC">#REF!</definedName>
    <definedName name="VolDow">#REF!</definedName>
    <definedName name="VolEcartPrixReference">#REF!</definedName>
    <definedName name="VolFrom">#REF!</definedName>
    <definedName name="VolNbRotationsAvPassagers">#REF!</definedName>
    <definedName name="VolNumberOfFlights">#REF!</definedName>
    <definedName name="VolOriApt">#REF!</definedName>
    <definedName name="VolPrixAchatHT">#REF!</definedName>
    <definedName name="VolPrixAchatTTC">#REF!</definedName>
    <definedName name="VolPrixReference">#REF!</definedName>
    <definedName name="VolTaxes">#REF!</definedName>
    <definedName name="VolTotalPaxLFReel">#REF!</definedName>
    <definedName name="VolTxRemplissage">#REF!</definedName>
    <definedName name="VolTypeVol">#REF!</definedName>
    <definedName name="VolUntil">#REF!</definedName>
    <definedName name="YES.NO">'Listes de Choix'!$A$14:$A$15</definedName>
    <definedName name="_xlnm.Print_Area" localSheetId="0">Reference!$B$1:$O$49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13" i="2" l="1"/>
  <c r="R14" i="2" s="1"/>
  <c r="R10" i="2"/>
  <c r="D18" i="2"/>
  <c r="R17" i="2" l="1"/>
  <c r="R12" i="2"/>
  <c r="R5" i="2" l="1"/>
  <c r="R6" i="2" l="1"/>
  <c r="D15" i="2" l="1"/>
  <c r="C1" i="2"/>
</calcChain>
</file>

<file path=xl/comments1.xml><?xml version="1.0" encoding="utf-8"?>
<comments xmlns="http://schemas.openxmlformats.org/spreadsheetml/2006/main">
  <authors>
    <author>SELLIER, Christophe</author>
    <author>DARY Cecile</author>
    <author>HOARAU Anne Laure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SELLIER, Christophe:</t>
        </r>
        <r>
          <rPr>
            <sz val="9"/>
            <color indexed="81"/>
            <rFont val="Tahoma"/>
            <family val="2"/>
          </rPr>
          <t xml:space="preserve">
CE QUI CONCERNE LA RESA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SELLIER, Christophe:</t>
        </r>
        <r>
          <rPr>
            <sz val="9"/>
            <color indexed="81"/>
            <rFont val="Tahoma"/>
            <family val="2"/>
          </rPr>
          <t xml:space="preserve">
PAYS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SELLIER, Christophe:</t>
        </r>
        <r>
          <rPr>
            <sz val="9"/>
            <color indexed="81"/>
            <rFont val="Tahoma"/>
            <family val="2"/>
          </rPr>
          <t xml:space="preserve">
NOM DE L4HTL
</t>
        </r>
      </text>
    </comment>
    <comment ref="B14" authorId="1">
      <text>
        <r>
          <rPr>
            <b/>
            <sz val="9"/>
            <color indexed="81"/>
            <rFont val="Tahoma"/>
            <family val="2"/>
          </rPr>
          <t>Créé par Delali au CDG et Anushka à la Compta,
après qu'un email leur ai été envoyé avec les données du nouveau produit</t>
        </r>
      </text>
    </comment>
    <comment ref="B15" authorId="1">
      <text>
        <r>
          <rPr>
            <b/>
            <sz val="9"/>
            <color indexed="81"/>
            <rFont val="Tahoma"/>
            <family val="2"/>
          </rPr>
          <t>=Idem que code fournisseur</t>
        </r>
      </text>
    </comment>
    <comment ref="R15" authorId="1">
      <text>
        <r>
          <rPr>
            <b/>
            <sz val="9"/>
            <color indexed="81"/>
            <rFont val="Tahoma"/>
            <family val="2"/>
          </rPr>
          <t>Montant Total Fin de saison</t>
        </r>
      </text>
    </comment>
    <comment ref="B16" authorId="1">
      <text>
        <r>
          <rPr>
            <b/>
            <sz val="9"/>
            <color indexed="81"/>
            <rFont val="Tahoma"/>
            <family val="2"/>
          </rPr>
          <t>idem que le compte fournisseur dans Achats</t>
        </r>
      </text>
    </comment>
    <comment ref="R16" authorId="1">
      <text>
        <r>
          <rPr>
            <b/>
            <sz val="9"/>
            <color indexed="81"/>
            <rFont val="Tahoma"/>
            <family val="2"/>
          </rPr>
          <t xml:space="preserve">Montant Total en Euros
</t>
        </r>
      </text>
    </comment>
    <comment ref="B18" authorId="1">
      <text>
        <r>
          <rPr>
            <b/>
            <sz val="9"/>
            <color indexed="81"/>
            <rFont val="Tahoma"/>
            <family val="2"/>
          </rPr>
          <t>= Dernier Nuité - 7</t>
        </r>
      </text>
    </comment>
    <comment ref="D19" authorId="1">
      <text>
        <r>
          <rPr>
            <b/>
            <sz val="9"/>
            <color indexed="81"/>
            <rFont val="Tahoma"/>
            <family val="2"/>
          </rPr>
          <t>Insérez juste le chiffre</t>
        </r>
      </text>
    </comment>
    <comment ref="G27" authorId="2">
      <text>
        <r>
          <rPr>
            <b/>
            <sz val="9"/>
            <color indexed="81"/>
            <rFont val="Tahoma"/>
            <family val="2"/>
          </rPr>
          <t xml:space="preserve">Insérer juste le Chiffre
</t>
        </r>
      </text>
    </comment>
    <comment ref="I27" authorId="1">
      <text>
        <r>
          <rPr>
            <b/>
            <sz val="9"/>
            <color indexed="81"/>
            <rFont val="Tahoma"/>
            <family val="2"/>
          </rPr>
          <t>Insérer juste les Chiffres</t>
        </r>
      </text>
    </comment>
    <comment ref="J27" authorId="1">
      <text>
        <r>
          <rPr>
            <b/>
            <sz val="9"/>
            <color indexed="81"/>
            <rFont val="Tahoma"/>
            <family val="2"/>
          </rPr>
          <t>Insérer juste les Chiffres</t>
        </r>
      </text>
    </comment>
    <comment ref="K27" authorId="1">
      <text>
        <r>
          <rPr>
            <b/>
            <sz val="9"/>
            <color indexed="81"/>
            <rFont val="Tahoma"/>
            <family val="2"/>
          </rPr>
          <t>DARY Cecile:</t>
        </r>
        <r>
          <rPr>
            <sz val="9"/>
            <color indexed="81"/>
            <rFont val="Tahoma"/>
            <family val="2"/>
          </rPr>
          <t xml:space="preserve">
Vous pouvez selectionner dans la liste de choix
</t>
        </r>
      </text>
    </comment>
  </commentList>
</comments>
</file>

<file path=xl/comments2.xml><?xml version="1.0" encoding="utf-8"?>
<comments xmlns="http://schemas.openxmlformats.org/spreadsheetml/2006/main">
  <authors>
    <author>cetienne</author>
  </authors>
  <commentList>
    <comment ref="G2" authorId="0">
      <text>
        <r>
          <rPr>
            <b/>
            <sz val="10"/>
            <color indexed="81"/>
            <rFont val="Tahoma"/>
            <family val="2"/>
          </rPr>
          <t>cetienne:</t>
        </r>
        <r>
          <rPr>
            <sz val="10"/>
            <color indexed="81"/>
            <rFont val="Tahoma"/>
            <family val="2"/>
          </rPr>
          <t xml:space="preserve">
pour MRM : utiliser frais de dossier 
pour NF : ulitiser frais de gestion</t>
        </r>
      </text>
    </comment>
    <comment ref="G3" authorId="0">
      <text>
        <r>
          <rPr>
            <b/>
            <sz val="10"/>
            <color indexed="81"/>
            <rFont val="Tahoma"/>
            <family val="2"/>
          </rPr>
          <t>cetienne:</t>
        </r>
        <r>
          <rPr>
            <sz val="10"/>
            <color indexed="81"/>
            <rFont val="Tahoma"/>
            <family val="2"/>
          </rPr>
          <t xml:space="preserve">
pour MRM : utiliser frais de dossier 
pour NF : ulitiser frais de gestion</t>
        </r>
      </text>
    </comment>
  </commentList>
</comments>
</file>

<file path=xl/sharedStrings.xml><?xml version="1.0" encoding="utf-8"?>
<sst xmlns="http://schemas.openxmlformats.org/spreadsheetml/2006/main" count="125" uniqueCount="120">
  <si>
    <t>Mainstream</t>
  </si>
  <si>
    <t>PRODUCTION</t>
  </si>
  <si>
    <t>RQGDS</t>
  </si>
  <si>
    <t>CHARTER</t>
  </si>
  <si>
    <t>PRODUIT:</t>
  </si>
  <si>
    <t>Type</t>
  </si>
  <si>
    <t>Club Marmara (MM)</t>
  </si>
  <si>
    <t>SplashWorld (MW)</t>
  </si>
  <si>
    <t>Suneo (MS)</t>
  </si>
  <si>
    <t>Scene (ME)</t>
  </si>
  <si>
    <t>Magic Life (ML)</t>
  </si>
  <si>
    <t>Circuit (MT)</t>
  </si>
  <si>
    <t>Combiné (MT)</t>
  </si>
  <si>
    <t>Commoditiy (MY)</t>
  </si>
  <si>
    <t>Contract type</t>
  </si>
  <si>
    <t>Not Risked</t>
  </si>
  <si>
    <t>Deposit</t>
  </si>
  <si>
    <t>Risked</t>
  </si>
  <si>
    <t>régimes de base</t>
  </si>
  <si>
    <t xml:space="preserve">suppléments chambres </t>
  </si>
  <si>
    <t>par adulte/nuit</t>
  </si>
  <si>
    <t>par enfant/nuit</t>
  </si>
  <si>
    <t xml:space="preserve">par adulte/enfant/nuit </t>
  </si>
  <si>
    <t>par adulte/enfant/bébé/nuit</t>
  </si>
  <si>
    <t>par chambre/nuit</t>
  </si>
  <si>
    <t>O</t>
  </si>
  <si>
    <t>N</t>
  </si>
  <si>
    <t>Taxes aériennes et frais de gestion/dossier</t>
  </si>
  <si>
    <t>Taxes aériennes (soumises à modification) et frais de dossier</t>
  </si>
  <si>
    <t>Taxes aériennes (soumises à modification) et frais de gestion</t>
  </si>
  <si>
    <t>TypeVol</t>
  </si>
  <si>
    <t>distrib</t>
  </si>
  <si>
    <t>Code Produit (package):</t>
  </si>
  <si>
    <t>Code Prestation (Hôtel):</t>
  </si>
  <si>
    <t>Nb de chambres:</t>
  </si>
  <si>
    <t>Contrat Type:</t>
  </si>
  <si>
    <t>Régime de Base:</t>
  </si>
  <si>
    <t>Durée de base du package:</t>
  </si>
  <si>
    <t>PRODUIT DE REFERENCE</t>
  </si>
  <si>
    <t>ADDRESS :</t>
  </si>
  <si>
    <t>TEL</t>
  </si>
  <si>
    <t>email</t>
  </si>
  <si>
    <t>Projet Racs:</t>
  </si>
  <si>
    <t>Code prestataire:</t>
  </si>
  <si>
    <t>Code fournisseur:</t>
  </si>
  <si>
    <t>Dernier départ</t>
  </si>
  <si>
    <t>période</t>
  </si>
  <si>
    <t>RELEASE / DELAIS DE RETRO</t>
  </si>
  <si>
    <t>Numéro Contrat:</t>
  </si>
  <si>
    <t>Période</t>
  </si>
  <si>
    <t>ALLOTS :</t>
  </si>
  <si>
    <t xml:space="preserve">details </t>
  </si>
  <si>
    <t>mini</t>
  </si>
  <si>
    <t>maxi</t>
  </si>
  <si>
    <t>LCO</t>
  </si>
  <si>
    <t>ALLOT</t>
  </si>
  <si>
    <t>PV</t>
  </si>
  <si>
    <t>HA</t>
  </si>
  <si>
    <t>HEURE DE VALIDITE</t>
  </si>
  <si>
    <t>CURE</t>
  </si>
  <si>
    <t>Type de Cure</t>
  </si>
  <si>
    <t>Commentaires</t>
  </si>
  <si>
    <t>Premiere nuitée/derniere nuitée</t>
  </si>
  <si>
    <t>€</t>
  </si>
  <si>
    <t>Devise</t>
  </si>
  <si>
    <t>N° type sur le contrat (POS)</t>
  </si>
  <si>
    <t>Allot</t>
  </si>
  <si>
    <t>Durée possible du package:</t>
  </si>
  <si>
    <t>$</t>
  </si>
  <si>
    <t>MAD</t>
  </si>
  <si>
    <t>TND</t>
  </si>
  <si>
    <t>DU</t>
  </si>
  <si>
    <t>AU</t>
  </si>
  <si>
    <t>Destinataires des listes de résa. Automatiques</t>
  </si>
  <si>
    <t>Fonction</t>
  </si>
  <si>
    <t>Email</t>
  </si>
  <si>
    <t>INFORMATIONS FINANCIERES</t>
  </si>
  <si>
    <t>Nb Jours Engagés</t>
  </si>
  <si>
    <t>Garantie en %</t>
  </si>
  <si>
    <t>DONNEES TRADING</t>
  </si>
  <si>
    <t>DONNEES DU CONTRAT</t>
  </si>
  <si>
    <t>RoomNight Engagé</t>
  </si>
  <si>
    <t>BedNight Engagé</t>
  </si>
  <si>
    <t>Engagement en €</t>
  </si>
  <si>
    <t>Lenght Of Stay N-1</t>
  </si>
  <si>
    <t>UPTAKE N-1</t>
  </si>
  <si>
    <t>% Enfants</t>
  </si>
  <si>
    <t>Nb Adt réel</t>
  </si>
  <si>
    <t>Couples/Sensimar (MC)</t>
  </si>
  <si>
    <t>Sensatori</t>
  </si>
  <si>
    <t>ShortFall  N-1 :</t>
  </si>
  <si>
    <t>Forecast Short Fall :</t>
  </si>
  <si>
    <t>Total Pax:</t>
  </si>
  <si>
    <t>Nombre Enfants:</t>
  </si>
  <si>
    <t>Objectif Pax FUll paying</t>
  </si>
  <si>
    <t>Cout du Short fall / pax</t>
  </si>
  <si>
    <t>Minimum Stay</t>
  </si>
  <si>
    <t>Maximum Stay</t>
  </si>
  <si>
    <t>DONNEES FINANCIERES</t>
  </si>
  <si>
    <t>Exclusive (VE)</t>
  </si>
  <si>
    <t>All Inclusive (AI)</t>
  </si>
  <si>
    <t>Half Board (HB)</t>
  </si>
  <si>
    <t>Full Board (FB)</t>
  </si>
  <si>
    <t>Bed Only (BO)</t>
  </si>
  <si>
    <t>Bed &amp; Breakfast (BB)</t>
  </si>
  <si>
    <t>Selon Programme (SP)</t>
  </si>
  <si>
    <t>Nombre de Bébés</t>
  </si>
  <si>
    <t>Inclus dans l'occupation Totale</t>
  </si>
  <si>
    <t>Commentaire</t>
  </si>
  <si>
    <t>YES/NO</t>
  </si>
  <si>
    <t>OUI</t>
  </si>
  <si>
    <t>NON</t>
  </si>
  <si>
    <t>Tranches D'Âge</t>
  </si>
  <si>
    <t>2 - 11.99 ans</t>
  </si>
  <si>
    <t>12 - 17.99 ans</t>
  </si>
  <si>
    <t>12 - 120 ans</t>
  </si>
  <si>
    <t>18 - 120 ans</t>
  </si>
  <si>
    <t>2 - 120 ans</t>
  </si>
  <si>
    <t>65 - 120 ans</t>
  </si>
  <si>
    <t>Appuyez sur ctrl + e pour effacer le contenu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</si>
</sst>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#,##0\ &quot;€&quot;"/>
    <numFmt numFmtId="167" formatCode="#,##0&quot; Chambres&quot;"/>
    <numFmt numFmtId="168" formatCode="#,##0&quot; nuits&quot;"/>
    <numFmt numFmtId="169" formatCode="[$-40C]d\-mmm\-yy;@"/>
    <numFmt numFmtId="171" formatCode="d\ mmmm\ yyyy"/>
    <numFmt numFmtId="172" formatCode="#&quot; h &quot;00"/>
    <numFmt numFmtId="173" formatCode="_-* #,##0.00\ _F_-;\-* #,##0.00\ _F_-;_-* &quot;-&quot;??\ _F_-;_-@_-"/>
    <numFmt numFmtId="174" formatCode="_-* #,##0.00_-;\-* #,##0.00_-;_-* &quot;-&quot;??_-;_-@_-"/>
    <numFmt numFmtId="180" formatCode="_-* #,##0.00\ [$€-40C]_-;\-* #,##0.00\ [$€-40C]_-;_-* &quot;-&quot;??\ [$€-40C]_-;_-@_-"/>
    <numFmt numFmtId="184" formatCode="0.0%"/>
    <numFmt numFmtId="188" formatCode="0&quot; M&quot;"/>
    <numFmt numFmtId="189" formatCode="0&quot; bb&quot;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1"/>
      <name val="Tahoma"/>
      <family val="2"/>
    </font>
    <font>
      <u/>
      <sz val="8"/>
      <color indexed="12"/>
      <name val="Verdana"/>
      <family val="2"/>
    </font>
    <font>
      <sz val="8"/>
      <name val="Verdana"/>
      <family val="2"/>
    </font>
    <font>
      <sz val="9.75"/>
      <name val="Elite"/>
    </font>
    <font>
      <b/>
      <sz val="9"/>
      <name val="Arial"/>
      <family val="2"/>
    </font>
    <font>
      <b/>
      <sz val="16"/>
      <name val="Arial"/>
      <family val="2"/>
    </font>
    <font>
      <u/>
      <sz val="10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Berlin Sans FB"/>
      <family val="2"/>
    </font>
    <font>
      <b/>
      <sz val="14"/>
      <name val="Berlin Sans FB"/>
      <family val="2"/>
    </font>
    <font>
      <b/>
      <sz val="22"/>
      <name val="Berlin Sans FB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88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 style="thick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double">
        <color auto="1"/>
      </right>
      <top style="thin">
        <color auto="1"/>
      </top>
      <bottom style="thick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indexed="64"/>
      </top>
      <bottom/>
      <diagonal/>
    </border>
  </borders>
  <cellStyleXfs count="2543">
    <xf numFmtId="0" fontId="0" fillId="0" borderId="0"/>
    <xf numFmtId="9" fontId="1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  <xf numFmtId="0" fontId="4" fillId="0" borderId="0"/>
    <xf numFmtId="0" fontId="9" fillId="0" borderId="0" applyNumberFormat="0" applyFill="0" applyBorder="0" applyAlignment="0" applyProtection="0"/>
    <xf numFmtId="0" fontId="4" fillId="0" borderId="0"/>
    <xf numFmtId="0" fontId="4" fillId="0" borderId="0"/>
    <xf numFmtId="44" fontId="4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13" fillId="0" borderId="0" applyFont="0" applyFill="0" applyBorder="0" applyAlignment="0" applyProtection="0"/>
    <xf numFmtId="17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3" fontId="14" fillId="0" borderId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26">
    <xf numFmtId="0" fontId="0" fillId="0" borderId="0" xfId="0"/>
    <xf numFmtId="0" fontId="7" fillId="0" borderId="14" xfId="0" applyFont="1" applyBorder="1"/>
    <xf numFmtId="0" fontId="3" fillId="0" borderId="14" xfId="0" applyFont="1" applyFill="1" applyBorder="1"/>
    <xf numFmtId="0" fontId="3" fillId="0" borderId="14" xfId="2" applyFont="1" applyBorder="1" applyAlignment="1">
      <alignment horizontal="left"/>
    </xf>
    <xf numFmtId="0" fontId="4" fillId="2" borderId="7" xfId="4" applyFont="1" applyFill="1" applyBorder="1" applyAlignment="1" applyProtection="1">
      <alignment horizontal="left"/>
      <protection locked="0"/>
    </xf>
    <xf numFmtId="0" fontId="4" fillId="2" borderId="10" xfId="4" applyFont="1" applyFill="1" applyBorder="1" applyAlignment="1" applyProtection="1">
      <alignment horizontal="left"/>
      <protection locked="0"/>
    </xf>
    <xf numFmtId="0" fontId="4" fillId="2" borderId="6" xfId="4" applyFont="1" applyFill="1" applyBorder="1" applyAlignment="1" applyProtection="1">
      <alignment horizontal="center"/>
      <protection locked="0"/>
    </xf>
    <xf numFmtId="0" fontId="4" fillId="2" borderId="6" xfId="4" applyFont="1" applyFill="1" applyBorder="1" applyAlignment="1" applyProtection="1">
      <protection locked="0"/>
    </xf>
    <xf numFmtId="0" fontId="4" fillId="2" borderId="9" xfId="4" applyFont="1" applyFill="1" applyBorder="1" applyAlignment="1" applyProtection="1">
      <protection locked="0"/>
    </xf>
    <xf numFmtId="165" fontId="4" fillId="2" borderId="3" xfId="4" applyNumberFormat="1" applyFont="1" applyFill="1" applyBorder="1" applyAlignment="1" applyProtection="1">
      <alignment horizontal="center"/>
      <protection locked="0"/>
    </xf>
    <xf numFmtId="172" fontId="4" fillId="2" borderId="4" xfId="4" applyNumberFormat="1" applyFont="1" applyFill="1" applyBorder="1" applyAlignment="1" applyProtection="1">
      <alignment horizontal="center"/>
      <protection locked="0"/>
    </xf>
    <xf numFmtId="165" fontId="4" fillId="2" borderId="6" xfId="4" applyNumberFormat="1" applyFont="1" applyFill="1" applyBorder="1" applyAlignment="1" applyProtection="1">
      <alignment horizontal="center"/>
      <protection locked="0"/>
    </xf>
    <xf numFmtId="165" fontId="4" fillId="2" borderId="23" xfId="4" applyNumberFormat="1" applyFont="1" applyFill="1" applyBorder="1" applyAlignment="1" applyProtection="1">
      <alignment horizontal="center"/>
      <protection locked="0"/>
    </xf>
    <xf numFmtId="0" fontId="10" fillId="2" borderId="25" xfId="6" applyFont="1" applyFill="1" applyBorder="1" applyProtection="1">
      <protection locked="0"/>
    </xf>
    <xf numFmtId="165" fontId="4" fillId="2" borderId="3" xfId="7" applyNumberFormat="1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23" xfId="0" applyFont="1" applyFill="1" applyBorder="1" applyProtection="1">
      <protection locked="0"/>
    </xf>
    <xf numFmtId="0" fontId="4" fillId="2" borderId="5" xfId="0" applyFont="1" applyFill="1" applyBorder="1" applyProtection="1">
      <protection locked="0"/>
    </xf>
    <xf numFmtId="0" fontId="4" fillId="2" borderId="8" xfId="0" applyFont="1" applyFill="1" applyBorder="1" applyProtection="1">
      <protection locked="0"/>
    </xf>
    <xf numFmtId="0" fontId="2" fillId="2" borderId="24" xfId="0" applyFont="1" applyFill="1" applyBorder="1" applyProtection="1">
      <protection locked="0"/>
    </xf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 applyProtection="1">
      <protection locked="0"/>
    </xf>
    <xf numFmtId="0" fontId="4" fillId="2" borderId="57" xfId="0" applyFont="1" applyFill="1" applyBorder="1" applyAlignment="1" applyProtection="1">
      <alignment horizontal="left"/>
      <protection locked="0"/>
    </xf>
    <xf numFmtId="0" fontId="4" fillId="2" borderId="58" xfId="0" applyFont="1" applyFill="1" applyBorder="1" applyProtection="1">
      <protection locked="0"/>
    </xf>
    <xf numFmtId="0" fontId="0" fillId="0" borderId="14" xfId="0" applyBorder="1"/>
    <xf numFmtId="0" fontId="4" fillId="2" borderId="3" xfId="4" applyFont="1" applyFill="1" applyBorder="1" applyAlignment="1" applyProtection="1">
      <alignment horizontal="center"/>
      <protection locked="0"/>
    </xf>
    <xf numFmtId="0" fontId="4" fillId="2" borderId="46" xfId="4" applyFont="1" applyFill="1" applyBorder="1" applyAlignment="1" applyProtection="1">
      <alignment horizontal="center" wrapText="1"/>
      <protection locked="0"/>
    </xf>
    <xf numFmtId="0" fontId="2" fillId="2" borderId="46" xfId="0" applyFont="1" applyFill="1" applyBorder="1" applyProtection="1">
      <protection locked="0"/>
    </xf>
    <xf numFmtId="0" fontId="4" fillId="2" borderId="33" xfId="4" applyFont="1" applyFill="1" applyBorder="1" applyAlignment="1" applyProtection="1">
      <alignment horizontal="center"/>
      <protection locked="0"/>
    </xf>
    <xf numFmtId="0" fontId="4" fillId="2" borderId="35" xfId="4" applyFont="1" applyFill="1" applyBorder="1" applyAlignment="1" applyProtection="1">
      <alignment horizontal="center"/>
      <protection locked="0"/>
    </xf>
    <xf numFmtId="0" fontId="4" fillId="2" borderId="71" xfId="4" applyFont="1" applyFill="1" applyBorder="1" applyAlignment="1" applyProtection="1">
      <alignment horizontal="center"/>
      <protection locked="0"/>
    </xf>
    <xf numFmtId="0" fontId="17" fillId="2" borderId="58" xfId="5" applyFont="1" applyFill="1" applyBorder="1" applyAlignment="1" applyProtection="1">
      <protection locked="0"/>
    </xf>
    <xf numFmtId="0" fontId="4" fillId="0" borderId="0" xfId="0" applyFont="1" applyProtection="1"/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3" fillId="0" borderId="0" xfId="0" applyFont="1" applyFill="1" applyProtection="1"/>
    <xf numFmtId="0" fontId="4" fillId="0" borderId="58" xfId="0" applyFont="1" applyBorder="1" applyProtection="1"/>
    <xf numFmtId="0" fontId="4" fillId="0" borderId="63" xfId="0" applyFont="1" applyFill="1" applyBorder="1" applyProtection="1"/>
    <xf numFmtId="0" fontId="4" fillId="0" borderId="52" xfId="0" applyFont="1" applyFill="1" applyBorder="1" applyProtection="1"/>
    <xf numFmtId="3" fontId="4" fillId="0" borderId="59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171" fontId="3" fillId="0" borderId="22" xfId="4" applyNumberFormat="1" applyFont="1" applyFill="1" applyBorder="1" applyAlignment="1" applyProtection="1">
      <alignment horizontal="center"/>
    </xf>
    <xf numFmtId="171" fontId="3" fillId="0" borderId="24" xfId="4" applyNumberFormat="1" applyFont="1" applyFill="1" applyBorder="1" applyAlignment="1" applyProtection="1">
      <alignment horizontal="center"/>
    </xf>
    <xf numFmtId="0" fontId="18" fillId="0" borderId="77" xfId="0" applyFont="1" applyFill="1" applyBorder="1" applyProtection="1"/>
    <xf numFmtId="0" fontId="3" fillId="0" borderId="72" xfId="0" applyFont="1" applyFill="1" applyBorder="1" applyProtection="1"/>
    <xf numFmtId="0" fontId="3" fillId="0" borderId="15" xfId="0" applyFont="1" applyBorder="1" applyProtection="1"/>
    <xf numFmtId="0" fontId="3" fillId="0" borderId="0" xfId="2" applyFont="1" applyBorder="1" applyAlignment="1" applyProtection="1">
      <alignment horizontal="center"/>
    </xf>
    <xf numFmtId="0" fontId="3" fillId="0" borderId="0" xfId="7" applyFont="1" applyBorder="1" applyAlignment="1" applyProtection="1">
      <alignment horizontal="center"/>
    </xf>
    <xf numFmtId="0" fontId="3" fillId="0" borderId="0" xfId="4" applyFont="1" applyFill="1" applyBorder="1" applyAlignment="1" applyProtection="1">
      <alignment horizontal="center"/>
    </xf>
    <xf numFmtId="0" fontId="3" fillId="0" borderId="19" xfId="4" applyFont="1" applyFill="1" applyBorder="1" applyAlignment="1" applyProtection="1">
      <alignment horizontal="center" wrapText="1"/>
    </xf>
    <xf numFmtId="0" fontId="2" fillId="0" borderId="46" xfId="0" applyFont="1" applyBorder="1" applyProtection="1"/>
    <xf numFmtId="0" fontId="3" fillId="0" borderId="6" xfId="4" applyFont="1" applyFill="1" applyBorder="1" applyAlignment="1" applyProtection="1">
      <alignment horizontal="center"/>
    </xf>
    <xf numFmtId="0" fontId="3" fillId="0" borderId="23" xfId="4" applyFont="1" applyFill="1" applyBorder="1" applyAlignment="1" applyProtection="1">
      <alignment horizontal="center"/>
    </xf>
    <xf numFmtId="10" fontId="4" fillId="0" borderId="0" xfId="0" applyNumberFormat="1" applyFont="1" applyFill="1" applyBorder="1" applyProtection="1"/>
    <xf numFmtId="49" fontId="2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184" fontId="3" fillId="0" borderId="0" xfId="1732" applyNumberFormat="1" applyFont="1" applyFill="1" applyBorder="1" applyAlignment="1" applyProtection="1">
      <alignment horizontal="center"/>
    </xf>
    <xf numFmtId="0" fontId="2" fillId="0" borderId="0" xfId="0" applyFont="1" applyFill="1" applyBorder="1" applyProtection="1"/>
    <xf numFmtId="0" fontId="4" fillId="0" borderId="55" xfId="0" applyFont="1" applyBorder="1" applyProtection="1"/>
    <xf numFmtId="0" fontId="4" fillId="0" borderId="57" xfId="0" applyFont="1" applyBorder="1" applyProtection="1"/>
    <xf numFmtId="0" fontId="4" fillId="2" borderId="75" xfId="0" applyFont="1" applyFill="1" applyBorder="1" applyProtection="1">
      <protection locked="0"/>
    </xf>
    <xf numFmtId="9" fontId="4" fillId="2" borderId="59" xfId="1" applyNumberFormat="1" applyFont="1" applyFill="1" applyBorder="1" applyAlignment="1" applyProtection="1">
      <alignment horizontal="center"/>
      <protection locked="0"/>
    </xf>
    <xf numFmtId="0" fontId="4" fillId="2" borderId="56" xfId="0" applyFont="1" applyFill="1" applyBorder="1" applyAlignment="1" applyProtection="1">
      <alignment horizontal="center"/>
      <protection locked="0"/>
    </xf>
    <xf numFmtId="9" fontId="4" fillId="2" borderId="59" xfId="1" applyFont="1" applyFill="1" applyBorder="1" applyAlignment="1" applyProtection="1">
      <alignment horizontal="center"/>
      <protection locked="0"/>
    </xf>
    <xf numFmtId="180" fontId="4" fillId="0" borderId="56" xfId="0" applyNumberFormat="1" applyFont="1" applyBorder="1" applyProtection="1"/>
    <xf numFmtId="14" fontId="3" fillId="2" borderId="0" xfId="0" applyNumberFormat="1" applyFont="1" applyFill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4" fillId="2" borderId="12" xfId="0" applyFont="1" applyFill="1" applyBorder="1" applyAlignment="1" applyProtection="1">
      <alignment vertical="center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28" xfId="0" applyFont="1" applyFill="1" applyBorder="1" applyProtection="1"/>
    <xf numFmtId="0" fontId="4" fillId="2" borderId="27" xfId="0" applyFont="1" applyFill="1" applyBorder="1" applyAlignment="1" applyProtection="1">
      <alignment horizontal="center"/>
      <protection locked="0"/>
    </xf>
    <xf numFmtId="0" fontId="4" fillId="0" borderId="57" xfId="0" applyFont="1" applyFill="1" applyBorder="1" applyProtection="1"/>
    <xf numFmtId="0" fontId="4" fillId="0" borderId="57" xfId="0" applyFont="1" applyFill="1" applyBorder="1" applyAlignment="1" applyProtection="1"/>
    <xf numFmtId="0" fontId="4" fillId="0" borderId="57" xfId="0" applyFont="1" applyFill="1" applyBorder="1" applyAlignment="1" applyProtection="1">
      <alignment wrapText="1"/>
    </xf>
    <xf numFmtId="0" fontId="4" fillId="0" borderId="28" xfId="0" applyFont="1" applyBorder="1" applyAlignment="1" applyProtection="1">
      <alignment horizontal="left"/>
    </xf>
    <xf numFmtId="180" fontId="4" fillId="2" borderId="27" xfId="3" applyNumberFormat="1" applyFont="1" applyFill="1" applyBorder="1" applyProtection="1">
      <protection locked="0"/>
    </xf>
    <xf numFmtId="3" fontId="4" fillId="0" borderId="59" xfId="0" applyNumberFormat="1" applyFont="1" applyBorder="1" applyAlignment="1" applyProtection="1">
      <alignment horizontal="center"/>
    </xf>
    <xf numFmtId="180" fontId="4" fillId="2" borderId="59" xfId="3" applyNumberFormat="1" applyFont="1" applyFill="1" applyBorder="1" applyProtection="1">
      <protection locked="0"/>
    </xf>
    <xf numFmtId="0" fontId="4" fillId="0" borderId="28" xfId="0" applyFont="1" applyBorder="1" applyAlignment="1" applyProtection="1">
      <alignment wrapText="1"/>
    </xf>
    <xf numFmtId="0" fontId="4" fillId="2" borderId="55" xfId="0" applyFont="1" applyFill="1" applyBorder="1" applyAlignment="1" applyProtection="1">
      <alignment horizontal="left"/>
      <protection locked="0"/>
    </xf>
    <xf numFmtId="2" fontId="4" fillId="2" borderId="57" xfId="0" applyNumberFormat="1" applyFont="1" applyFill="1" applyBorder="1" applyProtection="1">
      <protection locked="0"/>
    </xf>
    <xf numFmtId="2" fontId="4" fillId="2" borderId="55" xfId="0" applyNumberFormat="1" applyFont="1" applyFill="1" applyBorder="1" applyProtection="1">
      <protection locked="0"/>
    </xf>
    <xf numFmtId="0" fontId="22" fillId="0" borderId="36" xfId="0" applyFont="1" applyBorder="1" applyProtection="1"/>
    <xf numFmtId="0" fontId="22" fillId="2" borderId="83" xfId="0" applyFont="1" applyFill="1" applyBorder="1" applyProtection="1">
      <protection locked="0"/>
    </xf>
    <xf numFmtId="0" fontId="22" fillId="2" borderId="37" xfId="0" applyFont="1" applyFill="1" applyBorder="1" applyProtection="1">
      <protection locked="0"/>
    </xf>
    <xf numFmtId="188" fontId="22" fillId="2" borderId="86" xfId="0" applyNumberFormat="1" applyFont="1" applyFill="1" applyBorder="1" applyProtection="1">
      <protection locked="0"/>
    </xf>
    <xf numFmtId="14" fontId="4" fillId="2" borderId="57" xfId="4" applyNumberFormat="1" applyFont="1" applyFill="1" applyBorder="1" applyAlignment="1" applyProtection="1">
      <alignment horizontal="center" wrapText="1"/>
      <protection locked="0"/>
    </xf>
    <xf numFmtId="14" fontId="4" fillId="2" borderId="59" xfId="4" applyNumberFormat="1" applyFont="1" applyFill="1" applyBorder="1" applyAlignment="1" applyProtection="1">
      <alignment horizontal="center" wrapText="1"/>
      <protection locked="0"/>
    </xf>
    <xf numFmtId="9" fontId="4" fillId="0" borderId="59" xfId="1" applyFont="1" applyFill="1" applyBorder="1" applyAlignment="1" applyProtection="1">
      <alignment horizontal="center" vertical="center"/>
    </xf>
    <xf numFmtId="0" fontId="4" fillId="0" borderId="68" xfId="0" applyFont="1" applyBorder="1" applyProtection="1"/>
    <xf numFmtId="0" fontId="4" fillId="0" borderId="44" xfId="4" applyFont="1" applyBorder="1" applyAlignment="1" applyProtection="1"/>
    <xf numFmtId="0" fontId="4" fillId="0" borderId="67" xfId="4" applyFont="1" applyFill="1" applyBorder="1" applyProtection="1"/>
    <xf numFmtId="0" fontId="4" fillId="0" borderId="0" xfId="4" applyFont="1" applyFill="1" applyAlignment="1" applyProtection="1">
      <alignment horizontal="left"/>
    </xf>
    <xf numFmtId="1" fontId="4" fillId="2" borderId="27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4" fillId="2" borderId="57" xfId="0" applyFont="1" applyFill="1" applyBorder="1" applyAlignment="1" applyProtection="1">
      <alignment horizontal="center"/>
      <protection locked="0"/>
    </xf>
    <xf numFmtId="0" fontId="4" fillId="2" borderId="59" xfId="0" applyFont="1" applyFill="1" applyBorder="1" applyAlignment="1" applyProtection="1">
      <alignment horizontal="center"/>
      <protection locked="0"/>
    </xf>
    <xf numFmtId="0" fontId="4" fillId="0" borderId="28" xfId="0" applyFont="1" applyBorder="1" applyAlignment="1" applyProtection="1">
      <alignment horizontal="center" vertical="center"/>
    </xf>
    <xf numFmtId="3" fontId="4" fillId="0" borderId="56" xfId="0" applyNumberFormat="1" applyFont="1" applyBorder="1" applyAlignment="1" applyProtection="1">
      <alignment horizontal="center"/>
    </xf>
    <xf numFmtId="0" fontId="4" fillId="0" borderId="28" xfId="0" applyFont="1" applyBorder="1" applyAlignment="1" applyProtection="1">
      <alignment vertical="center"/>
    </xf>
    <xf numFmtId="49" fontId="4" fillId="2" borderId="57" xfId="2542" applyNumberFormat="1" applyFont="1" applyFill="1" applyBorder="1" applyAlignment="1" applyProtection="1">
      <protection locked="0"/>
    </xf>
    <xf numFmtId="49" fontId="4" fillId="2" borderId="57" xfId="6" applyNumberFormat="1" applyFont="1" applyFill="1" applyBorder="1" applyAlignment="1" applyProtection="1">
      <protection locked="0"/>
    </xf>
    <xf numFmtId="189" fontId="4" fillId="2" borderId="57" xfId="0" applyNumberFormat="1" applyFont="1" applyFill="1" applyBorder="1" applyProtection="1">
      <protection locked="0"/>
    </xf>
    <xf numFmtId="49" fontId="4" fillId="2" borderId="55" xfId="6" applyNumberFormat="1" applyFont="1" applyFill="1" applyBorder="1" applyAlignment="1" applyProtection="1">
      <protection locked="0"/>
    </xf>
    <xf numFmtId="189" fontId="4" fillId="2" borderId="55" xfId="0" applyNumberFormat="1" applyFont="1" applyFill="1" applyBorder="1" applyProtection="1">
      <protection locked="0"/>
    </xf>
    <xf numFmtId="0" fontId="4" fillId="2" borderId="39" xfId="0" applyFont="1" applyFill="1" applyBorder="1" applyAlignment="1" applyProtection="1">
      <alignment vertical="center"/>
      <protection locked="0"/>
    </xf>
    <xf numFmtId="49" fontId="7" fillId="0" borderId="14" xfId="0" applyNumberFormat="1" applyFont="1" applyFill="1" applyBorder="1" applyAlignment="1" applyProtection="1">
      <alignment horizontal="center" vertical="center"/>
    </xf>
    <xf numFmtId="0" fontId="17" fillId="0" borderId="14" xfId="4" applyFont="1" applyFill="1" applyBorder="1" applyAlignment="1" applyProtection="1">
      <alignment horizontal="center" vertical="center"/>
    </xf>
    <xf numFmtId="0" fontId="0" fillId="2" borderId="87" xfId="0" applyFill="1" applyBorder="1"/>
    <xf numFmtId="0" fontId="4" fillId="2" borderId="13" xfId="0" applyFont="1" applyFill="1" applyBorder="1" applyProtection="1">
      <protection locked="0"/>
    </xf>
    <xf numFmtId="0" fontId="0" fillId="2" borderId="12" xfId="0" applyFill="1" applyBorder="1"/>
    <xf numFmtId="0" fontId="0" fillId="2" borderId="13" xfId="0" applyFill="1" applyBorder="1"/>
    <xf numFmtId="0" fontId="4" fillId="2" borderId="57" xfId="0" applyFont="1" applyFill="1" applyBorder="1" applyProtection="1">
      <protection locked="0"/>
    </xf>
    <xf numFmtId="0" fontId="4" fillId="2" borderId="55" xfId="0" applyFont="1" applyFill="1" applyBorder="1" applyProtection="1">
      <protection locked="0"/>
    </xf>
    <xf numFmtId="169" fontId="4" fillId="2" borderId="62" xfId="4" applyNumberFormat="1" applyFont="1" applyFill="1" applyBorder="1" applyAlignment="1" applyProtection="1">
      <protection locked="0"/>
    </xf>
    <xf numFmtId="169" fontId="4" fillId="2" borderId="30" xfId="4" applyNumberFormat="1" applyFont="1" applyFill="1" applyBorder="1" applyAlignment="1" applyProtection="1">
      <alignment horizontal="center"/>
      <protection locked="0"/>
    </xf>
    <xf numFmtId="169" fontId="4" fillId="2" borderId="60" xfId="4" applyNumberFormat="1" applyFont="1" applyFill="1" applyBorder="1" applyAlignment="1" applyProtection="1">
      <protection locked="0"/>
    </xf>
    <xf numFmtId="169" fontId="4" fillId="2" borderId="57" xfId="4" applyNumberFormat="1" applyFont="1" applyFill="1" applyBorder="1" applyAlignment="1" applyProtection="1">
      <alignment horizontal="center"/>
      <protection locked="0"/>
    </xf>
    <xf numFmtId="169" fontId="4" fillId="2" borderId="70" xfId="4" applyNumberFormat="1" applyFont="1" applyFill="1" applyBorder="1" applyAlignment="1" applyProtection="1">
      <protection locked="0"/>
    </xf>
    <xf numFmtId="169" fontId="4" fillId="2" borderId="34" xfId="4" applyNumberFormat="1" applyFont="1" applyFill="1" applyBorder="1" applyAlignment="1" applyProtection="1">
      <alignment horizontal="center"/>
      <protection locked="0"/>
    </xf>
    <xf numFmtId="0" fontId="4" fillId="2" borderId="57" xfId="0" applyFont="1" applyFill="1" applyBorder="1" applyAlignment="1" applyProtection="1">
      <alignment horizontal="center"/>
      <protection locked="0"/>
    </xf>
    <xf numFmtId="0" fontId="4" fillId="2" borderId="59" xfId="0" applyFont="1" applyFill="1" applyBorder="1" applyAlignment="1" applyProtection="1">
      <alignment horizontal="center"/>
      <protection locked="0"/>
    </xf>
    <xf numFmtId="0" fontId="4" fillId="2" borderId="50" xfId="0" applyFont="1" applyFill="1" applyBorder="1" applyAlignment="1" applyProtection="1">
      <alignment horizontal="center"/>
      <protection locked="0"/>
    </xf>
    <xf numFmtId="0" fontId="4" fillId="2" borderId="46" xfId="0" applyFont="1" applyFill="1" applyBorder="1" applyAlignment="1" applyProtection="1">
      <alignment horizontal="center"/>
      <protection locked="0"/>
    </xf>
    <xf numFmtId="0" fontId="4" fillId="2" borderId="49" xfId="0" applyFont="1" applyFill="1" applyBorder="1" applyAlignment="1" applyProtection="1">
      <alignment horizontal="center"/>
      <protection locked="0"/>
    </xf>
    <xf numFmtId="0" fontId="4" fillId="0" borderId="54" xfId="0" applyFont="1" applyBorder="1" applyAlignment="1" applyProtection="1">
      <alignment horizontal="right"/>
    </xf>
    <xf numFmtId="0" fontId="4" fillId="0" borderId="55" xfId="0" applyFont="1" applyBorder="1" applyAlignment="1" applyProtection="1">
      <alignment horizontal="right"/>
    </xf>
    <xf numFmtId="0" fontId="4" fillId="2" borderId="58" xfId="6" applyFont="1" applyFill="1" applyBorder="1" applyAlignment="1" applyProtection="1">
      <alignment horizontal="center"/>
      <protection locked="0"/>
    </xf>
    <xf numFmtId="0" fontId="4" fillId="2" borderId="57" xfId="6" applyFont="1" applyFill="1" applyBorder="1" applyAlignment="1" applyProtection="1">
      <alignment horizontal="center"/>
      <protection locked="0"/>
    </xf>
    <xf numFmtId="0" fontId="15" fillId="2" borderId="64" xfId="6" applyFont="1" applyFill="1" applyBorder="1" applyAlignment="1" applyProtection="1">
      <alignment horizontal="center"/>
      <protection locked="0"/>
    </xf>
    <xf numFmtId="0" fontId="15" fillId="2" borderId="46" xfId="6" applyFont="1" applyFill="1" applyBorder="1" applyAlignment="1" applyProtection="1">
      <alignment horizontal="center"/>
      <protection locked="0"/>
    </xf>
    <xf numFmtId="0" fontId="15" fillId="2" borderId="49" xfId="6" applyFont="1" applyFill="1" applyBorder="1" applyAlignment="1" applyProtection="1">
      <alignment horizontal="center"/>
      <protection locked="0"/>
    </xf>
    <xf numFmtId="0" fontId="15" fillId="2" borderId="76" xfId="6" applyFont="1" applyFill="1" applyBorder="1" applyAlignment="1" applyProtection="1">
      <alignment horizontal="center"/>
      <protection locked="0"/>
    </xf>
    <xf numFmtId="0" fontId="15" fillId="2" borderId="84" xfId="6" applyFont="1" applyFill="1" applyBorder="1" applyAlignment="1" applyProtection="1">
      <alignment horizontal="center"/>
      <protection locked="0"/>
    </xf>
    <xf numFmtId="0" fontId="15" fillId="2" borderId="82" xfId="6" applyFont="1" applyFill="1" applyBorder="1" applyAlignment="1" applyProtection="1">
      <alignment horizontal="center"/>
      <protection locked="0"/>
    </xf>
    <xf numFmtId="0" fontId="4" fillId="2" borderId="54" xfId="6" applyFont="1" applyFill="1" applyBorder="1" applyAlignment="1" applyProtection="1">
      <alignment horizontal="center"/>
      <protection locked="0"/>
    </xf>
    <xf numFmtId="0" fontId="4" fillId="2" borderId="55" xfId="6" applyFont="1" applyFill="1" applyBorder="1" applyAlignment="1" applyProtection="1">
      <alignment horizontal="center"/>
      <protection locked="0"/>
    </xf>
    <xf numFmtId="0" fontId="4" fillId="2" borderId="53" xfId="0" applyFont="1" applyFill="1" applyBorder="1" applyAlignment="1" applyProtection="1">
      <alignment horizontal="center"/>
      <protection locked="0"/>
    </xf>
    <xf numFmtId="0" fontId="4" fillId="2" borderId="84" xfId="0" applyFont="1" applyFill="1" applyBorder="1" applyAlignment="1" applyProtection="1">
      <alignment horizontal="center"/>
      <protection locked="0"/>
    </xf>
    <xf numFmtId="0" fontId="4" fillId="2" borderId="82" xfId="0" applyFont="1" applyFill="1" applyBorder="1" applyAlignment="1" applyProtection="1">
      <alignment horizontal="center"/>
      <protection locked="0"/>
    </xf>
    <xf numFmtId="0" fontId="15" fillId="2" borderId="81" xfId="6" applyFont="1" applyFill="1" applyBorder="1" applyAlignment="1" applyProtection="1">
      <alignment horizontal="center"/>
      <protection locked="0"/>
    </xf>
    <xf numFmtId="0" fontId="15" fillId="2" borderId="40" xfId="6" applyFont="1" applyFill="1" applyBorder="1" applyAlignment="1" applyProtection="1">
      <alignment horizontal="center"/>
      <protection locked="0"/>
    </xf>
    <xf numFmtId="0" fontId="15" fillId="2" borderId="41" xfId="6" applyFont="1" applyFill="1" applyBorder="1" applyAlignment="1" applyProtection="1">
      <alignment horizontal="center"/>
      <protection locked="0"/>
    </xf>
    <xf numFmtId="171" fontId="3" fillId="0" borderId="74" xfId="4" applyNumberFormat="1" applyFont="1" applyFill="1" applyBorder="1" applyAlignment="1" applyProtection="1">
      <alignment horizontal="center"/>
    </xf>
    <xf numFmtId="171" fontId="3" fillId="0" borderId="31" xfId="4" applyNumberFormat="1" applyFont="1" applyFill="1" applyBorder="1" applyAlignment="1" applyProtection="1">
      <alignment horizontal="center"/>
    </xf>
    <xf numFmtId="171" fontId="3" fillId="0" borderId="32" xfId="4" applyNumberFormat="1" applyFont="1" applyFill="1" applyBorder="1" applyAlignment="1" applyProtection="1">
      <alignment horizontal="center"/>
    </xf>
    <xf numFmtId="171" fontId="3" fillId="0" borderId="57" xfId="4" applyNumberFormat="1" applyFont="1" applyFill="1" applyBorder="1" applyAlignment="1" applyProtection="1">
      <alignment horizontal="center"/>
    </xf>
    <xf numFmtId="171" fontId="3" fillId="0" borderId="33" xfId="4" applyNumberFormat="1" applyFont="1" applyFill="1" applyBorder="1" applyAlignment="1" applyProtection="1">
      <alignment horizontal="center"/>
    </xf>
    <xf numFmtId="0" fontId="22" fillId="0" borderId="38" xfId="0" applyFont="1" applyFill="1" applyBorder="1" applyAlignment="1" applyProtection="1">
      <alignment horizontal="center"/>
    </xf>
    <xf numFmtId="0" fontId="22" fillId="0" borderId="65" xfId="0" applyFont="1" applyFill="1" applyBorder="1" applyAlignment="1" applyProtection="1">
      <alignment horizontal="center"/>
    </xf>
    <xf numFmtId="0" fontId="22" fillId="0" borderId="66" xfId="0" applyFont="1" applyFill="1" applyBorder="1" applyAlignment="1" applyProtection="1">
      <alignment horizontal="center"/>
    </xf>
    <xf numFmtId="0" fontId="4" fillId="0" borderId="58" xfId="0" applyFont="1" applyBorder="1" applyAlignment="1" applyProtection="1">
      <alignment horizontal="right"/>
    </xf>
    <xf numFmtId="0" fontId="4" fillId="0" borderId="57" xfId="0" applyFont="1" applyBorder="1" applyAlignment="1" applyProtection="1">
      <alignment horizontal="right"/>
    </xf>
    <xf numFmtId="0" fontId="4" fillId="0" borderId="58" xfId="4" applyFont="1" applyFill="1" applyBorder="1" applyAlignment="1" applyProtection="1">
      <alignment horizontal="right"/>
    </xf>
    <xf numFmtId="0" fontId="4" fillId="0" borderId="57" xfId="4" applyFont="1" applyFill="1" applyBorder="1" applyAlignment="1" applyProtection="1">
      <alignment horizontal="right"/>
    </xf>
    <xf numFmtId="0" fontId="17" fillId="2" borderId="57" xfId="5" applyFont="1" applyFill="1" applyBorder="1" applyAlignment="1" applyProtection="1">
      <alignment horizontal="center"/>
      <protection locked="0"/>
    </xf>
    <xf numFmtId="0" fontId="17" fillId="2" borderId="33" xfId="5" applyFont="1" applyFill="1" applyBorder="1" applyAlignment="1" applyProtection="1">
      <alignment horizontal="center"/>
      <protection locked="0"/>
    </xf>
    <xf numFmtId="0" fontId="3" fillId="2" borderId="28" xfId="0" applyFont="1" applyFill="1" applyBorder="1" applyAlignment="1" applyProtection="1">
      <alignment horizontal="center"/>
      <protection locked="0"/>
    </xf>
    <xf numFmtId="0" fontId="3" fillId="2" borderId="27" xfId="0" applyFont="1" applyFill="1" applyBorder="1" applyAlignment="1" applyProtection="1">
      <alignment horizontal="center"/>
      <protection locked="0"/>
    </xf>
    <xf numFmtId="0" fontId="9" fillId="2" borderId="57" xfId="5" applyFill="1" applyBorder="1" applyAlignment="1" applyProtection="1">
      <alignment horizontal="center"/>
      <protection locked="0"/>
    </xf>
    <xf numFmtId="0" fontId="9" fillId="2" borderId="33" xfId="5" applyFill="1" applyBorder="1" applyAlignment="1" applyProtection="1">
      <alignment horizontal="center"/>
      <protection locked="0"/>
    </xf>
    <xf numFmtId="0" fontId="21" fillId="0" borderId="78" xfId="0" applyFont="1" applyFill="1" applyBorder="1" applyAlignment="1" applyProtection="1">
      <alignment horizontal="center" vertical="center" wrapText="1"/>
    </xf>
    <xf numFmtId="0" fontId="21" fillId="0" borderId="79" xfId="0" applyFont="1" applyFill="1" applyBorder="1" applyAlignment="1" applyProtection="1">
      <alignment horizontal="center" vertical="center" wrapText="1"/>
    </xf>
    <xf numFmtId="0" fontId="21" fillId="0" borderId="80" xfId="0" applyFont="1" applyFill="1" applyBorder="1" applyAlignment="1" applyProtection="1">
      <alignment horizontal="center" vertical="center" wrapText="1"/>
    </xf>
    <xf numFmtId="0" fontId="3" fillId="0" borderId="69" xfId="0" applyFont="1" applyBorder="1" applyAlignment="1" applyProtection="1">
      <alignment horizontal="center"/>
    </xf>
    <xf numFmtId="0" fontId="3" fillId="0" borderId="31" xfId="0" applyFont="1" applyBorder="1" applyAlignment="1" applyProtection="1">
      <alignment horizontal="center"/>
    </xf>
    <xf numFmtId="0" fontId="3" fillId="0" borderId="32" xfId="4" applyFont="1" applyFill="1" applyBorder="1" applyAlignment="1" applyProtection="1">
      <alignment horizontal="center" wrapText="1"/>
    </xf>
    <xf numFmtId="0" fontId="3" fillId="0" borderId="73" xfId="4" applyFont="1" applyFill="1" applyBorder="1" applyAlignment="1" applyProtection="1">
      <alignment horizontal="center" wrapText="1"/>
    </xf>
    <xf numFmtId="0" fontId="4" fillId="0" borderId="57" xfId="6" applyFont="1" applyFill="1" applyBorder="1" applyAlignment="1" applyProtection="1">
      <alignment horizontal="center"/>
    </xf>
    <xf numFmtId="0" fontId="4" fillId="0" borderId="59" xfId="6" applyFont="1" applyFill="1" applyBorder="1" applyAlignment="1" applyProtection="1">
      <alignment horizontal="center"/>
    </xf>
    <xf numFmtId="0" fontId="4" fillId="2" borderId="59" xfId="6" applyFont="1" applyFill="1" applyBorder="1" applyAlignment="1" applyProtection="1">
      <alignment horizontal="center"/>
      <protection locked="0"/>
    </xf>
    <xf numFmtId="0" fontId="4" fillId="0" borderId="61" xfId="0" applyFont="1" applyBorder="1" applyAlignment="1" applyProtection="1">
      <alignment horizontal="center"/>
    </xf>
    <xf numFmtId="0" fontId="4" fillId="0" borderId="40" xfId="0" applyFont="1" applyBorder="1" applyAlignment="1" applyProtection="1">
      <alignment horizontal="center"/>
    </xf>
    <xf numFmtId="0" fontId="4" fillId="0" borderId="41" xfId="0" applyFont="1" applyBorder="1" applyAlignment="1" applyProtection="1">
      <alignment horizontal="center"/>
    </xf>
    <xf numFmtId="0" fontId="21" fillId="0" borderId="29" xfId="0" applyFont="1" applyFill="1" applyBorder="1" applyAlignment="1" applyProtection="1">
      <alignment horizontal="center" vertical="center" wrapText="1"/>
    </xf>
    <xf numFmtId="0" fontId="21" fillId="0" borderId="58" xfId="0" applyFont="1" applyFill="1" applyBorder="1" applyAlignment="1" applyProtection="1">
      <alignment horizontal="center" vertical="center" wrapText="1"/>
    </xf>
    <xf numFmtId="0" fontId="21" fillId="0" borderId="54" xfId="0" applyFont="1" applyFill="1" applyBorder="1" applyAlignment="1" applyProtection="1">
      <alignment horizontal="center" vertical="center" wrapText="1"/>
    </xf>
    <xf numFmtId="0" fontId="17" fillId="2" borderId="34" xfId="5" applyFont="1" applyFill="1" applyBorder="1" applyAlignment="1" applyProtection="1">
      <alignment horizontal="center"/>
      <protection locked="0"/>
    </xf>
    <xf numFmtId="0" fontId="17" fillId="2" borderId="35" xfId="5" applyFont="1" applyFill="1" applyBorder="1" applyAlignment="1" applyProtection="1">
      <alignment horizontal="center"/>
      <protection locked="0"/>
    </xf>
    <xf numFmtId="0" fontId="23" fillId="0" borderId="0" xfId="0" applyFont="1" applyFill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71" fontId="4" fillId="2" borderId="17" xfId="4" applyNumberFormat="1" applyFont="1" applyFill="1" applyBorder="1" applyAlignment="1" applyProtection="1">
      <alignment horizontal="center" vertical="center" wrapText="1"/>
      <protection locked="0"/>
    </xf>
    <xf numFmtId="171" fontId="4" fillId="2" borderId="43" xfId="4" applyNumberFormat="1" applyFont="1" applyFill="1" applyBorder="1" applyAlignment="1" applyProtection="1">
      <alignment horizontal="center" vertical="center" wrapText="1"/>
      <protection locked="0"/>
    </xf>
    <xf numFmtId="171" fontId="4" fillId="2" borderId="0" xfId="4" applyNumberFormat="1" applyFont="1" applyFill="1" applyBorder="1" applyAlignment="1" applyProtection="1">
      <alignment horizontal="center" vertical="center" wrapText="1"/>
      <protection locked="0"/>
    </xf>
    <xf numFmtId="171" fontId="4" fillId="2" borderId="18" xfId="4" applyNumberFormat="1" applyFont="1" applyFill="1" applyBorder="1" applyAlignment="1" applyProtection="1">
      <alignment horizontal="center" vertical="center" wrapText="1"/>
      <protection locked="0"/>
    </xf>
    <xf numFmtId="171" fontId="4" fillId="2" borderId="44" xfId="4" applyNumberFormat="1" applyFont="1" applyFill="1" applyBorder="1" applyAlignment="1" applyProtection="1">
      <alignment horizontal="center" vertical="center" wrapText="1"/>
      <protection locked="0"/>
    </xf>
    <xf numFmtId="171" fontId="4" fillId="2" borderId="45" xfId="4" applyNumberFormat="1" applyFont="1" applyFill="1" applyBorder="1" applyAlignment="1" applyProtection="1">
      <alignment horizontal="center" vertical="center" wrapText="1"/>
      <protection locked="0"/>
    </xf>
    <xf numFmtId="171" fontId="3" fillId="0" borderId="16" xfId="4" applyNumberFormat="1" applyFont="1" applyFill="1" applyBorder="1" applyAlignment="1" applyProtection="1">
      <alignment horizontal="center" vertical="center"/>
    </xf>
    <xf numFmtId="171" fontId="3" fillId="0" borderId="11" xfId="4" applyNumberFormat="1" applyFont="1" applyFill="1" applyBorder="1" applyAlignment="1" applyProtection="1">
      <alignment horizontal="center" vertical="center"/>
    </xf>
    <xf numFmtId="171" fontId="3" fillId="0" borderId="51" xfId="4" applyNumberFormat="1" applyFont="1" applyFill="1" applyBorder="1" applyAlignment="1" applyProtection="1">
      <alignment horizontal="center" vertical="center"/>
    </xf>
    <xf numFmtId="171" fontId="3" fillId="2" borderId="46" xfId="4" applyNumberFormat="1" applyFont="1" applyFill="1" applyBorder="1" applyAlignment="1" applyProtection="1">
      <alignment horizontal="center"/>
      <protection locked="0"/>
    </xf>
    <xf numFmtId="171" fontId="3" fillId="2" borderId="49" xfId="4" applyNumberFormat="1" applyFont="1" applyFill="1" applyBorder="1" applyAlignment="1" applyProtection="1">
      <alignment horizontal="center"/>
      <protection locked="0"/>
    </xf>
    <xf numFmtId="171" fontId="3" fillId="2" borderId="47" xfId="4" applyNumberFormat="1" applyFont="1" applyFill="1" applyBorder="1" applyAlignment="1" applyProtection="1">
      <alignment horizontal="center"/>
      <protection locked="0"/>
    </xf>
    <xf numFmtId="171" fontId="3" fillId="2" borderId="48" xfId="4" applyNumberFormat="1" applyFont="1" applyFill="1" applyBorder="1" applyAlignment="1" applyProtection="1">
      <alignment horizontal="center"/>
      <protection locked="0"/>
    </xf>
    <xf numFmtId="0" fontId="22" fillId="2" borderId="83" xfId="0" applyFont="1" applyFill="1" applyBorder="1" applyAlignment="1" applyProtection="1">
      <alignment horizontal="center"/>
      <protection locked="0"/>
    </xf>
    <xf numFmtId="0" fontId="22" fillId="2" borderId="85" xfId="0" applyFont="1" applyFill="1" applyBorder="1" applyAlignment="1" applyProtection="1">
      <alignment horizontal="center"/>
      <protection locked="0"/>
    </xf>
    <xf numFmtId="0" fontId="24" fillId="0" borderId="0" xfId="0" applyFont="1" applyAlignment="1" applyProtection="1">
      <alignment horizontal="center"/>
    </xf>
    <xf numFmtId="0" fontId="24" fillId="0" borderId="18" xfId="0" applyFont="1" applyBorder="1" applyAlignment="1" applyProtection="1">
      <alignment horizontal="center"/>
    </xf>
    <xf numFmtId="0" fontId="4" fillId="0" borderId="42" xfId="0" applyFont="1" applyFill="1" applyBorder="1" applyAlignment="1" applyProtection="1">
      <alignment horizontal="center" vertical="center"/>
    </xf>
    <xf numFmtId="0" fontId="4" fillId="0" borderId="28" xfId="0" applyFont="1" applyFill="1" applyBorder="1" applyAlignment="1" applyProtection="1">
      <alignment horizontal="center" vertical="center"/>
    </xf>
    <xf numFmtId="0" fontId="4" fillId="0" borderId="20" xfId="7" applyFont="1" applyFill="1" applyBorder="1" applyAlignment="1" applyProtection="1">
      <alignment horizontal="center"/>
    </xf>
    <xf numFmtId="0" fontId="3" fillId="0" borderId="20" xfId="7" applyFont="1" applyFill="1" applyBorder="1" applyAlignment="1" applyProtection="1">
      <alignment horizontal="center"/>
    </xf>
    <xf numFmtId="0" fontId="3" fillId="0" borderId="21" xfId="7" applyFont="1" applyFill="1" applyBorder="1" applyAlignment="1" applyProtection="1">
      <alignment horizontal="center"/>
    </xf>
    <xf numFmtId="0" fontId="3" fillId="2" borderId="57" xfId="0" applyFont="1" applyFill="1" applyBorder="1" applyAlignment="1" applyProtection="1">
      <alignment horizontal="center"/>
      <protection locked="0"/>
    </xf>
    <xf numFmtId="0" fontId="3" fillId="2" borderId="59" xfId="0" applyFont="1" applyFill="1" applyBorder="1" applyAlignment="1" applyProtection="1">
      <alignment horizontal="center"/>
      <protection locked="0"/>
    </xf>
    <xf numFmtId="167" fontId="4" fillId="2" borderId="57" xfId="0" applyNumberFormat="1" applyFont="1" applyFill="1" applyBorder="1" applyAlignment="1" applyProtection="1">
      <alignment horizontal="center"/>
      <protection locked="0"/>
    </xf>
    <xf numFmtId="167" fontId="4" fillId="2" borderId="59" xfId="0" applyNumberFormat="1" applyFont="1" applyFill="1" applyBorder="1" applyAlignment="1" applyProtection="1">
      <alignment horizontal="center"/>
      <protection locked="0"/>
    </xf>
    <xf numFmtId="168" fontId="4" fillId="2" borderId="57" xfId="0" applyNumberFormat="1" applyFont="1" applyFill="1" applyBorder="1" applyAlignment="1" applyProtection="1">
      <alignment horizontal="center"/>
      <protection locked="0"/>
    </xf>
    <xf numFmtId="168" fontId="4" fillId="2" borderId="59" xfId="0" applyNumberFormat="1" applyFont="1" applyFill="1" applyBorder="1" applyAlignment="1" applyProtection="1">
      <alignment horizontal="center"/>
      <protection locked="0"/>
    </xf>
    <xf numFmtId="0" fontId="3" fillId="0" borderId="29" xfId="0" applyFont="1" applyBorder="1" applyAlignment="1" applyProtection="1">
      <alignment horizontal="right"/>
    </xf>
    <xf numFmtId="0" fontId="3" fillId="0" borderId="28" xfId="0" applyFont="1" applyBorder="1" applyAlignment="1" applyProtection="1">
      <alignment horizontal="right"/>
    </xf>
    <xf numFmtId="0" fontId="3" fillId="0" borderId="58" xfId="0" applyFont="1" applyBorder="1" applyAlignment="1" applyProtection="1">
      <alignment horizontal="right"/>
    </xf>
    <xf numFmtId="0" fontId="3" fillId="0" borderId="57" xfId="0" applyFont="1" applyBorder="1" applyAlignment="1" applyProtection="1">
      <alignment horizontal="right"/>
    </xf>
    <xf numFmtId="0" fontId="3" fillId="0" borderId="58" xfId="4" applyFont="1" applyFill="1" applyBorder="1" applyAlignment="1" applyProtection="1">
      <alignment horizontal="right"/>
    </xf>
    <xf numFmtId="0" fontId="3" fillId="0" borderId="57" xfId="4" applyFont="1" applyFill="1" applyBorder="1" applyAlignment="1" applyProtection="1">
      <alignment horizontal="right"/>
    </xf>
    <xf numFmtId="168" fontId="4" fillId="2" borderId="55" xfId="0" applyNumberFormat="1" applyFont="1" applyFill="1" applyBorder="1" applyAlignment="1" applyProtection="1">
      <alignment horizontal="center"/>
      <protection locked="0"/>
    </xf>
    <xf numFmtId="168" fontId="4" fillId="2" borderId="56" xfId="0" applyNumberFormat="1" applyFont="1" applyFill="1" applyBorder="1" applyAlignment="1" applyProtection="1">
      <alignment horizontal="center"/>
      <protection locked="0"/>
    </xf>
    <xf numFmtId="14" fontId="4" fillId="0" borderId="57" xfId="4" applyNumberFormat="1" applyFont="1" applyFill="1" applyBorder="1" applyAlignment="1" applyProtection="1">
      <alignment horizontal="center" wrapText="1"/>
    </xf>
    <xf numFmtId="14" fontId="4" fillId="0" borderId="59" xfId="4" applyNumberFormat="1" applyFont="1" applyFill="1" applyBorder="1" applyAlignment="1" applyProtection="1">
      <alignment horizontal="center" wrapText="1"/>
    </xf>
    <xf numFmtId="0" fontId="3" fillId="0" borderId="1" xfId="4" applyFont="1" applyFill="1" applyBorder="1" applyAlignment="1" applyProtection="1">
      <alignment horizontal="center"/>
    </xf>
    <xf numFmtId="0" fontId="3" fillId="0" borderId="2" xfId="4" applyFont="1" applyFill="1" applyBorder="1" applyAlignment="1" applyProtection="1">
      <alignment horizontal="center"/>
    </xf>
  </cellXfs>
  <cellStyles count="2543">
    <cellStyle name="Euro" xfId="8"/>
    <cellStyle name="Lien hypertexte" xfId="5" builtinId="8"/>
    <cellStyle name="Lien hypertexte 2" xfId="9"/>
    <cellStyle name="Lien hypertexte visité" xfId="2537" builtinId="9" hidden="1"/>
    <cellStyle name="Lien hypertexte visité" xfId="2538" builtinId="9" hidden="1"/>
    <cellStyle name="Lien hypertexte visité" xfId="2539" builtinId="9" hidden="1"/>
    <cellStyle name="Lien hypertexte visité" xfId="2540" builtinId="9" hidden="1"/>
    <cellStyle name="Lien hypertexte visité" xfId="2541" builtinId="9" hidden="1"/>
    <cellStyle name="Milliers" xfId="2542" builtinId="3"/>
    <cellStyle name="Milliers 2" xfId="10"/>
    <cellStyle name="Milliers 2 2" xfId="11"/>
    <cellStyle name="Milliers 3" xfId="12"/>
    <cellStyle name="Milliers 4" xfId="13"/>
    <cellStyle name="Milliers 4 2" xfId="14"/>
    <cellStyle name="Milliers 4 3" xfId="15"/>
    <cellStyle name="Milliers 5" xfId="16"/>
    <cellStyle name="Milliers 6" xfId="17"/>
    <cellStyle name="Monétaire" xfId="3" builtinId="4"/>
    <cellStyle name="Monétaire 2" xfId="18"/>
    <cellStyle name="Monétaire 2 2" xfId="19"/>
    <cellStyle name="Monétaire 3" xfId="20"/>
    <cellStyle name="Monétaire 3 2" xfId="21"/>
    <cellStyle name="Monétaire 4" xfId="22"/>
    <cellStyle name="Monétaire 4 2" xfId="23"/>
    <cellStyle name="Monétaire 5" xfId="24"/>
    <cellStyle name="Normal" xfId="0" builtinId="0"/>
    <cellStyle name="Normal 10" xfId="25"/>
    <cellStyle name="Normal 10 10" xfId="6"/>
    <cellStyle name="Normal 10 11" xfId="26"/>
    <cellStyle name="Normal 10 12" xfId="27"/>
    <cellStyle name="Normal 10 13" xfId="28"/>
    <cellStyle name="Normal 10 14" xfId="29"/>
    <cellStyle name="Normal 10 15" xfId="30"/>
    <cellStyle name="Normal 10 16" xfId="31"/>
    <cellStyle name="Normal 10 17" xfId="32"/>
    <cellStyle name="Normal 10 18" xfId="33"/>
    <cellStyle name="Normal 10 19" xfId="34"/>
    <cellStyle name="Normal 10 2" xfId="35"/>
    <cellStyle name="Normal 10 2 10" xfId="36"/>
    <cellStyle name="Normal 10 2 11" xfId="37"/>
    <cellStyle name="Normal 10 2 12" xfId="38"/>
    <cellStyle name="Normal 10 2 13" xfId="39"/>
    <cellStyle name="Normal 10 2 14" xfId="40"/>
    <cellStyle name="Normal 10 2 15" xfId="41"/>
    <cellStyle name="Normal 10 2 16" xfId="42"/>
    <cellStyle name="Normal 10 2 17" xfId="43"/>
    <cellStyle name="Normal 10 2 18" xfId="44"/>
    <cellStyle name="Normal 10 2 19" xfId="45"/>
    <cellStyle name="Normal 10 2 2" xfId="46"/>
    <cellStyle name="Normal 10 2 20" xfId="47"/>
    <cellStyle name="Normal 10 2 21" xfId="48"/>
    <cellStyle name="Normal 10 2 22" xfId="49"/>
    <cellStyle name="Normal 10 2 23" xfId="50"/>
    <cellStyle name="Normal 10 2 24" xfId="51"/>
    <cellStyle name="Normal 10 2 25" xfId="52"/>
    <cellStyle name="Normal 10 2 26" xfId="53"/>
    <cellStyle name="Normal 10 2 3" xfId="54"/>
    <cellStyle name="Normal 10 2 4" xfId="55"/>
    <cellStyle name="Normal 10 2 5" xfId="56"/>
    <cellStyle name="Normal 10 2 6" xfId="57"/>
    <cellStyle name="Normal 10 2 7" xfId="58"/>
    <cellStyle name="Normal 10 2 8" xfId="59"/>
    <cellStyle name="Normal 10 2 9" xfId="60"/>
    <cellStyle name="Normal 10 20" xfId="61"/>
    <cellStyle name="Normal 10 21" xfId="62"/>
    <cellStyle name="Normal 10 22" xfId="63"/>
    <cellStyle name="Normal 10 23" xfId="64"/>
    <cellStyle name="Normal 10 24" xfId="65"/>
    <cellStyle name="Normal 10 25" xfId="66"/>
    <cellStyle name="Normal 10 26" xfId="67"/>
    <cellStyle name="Normal 10 27" xfId="68"/>
    <cellStyle name="Normal 10 28" xfId="69"/>
    <cellStyle name="Normal 10 29" xfId="70"/>
    <cellStyle name="Normal 10 3" xfId="71"/>
    <cellStyle name="Normal 10 3 10" xfId="72"/>
    <cellStyle name="Normal 10 3 11" xfId="73"/>
    <cellStyle name="Normal 10 3 12" xfId="74"/>
    <cellStyle name="Normal 10 3 13" xfId="75"/>
    <cellStyle name="Normal 10 3 14" xfId="76"/>
    <cellStyle name="Normal 10 3 15" xfId="77"/>
    <cellStyle name="Normal 10 3 16" xfId="78"/>
    <cellStyle name="Normal 10 3 17" xfId="79"/>
    <cellStyle name="Normal 10 3 18" xfId="80"/>
    <cellStyle name="Normal 10 3 19" xfId="81"/>
    <cellStyle name="Normal 10 3 2" xfId="82"/>
    <cellStyle name="Normal 10 3 20" xfId="83"/>
    <cellStyle name="Normal 10 3 21" xfId="84"/>
    <cellStyle name="Normal 10 3 22" xfId="85"/>
    <cellStyle name="Normal 10 3 23" xfId="86"/>
    <cellStyle name="Normal 10 3 24" xfId="87"/>
    <cellStyle name="Normal 10 3 25" xfId="88"/>
    <cellStyle name="Normal 10 3 26" xfId="89"/>
    <cellStyle name="Normal 10 3 3" xfId="90"/>
    <cellStyle name="Normal 10 3 4" xfId="91"/>
    <cellStyle name="Normal 10 3 5" xfId="92"/>
    <cellStyle name="Normal 10 3 6" xfId="93"/>
    <cellStyle name="Normal 10 3 7" xfId="94"/>
    <cellStyle name="Normal 10 3 8" xfId="95"/>
    <cellStyle name="Normal 10 3 9" xfId="96"/>
    <cellStyle name="Normal 10 30" xfId="97"/>
    <cellStyle name="Normal 10 31" xfId="98"/>
    <cellStyle name="Normal 10 4" xfId="99"/>
    <cellStyle name="Normal 10 4 10" xfId="100"/>
    <cellStyle name="Normal 10 4 11" xfId="101"/>
    <cellStyle name="Normal 10 4 12" xfId="102"/>
    <cellStyle name="Normal 10 4 13" xfId="103"/>
    <cellStyle name="Normal 10 4 14" xfId="104"/>
    <cellStyle name="Normal 10 4 15" xfId="105"/>
    <cellStyle name="Normal 10 4 16" xfId="106"/>
    <cellStyle name="Normal 10 4 17" xfId="107"/>
    <cellStyle name="Normal 10 4 18" xfId="108"/>
    <cellStyle name="Normal 10 4 19" xfId="109"/>
    <cellStyle name="Normal 10 4 2" xfId="110"/>
    <cellStyle name="Normal 10 4 20" xfId="111"/>
    <cellStyle name="Normal 10 4 21" xfId="112"/>
    <cellStyle name="Normal 10 4 22" xfId="113"/>
    <cellStyle name="Normal 10 4 23" xfId="114"/>
    <cellStyle name="Normal 10 4 24" xfId="115"/>
    <cellStyle name="Normal 10 4 25" xfId="116"/>
    <cellStyle name="Normal 10 4 26" xfId="117"/>
    <cellStyle name="Normal 10 4 3" xfId="118"/>
    <cellStyle name="Normal 10 4 4" xfId="119"/>
    <cellStyle name="Normal 10 4 5" xfId="120"/>
    <cellStyle name="Normal 10 4 6" xfId="121"/>
    <cellStyle name="Normal 10 4 7" xfId="122"/>
    <cellStyle name="Normal 10 4 8" xfId="123"/>
    <cellStyle name="Normal 10 4 9" xfId="124"/>
    <cellStyle name="Normal 10 5" xfId="125"/>
    <cellStyle name="Normal 10 5 10" xfId="126"/>
    <cellStyle name="Normal 10 5 11" xfId="127"/>
    <cellStyle name="Normal 10 5 12" xfId="128"/>
    <cellStyle name="Normal 10 5 13" xfId="129"/>
    <cellStyle name="Normal 10 5 14" xfId="130"/>
    <cellStyle name="Normal 10 5 15" xfId="131"/>
    <cellStyle name="Normal 10 5 16" xfId="132"/>
    <cellStyle name="Normal 10 5 17" xfId="133"/>
    <cellStyle name="Normal 10 5 18" xfId="134"/>
    <cellStyle name="Normal 10 5 19" xfId="135"/>
    <cellStyle name="Normal 10 5 2" xfId="136"/>
    <cellStyle name="Normal 10 5 20" xfId="137"/>
    <cellStyle name="Normal 10 5 21" xfId="138"/>
    <cellStyle name="Normal 10 5 22" xfId="139"/>
    <cellStyle name="Normal 10 5 23" xfId="140"/>
    <cellStyle name="Normal 10 5 24" xfId="141"/>
    <cellStyle name="Normal 10 5 25" xfId="142"/>
    <cellStyle name="Normal 10 5 26" xfId="143"/>
    <cellStyle name="Normal 10 5 3" xfId="144"/>
    <cellStyle name="Normal 10 5 4" xfId="145"/>
    <cellStyle name="Normal 10 5 5" xfId="146"/>
    <cellStyle name="Normal 10 5 6" xfId="147"/>
    <cellStyle name="Normal 10 5 7" xfId="148"/>
    <cellStyle name="Normal 10 5 8" xfId="149"/>
    <cellStyle name="Normal 10 5 9" xfId="150"/>
    <cellStyle name="Normal 10 6" xfId="151"/>
    <cellStyle name="Normal 10 7" xfId="152"/>
    <cellStyle name="Normal 10 8" xfId="153"/>
    <cellStyle name="Normal 10 9" xfId="154"/>
    <cellStyle name="Normal 11" xfId="155"/>
    <cellStyle name="Normal 11 2" xfId="156"/>
    <cellStyle name="Normal 11 2 2" xfId="157"/>
    <cellStyle name="Normal 11 3" xfId="158"/>
    <cellStyle name="Normal 11 3 2" xfId="159"/>
    <cellStyle name="Normal 12" xfId="160"/>
    <cellStyle name="Normal 12 10" xfId="161"/>
    <cellStyle name="Normal 12 11" xfId="162"/>
    <cellStyle name="Normal 12 12" xfId="163"/>
    <cellStyle name="Normal 12 13" xfId="164"/>
    <cellStyle name="Normal 12 14" xfId="165"/>
    <cellStyle name="Normal 12 15" xfId="166"/>
    <cellStyle name="Normal 12 16" xfId="167"/>
    <cellStyle name="Normal 12 17" xfId="168"/>
    <cellStyle name="Normal 12 18" xfId="169"/>
    <cellStyle name="Normal 12 19" xfId="170"/>
    <cellStyle name="Normal 12 2" xfId="171"/>
    <cellStyle name="Normal 12 2 10" xfId="172"/>
    <cellStyle name="Normal 12 2 11" xfId="173"/>
    <cellStyle name="Normal 12 2 12" xfId="174"/>
    <cellStyle name="Normal 12 2 13" xfId="175"/>
    <cellStyle name="Normal 12 2 14" xfId="176"/>
    <cellStyle name="Normal 12 2 15" xfId="177"/>
    <cellStyle name="Normal 12 2 16" xfId="178"/>
    <cellStyle name="Normal 12 2 17" xfId="179"/>
    <cellStyle name="Normal 12 2 18" xfId="180"/>
    <cellStyle name="Normal 12 2 19" xfId="181"/>
    <cellStyle name="Normal 12 2 2" xfId="182"/>
    <cellStyle name="Normal 12 2 20" xfId="183"/>
    <cellStyle name="Normal 12 2 21" xfId="184"/>
    <cellStyle name="Normal 12 2 22" xfId="185"/>
    <cellStyle name="Normal 12 2 23" xfId="186"/>
    <cellStyle name="Normal 12 2 24" xfId="187"/>
    <cellStyle name="Normal 12 2 25" xfId="188"/>
    <cellStyle name="Normal 12 2 26" xfId="189"/>
    <cellStyle name="Normal 12 2 3" xfId="190"/>
    <cellStyle name="Normal 12 2 4" xfId="191"/>
    <cellStyle name="Normal 12 2 5" xfId="192"/>
    <cellStyle name="Normal 12 2 6" xfId="193"/>
    <cellStyle name="Normal 12 2 7" xfId="194"/>
    <cellStyle name="Normal 12 2 8" xfId="195"/>
    <cellStyle name="Normal 12 2 9" xfId="196"/>
    <cellStyle name="Normal 12 20" xfId="197"/>
    <cellStyle name="Normal 12 21" xfId="198"/>
    <cellStyle name="Normal 12 22" xfId="199"/>
    <cellStyle name="Normal 12 23" xfId="200"/>
    <cellStyle name="Normal 12 24" xfId="201"/>
    <cellStyle name="Normal 12 25" xfId="202"/>
    <cellStyle name="Normal 12 26" xfId="203"/>
    <cellStyle name="Normal 12 27" xfId="204"/>
    <cellStyle name="Normal 12 28" xfId="205"/>
    <cellStyle name="Normal 12 29" xfId="206"/>
    <cellStyle name="Normal 12 3" xfId="207"/>
    <cellStyle name="Normal 12 3 10" xfId="208"/>
    <cellStyle name="Normal 12 3 11" xfId="209"/>
    <cellStyle name="Normal 12 3 12" xfId="210"/>
    <cellStyle name="Normal 12 3 13" xfId="211"/>
    <cellStyle name="Normal 12 3 14" xfId="212"/>
    <cellStyle name="Normal 12 3 15" xfId="213"/>
    <cellStyle name="Normal 12 3 16" xfId="214"/>
    <cellStyle name="Normal 12 3 17" xfId="215"/>
    <cellStyle name="Normal 12 3 18" xfId="216"/>
    <cellStyle name="Normal 12 3 19" xfId="217"/>
    <cellStyle name="Normal 12 3 2" xfId="218"/>
    <cellStyle name="Normal 12 3 20" xfId="219"/>
    <cellStyle name="Normal 12 3 21" xfId="220"/>
    <cellStyle name="Normal 12 3 22" xfId="221"/>
    <cellStyle name="Normal 12 3 23" xfId="222"/>
    <cellStyle name="Normal 12 3 24" xfId="223"/>
    <cellStyle name="Normal 12 3 25" xfId="224"/>
    <cellStyle name="Normal 12 3 26" xfId="225"/>
    <cellStyle name="Normal 12 3 3" xfId="226"/>
    <cellStyle name="Normal 12 3 4" xfId="227"/>
    <cellStyle name="Normal 12 3 5" xfId="228"/>
    <cellStyle name="Normal 12 3 6" xfId="229"/>
    <cellStyle name="Normal 12 3 7" xfId="230"/>
    <cellStyle name="Normal 12 3 8" xfId="231"/>
    <cellStyle name="Normal 12 3 9" xfId="232"/>
    <cellStyle name="Normal 12 30" xfId="233"/>
    <cellStyle name="Normal 12 4" xfId="234"/>
    <cellStyle name="Normal 12 4 10" xfId="235"/>
    <cellStyle name="Normal 12 4 11" xfId="236"/>
    <cellStyle name="Normal 12 4 12" xfId="237"/>
    <cellStyle name="Normal 12 4 13" xfId="238"/>
    <cellStyle name="Normal 12 4 14" xfId="239"/>
    <cellStyle name="Normal 12 4 15" xfId="240"/>
    <cellStyle name="Normal 12 4 16" xfId="241"/>
    <cellStyle name="Normal 12 4 17" xfId="242"/>
    <cellStyle name="Normal 12 4 18" xfId="243"/>
    <cellStyle name="Normal 12 4 19" xfId="244"/>
    <cellStyle name="Normal 12 4 2" xfId="245"/>
    <cellStyle name="Normal 12 4 20" xfId="246"/>
    <cellStyle name="Normal 12 4 21" xfId="247"/>
    <cellStyle name="Normal 12 4 22" xfId="248"/>
    <cellStyle name="Normal 12 4 23" xfId="249"/>
    <cellStyle name="Normal 12 4 24" xfId="250"/>
    <cellStyle name="Normal 12 4 25" xfId="251"/>
    <cellStyle name="Normal 12 4 26" xfId="252"/>
    <cellStyle name="Normal 12 4 3" xfId="253"/>
    <cellStyle name="Normal 12 4 4" xfId="254"/>
    <cellStyle name="Normal 12 4 5" xfId="255"/>
    <cellStyle name="Normal 12 4 6" xfId="256"/>
    <cellStyle name="Normal 12 4 7" xfId="257"/>
    <cellStyle name="Normal 12 4 8" xfId="258"/>
    <cellStyle name="Normal 12 4 9" xfId="259"/>
    <cellStyle name="Normal 12 5" xfId="260"/>
    <cellStyle name="Normal 12 5 10" xfId="261"/>
    <cellStyle name="Normal 12 5 11" xfId="262"/>
    <cellStyle name="Normal 12 5 12" xfId="263"/>
    <cellStyle name="Normal 12 5 13" xfId="264"/>
    <cellStyle name="Normal 12 5 14" xfId="265"/>
    <cellStyle name="Normal 12 5 15" xfId="266"/>
    <cellStyle name="Normal 12 5 16" xfId="267"/>
    <cellStyle name="Normal 12 5 17" xfId="268"/>
    <cellStyle name="Normal 12 5 18" xfId="269"/>
    <cellStyle name="Normal 12 5 19" xfId="270"/>
    <cellStyle name="Normal 12 5 2" xfId="271"/>
    <cellStyle name="Normal 12 5 20" xfId="272"/>
    <cellStyle name="Normal 12 5 21" xfId="273"/>
    <cellStyle name="Normal 12 5 22" xfId="274"/>
    <cellStyle name="Normal 12 5 23" xfId="275"/>
    <cellStyle name="Normal 12 5 24" xfId="276"/>
    <cellStyle name="Normal 12 5 25" xfId="277"/>
    <cellStyle name="Normal 12 5 26" xfId="278"/>
    <cellStyle name="Normal 12 5 3" xfId="279"/>
    <cellStyle name="Normal 12 5 4" xfId="280"/>
    <cellStyle name="Normal 12 5 5" xfId="281"/>
    <cellStyle name="Normal 12 5 6" xfId="282"/>
    <cellStyle name="Normal 12 5 7" xfId="283"/>
    <cellStyle name="Normal 12 5 8" xfId="284"/>
    <cellStyle name="Normal 12 5 9" xfId="285"/>
    <cellStyle name="Normal 12 6" xfId="286"/>
    <cellStyle name="Normal 12 7" xfId="287"/>
    <cellStyle name="Normal 12 8" xfId="288"/>
    <cellStyle name="Normal 12 9" xfId="289"/>
    <cellStyle name="Normal 13" xfId="290"/>
    <cellStyle name="Normal 14" xfId="291"/>
    <cellStyle name="Normal 14 10" xfId="292"/>
    <cellStyle name="Normal 14 11" xfId="293"/>
    <cellStyle name="Normal 14 12" xfId="294"/>
    <cellStyle name="Normal 14 13" xfId="295"/>
    <cellStyle name="Normal 14 14" xfId="296"/>
    <cellStyle name="Normal 14 15" xfId="297"/>
    <cellStyle name="Normal 14 16" xfId="298"/>
    <cellStyle name="Normal 14 17" xfId="299"/>
    <cellStyle name="Normal 14 18" xfId="300"/>
    <cellStyle name="Normal 14 19" xfId="301"/>
    <cellStyle name="Normal 14 2" xfId="302"/>
    <cellStyle name="Normal 14 20" xfId="303"/>
    <cellStyle name="Normal 14 21" xfId="304"/>
    <cellStyle name="Normal 14 22" xfId="305"/>
    <cellStyle name="Normal 14 23" xfId="306"/>
    <cellStyle name="Normal 14 24" xfId="307"/>
    <cellStyle name="Normal 14 25" xfId="308"/>
    <cellStyle name="Normal 14 26" xfId="309"/>
    <cellStyle name="Normal 14 3" xfId="310"/>
    <cellStyle name="Normal 14 4" xfId="311"/>
    <cellStyle name="Normal 14 5" xfId="312"/>
    <cellStyle name="Normal 14 6" xfId="313"/>
    <cellStyle name="Normal 14 7" xfId="314"/>
    <cellStyle name="Normal 14 8" xfId="315"/>
    <cellStyle name="Normal 14 9" xfId="316"/>
    <cellStyle name="Normal 15" xfId="317"/>
    <cellStyle name="Normal 15 10" xfId="318"/>
    <cellStyle name="Normal 15 11" xfId="319"/>
    <cellStyle name="Normal 15 12" xfId="320"/>
    <cellStyle name="Normal 15 13" xfId="321"/>
    <cellStyle name="Normal 15 14" xfId="322"/>
    <cellStyle name="Normal 15 15" xfId="323"/>
    <cellStyle name="Normal 15 16" xfId="324"/>
    <cellStyle name="Normal 15 17" xfId="325"/>
    <cellStyle name="Normal 15 18" xfId="326"/>
    <cellStyle name="Normal 15 19" xfId="327"/>
    <cellStyle name="Normal 15 2" xfId="328"/>
    <cellStyle name="Normal 15 2 10" xfId="329"/>
    <cellStyle name="Normal 15 2 11" xfId="330"/>
    <cellStyle name="Normal 15 2 12" xfId="331"/>
    <cellStyle name="Normal 15 2 13" xfId="332"/>
    <cellStyle name="Normal 15 2 14" xfId="333"/>
    <cellStyle name="Normal 15 2 15" xfId="334"/>
    <cellStyle name="Normal 15 2 16" xfId="335"/>
    <cellStyle name="Normal 15 2 17" xfId="336"/>
    <cellStyle name="Normal 15 2 18" xfId="337"/>
    <cellStyle name="Normal 15 2 19" xfId="338"/>
    <cellStyle name="Normal 15 2 2" xfId="339"/>
    <cellStyle name="Normal 15 2 20" xfId="340"/>
    <cellStyle name="Normal 15 2 21" xfId="341"/>
    <cellStyle name="Normal 15 2 22" xfId="342"/>
    <cellStyle name="Normal 15 2 23" xfId="343"/>
    <cellStyle name="Normal 15 2 24" xfId="344"/>
    <cellStyle name="Normal 15 2 25" xfId="345"/>
    <cellStyle name="Normal 15 2 26" xfId="346"/>
    <cellStyle name="Normal 15 2 3" xfId="347"/>
    <cellStyle name="Normal 15 2 4" xfId="348"/>
    <cellStyle name="Normal 15 2 5" xfId="349"/>
    <cellStyle name="Normal 15 2 6" xfId="350"/>
    <cellStyle name="Normal 15 2 7" xfId="351"/>
    <cellStyle name="Normal 15 2 8" xfId="352"/>
    <cellStyle name="Normal 15 2 9" xfId="353"/>
    <cellStyle name="Normal 15 20" xfId="354"/>
    <cellStyle name="Normal 15 21" xfId="355"/>
    <cellStyle name="Normal 15 22" xfId="356"/>
    <cellStyle name="Normal 15 23" xfId="357"/>
    <cellStyle name="Normal 15 24" xfId="358"/>
    <cellStyle name="Normal 15 25" xfId="359"/>
    <cellStyle name="Normal 15 26" xfId="360"/>
    <cellStyle name="Normal 15 27" xfId="361"/>
    <cellStyle name="Normal 15 28" xfId="362"/>
    <cellStyle name="Normal 15 29" xfId="363"/>
    <cellStyle name="Normal 15 3" xfId="364"/>
    <cellStyle name="Normal 15 3 10" xfId="365"/>
    <cellStyle name="Normal 15 3 11" xfId="366"/>
    <cellStyle name="Normal 15 3 12" xfId="367"/>
    <cellStyle name="Normal 15 3 13" xfId="368"/>
    <cellStyle name="Normal 15 3 14" xfId="369"/>
    <cellStyle name="Normal 15 3 15" xfId="370"/>
    <cellStyle name="Normal 15 3 16" xfId="371"/>
    <cellStyle name="Normal 15 3 17" xfId="372"/>
    <cellStyle name="Normal 15 3 18" xfId="373"/>
    <cellStyle name="Normal 15 3 19" xfId="374"/>
    <cellStyle name="Normal 15 3 2" xfId="375"/>
    <cellStyle name="Normal 15 3 20" xfId="376"/>
    <cellStyle name="Normal 15 3 21" xfId="377"/>
    <cellStyle name="Normal 15 3 22" xfId="378"/>
    <cellStyle name="Normal 15 3 23" xfId="379"/>
    <cellStyle name="Normal 15 3 24" xfId="380"/>
    <cellStyle name="Normal 15 3 25" xfId="381"/>
    <cellStyle name="Normal 15 3 26" xfId="382"/>
    <cellStyle name="Normal 15 3 3" xfId="383"/>
    <cellStyle name="Normal 15 3 4" xfId="384"/>
    <cellStyle name="Normal 15 3 5" xfId="385"/>
    <cellStyle name="Normal 15 3 6" xfId="386"/>
    <cellStyle name="Normal 15 3 7" xfId="387"/>
    <cellStyle name="Normal 15 3 8" xfId="388"/>
    <cellStyle name="Normal 15 3 9" xfId="389"/>
    <cellStyle name="Normal 15 30" xfId="390"/>
    <cellStyle name="Normal 15 31" xfId="391"/>
    <cellStyle name="Normal 15 4" xfId="392"/>
    <cellStyle name="Normal 15 4 10" xfId="393"/>
    <cellStyle name="Normal 15 4 11" xfId="394"/>
    <cellStyle name="Normal 15 4 12" xfId="395"/>
    <cellStyle name="Normal 15 4 13" xfId="396"/>
    <cellStyle name="Normal 15 4 14" xfId="397"/>
    <cellStyle name="Normal 15 4 15" xfId="398"/>
    <cellStyle name="Normal 15 4 16" xfId="399"/>
    <cellStyle name="Normal 15 4 17" xfId="400"/>
    <cellStyle name="Normal 15 4 18" xfId="401"/>
    <cellStyle name="Normal 15 4 19" xfId="402"/>
    <cellStyle name="Normal 15 4 2" xfId="403"/>
    <cellStyle name="Normal 15 4 20" xfId="404"/>
    <cellStyle name="Normal 15 4 21" xfId="405"/>
    <cellStyle name="Normal 15 4 22" xfId="406"/>
    <cellStyle name="Normal 15 4 23" xfId="407"/>
    <cellStyle name="Normal 15 4 24" xfId="408"/>
    <cellStyle name="Normal 15 4 25" xfId="409"/>
    <cellStyle name="Normal 15 4 26" xfId="410"/>
    <cellStyle name="Normal 15 4 3" xfId="411"/>
    <cellStyle name="Normal 15 4 4" xfId="412"/>
    <cellStyle name="Normal 15 4 5" xfId="413"/>
    <cellStyle name="Normal 15 4 6" xfId="414"/>
    <cellStyle name="Normal 15 4 7" xfId="415"/>
    <cellStyle name="Normal 15 4 8" xfId="416"/>
    <cellStyle name="Normal 15 4 9" xfId="417"/>
    <cellStyle name="Normal 15 5" xfId="418"/>
    <cellStyle name="Normal 15 5 10" xfId="419"/>
    <cellStyle name="Normal 15 5 11" xfId="420"/>
    <cellStyle name="Normal 15 5 12" xfId="421"/>
    <cellStyle name="Normal 15 5 13" xfId="422"/>
    <cellStyle name="Normal 15 5 14" xfId="423"/>
    <cellStyle name="Normal 15 5 15" xfId="424"/>
    <cellStyle name="Normal 15 5 16" xfId="425"/>
    <cellStyle name="Normal 15 5 17" xfId="426"/>
    <cellStyle name="Normal 15 5 18" xfId="427"/>
    <cellStyle name="Normal 15 5 19" xfId="428"/>
    <cellStyle name="Normal 15 5 2" xfId="429"/>
    <cellStyle name="Normal 15 5 20" xfId="430"/>
    <cellStyle name="Normal 15 5 21" xfId="431"/>
    <cellStyle name="Normal 15 5 22" xfId="432"/>
    <cellStyle name="Normal 15 5 23" xfId="433"/>
    <cellStyle name="Normal 15 5 24" xfId="434"/>
    <cellStyle name="Normal 15 5 25" xfId="435"/>
    <cellStyle name="Normal 15 5 26" xfId="436"/>
    <cellStyle name="Normal 15 5 3" xfId="437"/>
    <cellStyle name="Normal 15 5 4" xfId="438"/>
    <cellStyle name="Normal 15 5 5" xfId="439"/>
    <cellStyle name="Normal 15 5 6" xfId="440"/>
    <cellStyle name="Normal 15 5 7" xfId="441"/>
    <cellStyle name="Normal 15 5 8" xfId="442"/>
    <cellStyle name="Normal 15 5 9" xfId="443"/>
    <cellStyle name="Normal 15 6" xfId="444"/>
    <cellStyle name="Normal 15 7" xfId="445"/>
    <cellStyle name="Normal 15 8" xfId="446"/>
    <cellStyle name="Normal 15 9" xfId="447"/>
    <cellStyle name="Normal 16" xfId="448"/>
    <cellStyle name="Normal 16 10" xfId="449"/>
    <cellStyle name="Normal 16 11" xfId="450"/>
    <cellStyle name="Normal 16 12" xfId="451"/>
    <cellStyle name="Normal 16 13" xfId="452"/>
    <cellStyle name="Normal 16 14" xfId="453"/>
    <cellStyle name="Normal 16 15" xfId="454"/>
    <cellStyle name="Normal 16 16" xfId="455"/>
    <cellStyle name="Normal 16 17" xfId="456"/>
    <cellStyle name="Normal 16 18" xfId="457"/>
    <cellStyle name="Normal 16 19" xfId="458"/>
    <cellStyle name="Normal 16 2" xfId="459"/>
    <cellStyle name="Normal 16 20" xfId="460"/>
    <cellStyle name="Normal 16 21" xfId="461"/>
    <cellStyle name="Normal 16 22" xfId="462"/>
    <cellStyle name="Normal 16 23" xfId="463"/>
    <cellStyle name="Normal 16 24" xfId="464"/>
    <cellStyle name="Normal 16 25" xfId="465"/>
    <cellStyle name="Normal 16 26" xfId="466"/>
    <cellStyle name="Normal 16 3" xfId="467"/>
    <cellStyle name="Normal 16 4" xfId="468"/>
    <cellStyle name="Normal 16 5" xfId="469"/>
    <cellStyle name="Normal 16 6" xfId="470"/>
    <cellStyle name="Normal 16 7" xfId="471"/>
    <cellStyle name="Normal 16 8" xfId="472"/>
    <cellStyle name="Normal 16 9" xfId="473"/>
    <cellStyle name="Normal 17" xfId="474"/>
    <cellStyle name="Normal 18" xfId="475"/>
    <cellStyle name="Normal 19" xfId="476"/>
    <cellStyle name="Normal 2" xfId="7"/>
    <cellStyle name="Normal 2 10" xfId="477"/>
    <cellStyle name="Normal 2 10 10" xfId="478"/>
    <cellStyle name="Normal 2 10 11" xfId="479"/>
    <cellStyle name="Normal 2 10 12" xfId="480"/>
    <cellStyle name="Normal 2 10 13" xfId="481"/>
    <cellStyle name="Normal 2 10 14" xfId="482"/>
    <cellStyle name="Normal 2 10 15" xfId="483"/>
    <cellStyle name="Normal 2 10 16" xfId="484"/>
    <cellStyle name="Normal 2 10 17" xfId="485"/>
    <cellStyle name="Normal 2 10 18" xfId="486"/>
    <cellStyle name="Normal 2 10 19" xfId="487"/>
    <cellStyle name="Normal 2 10 2" xfId="488"/>
    <cellStyle name="Normal 2 10 20" xfId="489"/>
    <cellStyle name="Normal 2 10 21" xfId="490"/>
    <cellStyle name="Normal 2 10 22" xfId="491"/>
    <cellStyle name="Normal 2 10 23" xfId="492"/>
    <cellStyle name="Normal 2 10 24" xfId="493"/>
    <cellStyle name="Normal 2 10 25" xfId="494"/>
    <cellStyle name="Normal 2 10 26" xfId="495"/>
    <cellStyle name="Normal 2 10 3" xfId="496"/>
    <cellStyle name="Normal 2 10 4" xfId="497"/>
    <cellStyle name="Normal 2 10 5" xfId="498"/>
    <cellStyle name="Normal 2 10 6" xfId="499"/>
    <cellStyle name="Normal 2 10 7" xfId="500"/>
    <cellStyle name="Normal 2 10 8" xfId="501"/>
    <cellStyle name="Normal 2 10 9" xfId="502"/>
    <cellStyle name="Normal 2 11" xfId="503"/>
    <cellStyle name="Normal 2 11 10" xfId="504"/>
    <cellStyle name="Normal 2 11 11" xfId="505"/>
    <cellStyle name="Normal 2 11 12" xfId="506"/>
    <cellStyle name="Normal 2 11 13" xfId="507"/>
    <cellStyle name="Normal 2 11 14" xfId="508"/>
    <cellStyle name="Normal 2 11 15" xfId="509"/>
    <cellStyle name="Normal 2 11 16" xfId="510"/>
    <cellStyle name="Normal 2 11 17" xfId="511"/>
    <cellStyle name="Normal 2 11 18" xfId="512"/>
    <cellStyle name="Normal 2 11 19" xfId="513"/>
    <cellStyle name="Normal 2 11 2" xfId="514"/>
    <cellStyle name="Normal 2 11 20" xfId="515"/>
    <cellStyle name="Normal 2 11 21" xfId="516"/>
    <cellStyle name="Normal 2 11 22" xfId="517"/>
    <cellStyle name="Normal 2 11 23" xfId="518"/>
    <cellStyle name="Normal 2 11 24" xfId="519"/>
    <cellStyle name="Normal 2 11 25" xfId="520"/>
    <cellStyle name="Normal 2 11 26" xfId="521"/>
    <cellStyle name="Normal 2 11 3" xfId="522"/>
    <cellStyle name="Normal 2 11 4" xfId="523"/>
    <cellStyle name="Normal 2 11 5" xfId="524"/>
    <cellStyle name="Normal 2 11 6" xfId="525"/>
    <cellStyle name="Normal 2 11 7" xfId="526"/>
    <cellStyle name="Normal 2 11 8" xfId="527"/>
    <cellStyle name="Normal 2 11 9" xfId="528"/>
    <cellStyle name="Normal 2 12" xfId="529"/>
    <cellStyle name="Normal 2 12 10" xfId="530"/>
    <cellStyle name="Normal 2 12 11" xfId="531"/>
    <cellStyle name="Normal 2 12 12" xfId="532"/>
    <cellStyle name="Normal 2 12 13" xfId="533"/>
    <cellStyle name="Normal 2 12 14" xfId="534"/>
    <cellStyle name="Normal 2 12 15" xfId="535"/>
    <cellStyle name="Normal 2 12 16" xfId="536"/>
    <cellStyle name="Normal 2 12 17" xfId="537"/>
    <cellStyle name="Normal 2 12 18" xfId="538"/>
    <cellStyle name="Normal 2 12 19" xfId="539"/>
    <cellStyle name="Normal 2 12 2" xfId="540"/>
    <cellStyle name="Normal 2 12 20" xfId="541"/>
    <cellStyle name="Normal 2 12 21" xfId="542"/>
    <cellStyle name="Normal 2 12 22" xfId="543"/>
    <cellStyle name="Normal 2 12 23" xfId="544"/>
    <cellStyle name="Normal 2 12 24" xfId="545"/>
    <cellStyle name="Normal 2 12 25" xfId="546"/>
    <cellStyle name="Normal 2 12 26" xfId="547"/>
    <cellStyle name="Normal 2 12 3" xfId="548"/>
    <cellStyle name="Normal 2 12 4" xfId="549"/>
    <cellStyle name="Normal 2 12 5" xfId="550"/>
    <cellStyle name="Normal 2 12 6" xfId="551"/>
    <cellStyle name="Normal 2 12 7" xfId="552"/>
    <cellStyle name="Normal 2 12 8" xfId="553"/>
    <cellStyle name="Normal 2 12 9" xfId="554"/>
    <cellStyle name="Normal 2 13" xfId="555"/>
    <cellStyle name="Normal 2 13 10" xfId="556"/>
    <cellStyle name="Normal 2 13 11" xfId="557"/>
    <cellStyle name="Normal 2 13 12" xfId="558"/>
    <cellStyle name="Normal 2 13 13" xfId="559"/>
    <cellStyle name="Normal 2 13 14" xfId="560"/>
    <cellStyle name="Normal 2 13 15" xfId="561"/>
    <cellStyle name="Normal 2 13 16" xfId="562"/>
    <cellStyle name="Normal 2 13 17" xfId="563"/>
    <cellStyle name="Normal 2 13 18" xfId="564"/>
    <cellStyle name="Normal 2 13 19" xfId="565"/>
    <cellStyle name="Normal 2 13 2" xfId="566"/>
    <cellStyle name="Normal 2 13 20" xfId="567"/>
    <cellStyle name="Normal 2 13 21" xfId="568"/>
    <cellStyle name="Normal 2 13 22" xfId="569"/>
    <cellStyle name="Normal 2 13 23" xfId="570"/>
    <cellStyle name="Normal 2 13 24" xfId="571"/>
    <cellStyle name="Normal 2 13 25" xfId="572"/>
    <cellStyle name="Normal 2 13 26" xfId="573"/>
    <cellStyle name="Normal 2 13 3" xfId="574"/>
    <cellStyle name="Normal 2 13 4" xfId="575"/>
    <cellStyle name="Normal 2 13 5" xfId="576"/>
    <cellStyle name="Normal 2 13 6" xfId="577"/>
    <cellStyle name="Normal 2 13 7" xfId="578"/>
    <cellStyle name="Normal 2 13 8" xfId="579"/>
    <cellStyle name="Normal 2 13 9" xfId="580"/>
    <cellStyle name="Normal 2 14" xfId="581"/>
    <cellStyle name="Normal 2 14 10" xfId="582"/>
    <cellStyle name="Normal 2 14 11" xfId="583"/>
    <cellStyle name="Normal 2 14 12" xfId="584"/>
    <cellStyle name="Normal 2 14 13" xfId="585"/>
    <cellStyle name="Normal 2 14 14" xfId="586"/>
    <cellStyle name="Normal 2 14 15" xfId="587"/>
    <cellStyle name="Normal 2 14 16" xfId="588"/>
    <cellStyle name="Normal 2 14 17" xfId="589"/>
    <cellStyle name="Normal 2 14 18" xfId="590"/>
    <cellStyle name="Normal 2 14 19" xfId="591"/>
    <cellStyle name="Normal 2 14 2" xfId="592"/>
    <cellStyle name="Normal 2 14 20" xfId="593"/>
    <cellStyle name="Normal 2 14 21" xfId="594"/>
    <cellStyle name="Normal 2 14 22" xfId="595"/>
    <cellStyle name="Normal 2 14 23" xfId="596"/>
    <cellStyle name="Normal 2 14 24" xfId="597"/>
    <cellStyle name="Normal 2 14 25" xfId="598"/>
    <cellStyle name="Normal 2 14 26" xfId="599"/>
    <cellStyle name="Normal 2 14 3" xfId="600"/>
    <cellStyle name="Normal 2 14 4" xfId="601"/>
    <cellStyle name="Normal 2 14 5" xfId="602"/>
    <cellStyle name="Normal 2 14 6" xfId="603"/>
    <cellStyle name="Normal 2 14 7" xfId="604"/>
    <cellStyle name="Normal 2 14 8" xfId="605"/>
    <cellStyle name="Normal 2 14 9" xfId="606"/>
    <cellStyle name="Normal 2 15" xfId="607"/>
    <cellStyle name="Normal 2 15 10" xfId="608"/>
    <cellStyle name="Normal 2 15 11" xfId="609"/>
    <cellStyle name="Normal 2 15 12" xfId="610"/>
    <cellStyle name="Normal 2 15 13" xfId="611"/>
    <cellStyle name="Normal 2 15 14" xfId="612"/>
    <cellStyle name="Normal 2 15 15" xfId="613"/>
    <cellStyle name="Normal 2 15 16" xfId="614"/>
    <cellStyle name="Normal 2 15 17" xfId="615"/>
    <cellStyle name="Normal 2 15 18" xfId="616"/>
    <cellStyle name="Normal 2 15 19" xfId="617"/>
    <cellStyle name="Normal 2 15 2" xfId="618"/>
    <cellStyle name="Normal 2 15 20" xfId="619"/>
    <cellStyle name="Normal 2 15 21" xfId="620"/>
    <cellStyle name="Normal 2 15 22" xfId="621"/>
    <cellStyle name="Normal 2 15 23" xfId="622"/>
    <cellStyle name="Normal 2 15 24" xfId="623"/>
    <cellStyle name="Normal 2 15 25" xfId="624"/>
    <cellStyle name="Normal 2 15 26" xfId="625"/>
    <cellStyle name="Normal 2 15 3" xfId="626"/>
    <cellStyle name="Normal 2 15 4" xfId="627"/>
    <cellStyle name="Normal 2 15 5" xfId="628"/>
    <cellStyle name="Normal 2 15 6" xfId="629"/>
    <cellStyle name="Normal 2 15 7" xfId="630"/>
    <cellStyle name="Normal 2 15 8" xfId="631"/>
    <cellStyle name="Normal 2 15 9" xfId="632"/>
    <cellStyle name="Normal 2 16" xfId="633"/>
    <cellStyle name="Normal 2 16 10" xfId="634"/>
    <cellStyle name="Normal 2 16 11" xfId="635"/>
    <cellStyle name="Normal 2 16 12" xfId="636"/>
    <cellStyle name="Normal 2 16 13" xfId="637"/>
    <cellStyle name="Normal 2 16 14" xfId="638"/>
    <cellStyle name="Normal 2 16 15" xfId="639"/>
    <cellStyle name="Normal 2 16 16" xfId="640"/>
    <cellStyle name="Normal 2 16 17" xfId="641"/>
    <cellStyle name="Normal 2 16 18" xfId="642"/>
    <cellStyle name="Normal 2 16 19" xfId="643"/>
    <cellStyle name="Normal 2 16 2" xfId="644"/>
    <cellStyle name="Normal 2 16 20" xfId="645"/>
    <cellStyle name="Normal 2 16 21" xfId="646"/>
    <cellStyle name="Normal 2 16 22" xfId="647"/>
    <cellStyle name="Normal 2 16 23" xfId="648"/>
    <cellStyle name="Normal 2 16 24" xfId="649"/>
    <cellStyle name="Normal 2 16 25" xfId="650"/>
    <cellStyle name="Normal 2 16 26" xfId="651"/>
    <cellStyle name="Normal 2 16 3" xfId="652"/>
    <cellStyle name="Normal 2 16 4" xfId="653"/>
    <cellStyle name="Normal 2 16 5" xfId="654"/>
    <cellStyle name="Normal 2 16 6" xfId="655"/>
    <cellStyle name="Normal 2 16 7" xfId="656"/>
    <cellStyle name="Normal 2 16 8" xfId="657"/>
    <cellStyle name="Normal 2 16 9" xfId="658"/>
    <cellStyle name="Normal 2 17" xfId="659"/>
    <cellStyle name="Normal 2 17 10" xfId="660"/>
    <cellStyle name="Normal 2 17 11" xfId="661"/>
    <cellStyle name="Normal 2 17 12" xfId="662"/>
    <cellStyle name="Normal 2 17 13" xfId="663"/>
    <cellStyle name="Normal 2 17 14" xfId="664"/>
    <cellStyle name="Normal 2 17 15" xfId="665"/>
    <cellStyle name="Normal 2 17 16" xfId="666"/>
    <cellStyle name="Normal 2 17 17" xfId="667"/>
    <cellStyle name="Normal 2 17 18" xfId="668"/>
    <cellStyle name="Normal 2 17 19" xfId="669"/>
    <cellStyle name="Normal 2 17 2" xfId="670"/>
    <cellStyle name="Normal 2 17 20" xfId="671"/>
    <cellStyle name="Normal 2 17 21" xfId="672"/>
    <cellStyle name="Normal 2 17 22" xfId="673"/>
    <cellStyle name="Normal 2 17 23" xfId="674"/>
    <cellStyle name="Normal 2 17 24" xfId="675"/>
    <cellStyle name="Normal 2 17 25" xfId="676"/>
    <cellStyle name="Normal 2 17 26" xfId="677"/>
    <cellStyle name="Normal 2 17 3" xfId="678"/>
    <cellStyle name="Normal 2 17 4" xfId="679"/>
    <cellStyle name="Normal 2 17 5" xfId="680"/>
    <cellStyle name="Normal 2 17 6" xfId="681"/>
    <cellStyle name="Normal 2 17 7" xfId="682"/>
    <cellStyle name="Normal 2 17 8" xfId="683"/>
    <cellStyle name="Normal 2 17 9" xfId="684"/>
    <cellStyle name="Normal 2 18" xfId="685"/>
    <cellStyle name="Normal 2 18 10" xfId="686"/>
    <cellStyle name="Normal 2 18 11" xfId="687"/>
    <cellStyle name="Normal 2 18 12" xfId="688"/>
    <cellStyle name="Normal 2 18 13" xfId="689"/>
    <cellStyle name="Normal 2 18 14" xfId="690"/>
    <cellStyle name="Normal 2 18 15" xfId="691"/>
    <cellStyle name="Normal 2 18 16" xfId="692"/>
    <cellStyle name="Normal 2 18 17" xfId="693"/>
    <cellStyle name="Normal 2 18 18" xfId="694"/>
    <cellStyle name="Normal 2 18 19" xfId="695"/>
    <cellStyle name="Normal 2 18 2" xfId="696"/>
    <cellStyle name="Normal 2 18 20" xfId="697"/>
    <cellStyle name="Normal 2 18 21" xfId="698"/>
    <cellStyle name="Normal 2 18 22" xfId="699"/>
    <cellStyle name="Normal 2 18 23" xfId="700"/>
    <cellStyle name="Normal 2 18 24" xfId="701"/>
    <cellStyle name="Normal 2 18 25" xfId="702"/>
    <cellStyle name="Normal 2 18 26" xfId="703"/>
    <cellStyle name="Normal 2 18 3" xfId="704"/>
    <cellStyle name="Normal 2 18 4" xfId="705"/>
    <cellStyle name="Normal 2 18 5" xfId="706"/>
    <cellStyle name="Normal 2 18 6" xfId="707"/>
    <cellStyle name="Normal 2 18 7" xfId="708"/>
    <cellStyle name="Normal 2 18 8" xfId="709"/>
    <cellStyle name="Normal 2 18 9" xfId="710"/>
    <cellStyle name="Normal 2 19" xfId="711"/>
    <cellStyle name="Normal 2 19 10" xfId="712"/>
    <cellStyle name="Normal 2 19 11" xfId="713"/>
    <cellStyle name="Normal 2 19 12" xfId="714"/>
    <cellStyle name="Normal 2 19 13" xfId="715"/>
    <cellStyle name="Normal 2 19 14" xfId="716"/>
    <cellStyle name="Normal 2 19 15" xfId="717"/>
    <cellStyle name="Normal 2 19 16" xfId="718"/>
    <cellStyle name="Normal 2 19 17" xfId="719"/>
    <cellStyle name="Normal 2 19 18" xfId="720"/>
    <cellStyle name="Normal 2 19 19" xfId="721"/>
    <cellStyle name="Normal 2 19 2" xfId="722"/>
    <cellStyle name="Normal 2 19 20" xfId="723"/>
    <cellStyle name="Normal 2 19 21" xfId="724"/>
    <cellStyle name="Normal 2 19 22" xfId="725"/>
    <cellStyle name="Normal 2 19 23" xfId="726"/>
    <cellStyle name="Normal 2 19 24" xfId="727"/>
    <cellStyle name="Normal 2 19 25" xfId="728"/>
    <cellStyle name="Normal 2 19 26" xfId="729"/>
    <cellStyle name="Normal 2 19 3" xfId="730"/>
    <cellStyle name="Normal 2 19 4" xfId="731"/>
    <cellStyle name="Normal 2 19 5" xfId="732"/>
    <cellStyle name="Normal 2 19 6" xfId="733"/>
    <cellStyle name="Normal 2 19 7" xfId="734"/>
    <cellStyle name="Normal 2 19 8" xfId="735"/>
    <cellStyle name="Normal 2 19 9" xfId="736"/>
    <cellStyle name="Normal 2 2" xfId="737"/>
    <cellStyle name="Normal 2 2 10" xfId="738"/>
    <cellStyle name="Normal 2 2 11" xfId="739"/>
    <cellStyle name="Normal 2 2 12" xfId="740"/>
    <cellStyle name="Normal 2 2 13" xfId="741"/>
    <cellStyle name="Normal 2 2 14" xfId="742"/>
    <cellStyle name="Normal 2 2 15" xfId="743"/>
    <cellStyle name="Normal 2 2 16" xfId="744"/>
    <cellStyle name="Normal 2 2 17" xfId="745"/>
    <cellStyle name="Normal 2 2 18" xfId="746"/>
    <cellStyle name="Normal 2 2 19" xfId="747"/>
    <cellStyle name="Normal 2 2 2" xfId="748"/>
    <cellStyle name="Normal 2 2 20" xfId="749"/>
    <cellStyle name="Normal 2 2 21" xfId="750"/>
    <cellStyle name="Normal 2 2 22" xfId="751"/>
    <cellStyle name="Normal 2 2 23" xfId="752"/>
    <cellStyle name="Normal 2 2 24" xfId="753"/>
    <cellStyle name="Normal 2 2 25" xfId="754"/>
    <cellStyle name="Normal 2 2 26" xfId="755"/>
    <cellStyle name="Normal 2 2 3" xfId="756"/>
    <cellStyle name="Normal 2 2 4" xfId="757"/>
    <cellStyle name="Normal 2 2 5" xfId="758"/>
    <cellStyle name="Normal 2 2 6" xfId="759"/>
    <cellStyle name="Normal 2 2 7" xfId="760"/>
    <cellStyle name="Normal 2 2 8" xfId="761"/>
    <cellStyle name="Normal 2 2 9" xfId="762"/>
    <cellStyle name="Normal 2 20" xfId="763"/>
    <cellStyle name="Normal 2 20 10" xfId="764"/>
    <cellStyle name="Normal 2 20 11" xfId="765"/>
    <cellStyle name="Normal 2 20 12" xfId="766"/>
    <cellStyle name="Normal 2 20 13" xfId="767"/>
    <cellStyle name="Normal 2 20 14" xfId="768"/>
    <cellStyle name="Normal 2 20 15" xfId="769"/>
    <cellStyle name="Normal 2 20 16" xfId="770"/>
    <cellStyle name="Normal 2 20 17" xfId="771"/>
    <cellStyle name="Normal 2 20 18" xfId="772"/>
    <cellStyle name="Normal 2 20 19" xfId="773"/>
    <cellStyle name="Normal 2 20 2" xfId="774"/>
    <cellStyle name="Normal 2 20 20" xfId="775"/>
    <cellStyle name="Normal 2 20 21" xfId="776"/>
    <cellStyle name="Normal 2 20 22" xfId="777"/>
    <cellStyle name="Normal 2 20 23" xfId="778"/>
    <cellStyle name="Normal 2 20 24" xfId="779"/>
    <cellStyle name="Normal 2 20 25" xfId="780"/>
    <cellStyle name="Normal 2 20 26" xfId="781"/>
    <cellStyle name="Normal 2 20 3" xfId="782"/>
    <cellStyle name="Normal 2 20 4" xfId="783"/>
    <cellStyle name="Normal 2 20 5" xfId="784"/>
    <cellStyle name="Normal 2 20 6" xfId="785"/>
    <cellStyle name="Normal 2 20 7" xfId="786"/>
    <cellStyle name="Normal 2 20 8" xfId="787"/>
    <cellStyle name="Normal 2 20 9" xfId="788"/>
    <cellStyle name="Normal 2 21" xfId="789"/>
    <cellStyle name="Normal 2 21 10" xfId="790"/>
    <cellStyle name="Normal 2 21 11" xfId="791"/>
    <cellStyle name="Normal 2 21 12" xfId="792"/>
    <cellStyle name="Normal 2 21 13" xfId="793"/>
    <cellStyle name="Normal 2 21 14" xfId="794"/>
    <cellStyle name="Normal 2 21 15" xfId="795"/>
    <cellStyle name="Normal 2 21 16" xfId="796"/>
    <cellStyle name="Normal 2 21 17" xfId="797"/>
    <cellStyle name="Normal 2 21 18" xfId="798"/>
    <cellStyle name="Normal 2 21 19" xfId="799"/>
    <cellStyle name="Normal 2 21 2" xfId="800"/>
    <cellStyle name="Normal 2 21 20" xfId="801"/>
    <cellStyle name="Normal 2 21 21" xfId="802"/>
    <cellStyle name="Normal 2 21 22" xfId="803"/>
    <cellStyle name="Normal 2 21 23" xfId="804"/>
    <cellStyle name="Normal 2 21 24" xfId="805"/>
    <cellStyle name="Normal 2 21 25" xfId="806"/>
    <cellStyle name="Normal 2 21 26" xfId="807"/>
    <cellStyle name="Normal 2 21 3" xfId="808"/>
    <cellStyle name="Normal 2 21 4" xfId="809"/>
    <cellStyle name="Normal 2 21 5" xfId="810"/>
    <cellStyle name="Normal 2 21 6" xfId="811"/>
    <cellStyle name="Normal 2 21 7" xfId="812"/>
    <cellStyle name="Normal 2 21 8" xfId="813"/>
    <cellStyle name="Normal 2 21 9" xfId="814"/>
    <cellStyle name="Normal 2 22" xfId="815"/>
    <cellStyle name="Normal 2 22 10" xfId="816"/>
    <cellStyle name="Normal 2 22 11" xfId="817"/>
    <cellStyle name="Normal 2 22 12" xfId="818"/>
    <cellStyle name="Normal 2 22 13" xfId="819"/>
    <cellStyle name="Normal 2 22 14" xfId="820"/>
    <cellStyle name="Normal 2 22 15" xfId="821"/>
    <cellStyle name="Normal 2 22 16" xfId="822"/>
    <cellStyle name="Normal 2 22 17" xfId="823"/>
    <cellStyle name="Normal 2 22 18" xfId="824"/>
    <cellStyle name="Normal 2 22 19" xfId="825"/>
    <cellStyle name="Normal 2 22 2" xfId="826"/>
    <cellStyle name="Normal 2 22 20" xfId="827"/>
    <cellStyle name="Normal 2 22 21" xfId="828"/>
    <cellStyle name="Normal 2 22 22" xfId="829"/>
    <cellStyle name="Normal 2 22 23" xfId="830"/>
    <cellStyle name="Normal 2 22 24" xfId="831"/>
    <cellStyle name="Normal 2 22 25" xfId="832"/>
    <cellStyle name="Normal 2 22 26" xfId="833"/>
    <cellStyle name="Normal 2 22 3" xfId="834"/>
    <cellStyle name="Normal 2 22 4" xfId="835"/>
    <cellStyle name="Normal 2 22 5" xfId="836"/>
    <cellStyle name="Normal 2 22 6" xfId="837"/>
    <cellStyle name="Normal 2 22 7" xfId="838"/>
    <cellStyle name="Normal 2 22 8" xfId="839"/>
    <cellStyle name="Normal 2 22 9" xfId="840"/>
    <cellStyle name="Normal 2 23" xfId="841"/>
    <cellStyle name="Normal 2 23 10" xfId="842"/>
    <cellStyle name="Normal 2 23 11" xfId="843"/>
    <cellStyle name="Normal 2 23 12" xfId="844"/>
    <cellStyle name="Normal 2 23 13" xfId="845"/>
    <cellStyle name="Normal 2 23 14" xfId="846"/>
    <cellStyle name="Normal 2 23 15" xfId="847"/>
    <cellStyle name="Normal 2 23 16" xfId="848"/>
    <cellStyle name="Normal 2 23 17" xfId="849"/>
    <cellStyle name="Normal 2 23 18" xfId="850"/>
    <cellStyle name="Normal 2 23 19" xfId="851"/>
    <cellStyle name="Normal 2 23 2" xfId="852"/>
    <cellStyle name="Normal 2 23 20" xfId="853"/>
    <cellStyle name="Normal 2 23 21" xfId="854"/>
    <cellStyle name="Normal 2 23 22" xfId="855"/>
    <cellStyle name="Normal 2 23 23" xfId="856"/>
    <cellStyle name="Normal 2 23 24" xfId="857"/>
    <cellStyle name="Normal 2 23 25" xfId="858"/>
    <cellStyle name="Normal 2 23 26" xfId="859"/>
    <cellStyle name="Normal 2 23 3" xfId="860"/>
    <cellStyle name="Normal 2 23 4" xfId="861"/>
    <cellStyle name="Normal 2 23 5" xfId="862"/>
    <cellStyle name="Normal 2 23 6" xfId="863"/>
    <cellStyle name="Normal 2 23 7" xfId="864"/>
    <cellStyle name="Normal 2 23 8" xfId="865"/>
    <cellStyle name="Normal 2 23 9" xfId="866"/>
    <cellStyle name="Normal 2 24" xfId="867"/>
    <cellStyle name="Normal 2 24 10" xfId="868"/>
    <cellStyle name="Normal 2 24 11" xfId="869"/>
    <cellStyle name="Normal 2 24 12" xfId="870"/>
    <cellStyle name="Normal 2 24 13" xfId="871"/>
    <cellStyle name="Normal 2 24 14" xfId="872"/>
    <cellStyle name="Normal 2 24 15" xfId="873"/>
    <cellStyle name="Normal 2 24 16" xfId="874"/>
    <cellStyle name="Normal 2 24 17" xfId="875"/>
    <cellStyle name="Normal 2 24 18" xfId="876"/>
    <cellStyle name="Normal 2 24 19" xfId="877"/>
    <cellStyle name="Normal 2 24 2" xfId="878"/>
    <cellStyle name="Normal 2 24 20" xfId="879"/>
    <cellStyle name="Normal 2 24 21" xfId="880"/>
    <cellStyle name="Normal 2 24 22" xfId="881"/>
    <cellStyle name="Normal 2 24 23" xfId="882"/>
    <cellStyle name="Normal 2 24 24" xfId="883"/>
    <cellStyle name="Normal 2 24 25" xfId="884"/>
    <cellStyle name="Normal 2 24 26" xfId="885"/>
    <cellStyle name="Normal 2 24 3" xfId="886"/>
    <cellStyle name="Normal 2 24 4" xfId="887"/>
    <cellStyle name="Normal 2 24 5" xfId="888"/>
    <cellStyle name="Normal 2 24 6" xfId="889"/>
    <cellStyle name="Normal 2 24 7" xfId="890"/>
    <cellStyle name="Normal 2 24 8" xfId="891"/>
    <cellStyle name="Normal 2 24 9" xfId="892"/>
    <cellStyle name="Normal 2 25" xfId="893"/>
    <cellStyle name="Normal 2 26" xfId="894"/>
    <cellStyle name="Normal 2 27" xfId="895"/>
    <cellStyle name="Normal 2 28" xfId="896"/>
    <cellStyle name="Normal 2 29" xfId="897"/>
    <cellStyle name="Normal 2 3" xfId="898"/>
    <cellStyle name="Normal 2 3 10" xfId="899"/>
    <cellStyle name="Normal 2 3 11" xfId="900"/>
    <cellStyle name="Normal 2 3 12" xfId="901"/>
    <cellStyle name="Normal 2 3 13" xfId="902"/>
    <cellStyle name="Normal 2 3 14" xfId="903"/>
    <cellStyle name="Normal 2 3 15" xfId="904"/>
    <cellStyle name="Normal 2 3 16" xfId="905"/>
    <cellStyle name="Normal 2 3 17" xfId="906"/>
    <cellStyle name="Normal 2 3 18" xfId="907"/>
    <cellStyle name="Normal 2 3 19" xfId="908"/>
    <cellStyle name="Normal 2 3 2" xfId="909"/>
    <cellStyle name="Normal 2 3 20" xfId="910"/>
    <cellStyle name="Normal 2 3 21" xfId="911"/>
    <cellStyle name="Normal 2 3 22" xfId="912"/>
    <cellStyle name="Normal 2 3 23" xfId="913"/>
    <cellStyle name="Normal 2 3 24" xfId="914"/>
    <cellStyle name="Normal 2 3 25" xfId="915"/>
    <cellStyle name="Normal 2 3 26" xfId="916"/>
    <cellStyle name="Normal 2 3 3" xfId="917"/>
    <cellStyle name="Normal 2 3 4" xfId="918"/>
    <cellStyle name="Normal 2 3 5" xfId="919"/>
    <cellStyle name="Normal 2 3 6" xfId="920"/>
    <cellStyle name="Normal 2 3 7" xfId="921"/>
    <cellStyle name="Normal 2 3 8" xfId="922"/>
    <cellStyle name="Normal 2 3 9" xfId="923"/>
    <cellStyle name="Normal 2 4" xfId="924"/>
    <cellStyle name="Normal 2 4 10" xfId="925"/>
    <cellStyle name="Normal 2 4 11" xfId="926"/>
    <cellStyle name="Normal 2 4 12" xfId="927"/>
    <cellStyle name="Normal 2 4 13" xfId="928"/>
    <cellStyle name="Normal 2 4 14" xfId="929"/>
    <cellStyle name="Normal 2 4 15" xfId="930"/>
    <cellStyle name="Normal 2 4 16" xfId="931"/>
    <cellStyle name="Normal 2 4 17" xfId="932"/>
    <cellStyle name="Normal 2 4 18" xfId="933"/>
    <cellStyle name="Normal 2 4 19" xfId="934"/>
    <cellStyle name="Normal 2 4 2" xfId="935"/>
    <cellStyle name="Normal 2 4 20" xfId="936"/>
    <cellStyle name="Normal 2 4 21" xfId="937"/>
    <cellStyle name="Normal 2 4 22" xfId="938"/>
    <cellStyle name="Normal 2 4 23" xfId="939"/>
    <cellStyle name="Normal 2 4 24" xfId="940"/>
    <cellStyle name="Normal 2 4 25" xfId="941"/>
    <cellStyle name="Normal 2 4 26" xfId="942"/>
    <cellStyle name="Normal 2 4 3" xfId="943"/>
    <cellStyle name="Normal 2 4 4" xfId="944"/>
    <cellStyle name="Normal 2 4 5" xfId="945"/>
    <cellStyle name="Normal 2 4 6" xfId="946"/>
    <cellStyle name="Normal 2 4 7" xfId="947"/>
    <cellStyle name="Normal 2 4 8" xfId="948"/>
    <cellStyle name="Normal 2 4 9" xfId="949"/>
    <cellStyle name="Normal 2 5" xfId="950"/>
    <cellStyle name="Normal 2 5 10" xfId="951"/>
    <cellStyle name="Normal 2 5 11" xfId="952"/>
    <cellStyle name="Normal 2 5 12" xfId="953"/>
    <cellStyle name="Normal 2 5 13" xfId="954"/>
    <cellStyle name="Normal 2 5 14" xfId="955"/>
    <cellStyle name="Normal 2 5 15" xfId="956"/>
    <cellStyle name="Normal 2 5 16" xfId="957"/>
    <cellStyle name="Normal 2 5 17" xfId="958"/>
    <cellStyle name="Normal 2 5 18" xfId="959"/>
    <cellStyle name="Normal 2 5 19" xfId="960"/>
    <cellStyle name="Normal 2 5 2" xfId="961"/>
    <cellStyle name="Normal 2 5 20" xfId="962"/>
    <cellStyle name="Normal 2 5 21" xfId="963"/>
    <cellStyle name="Normal 2 5 22" xfId="964"/>
    <cellStyle name="Normal 2 5 23" xfId="965"/>
    <cellStyle name="Normal 2 5 24" xfId="966"/>
    <cellStyle name="Normal 2 5 25" xfId="967"/>
    <cellStyle name="Normal 2 5 26" xfId="968"/>
    <cellStyle name="Normal 2 5 3" xfId="969"/>
    <cellStyle name="Normal 2 5 4" xfId="970"/>
    <cellStyle name="Normal 2 5 5" xfId="971"/>
    <cellStyle name="Normal 2 5 6" xfId="972"/>
    <cellStyle name="Normal 2 5 7" xfId="973"/>
    <cellStyle name="Normal 2 5 8" xfId="974"/>
    <cellStyle name="Normal 2 5 9" xfId="975"/>
    <cellStyle name="Normal 2 6" xfId="976"/>
    <cellStyle name="Normal 2 6 10" xfId="977"/>
    <cellStyle name="Normal 2 6 11" xfId="978"/>
    <cellStyle name="Normal 2 6 12" xfId="979"/>
    <cellStyle name="Normal 2 6 13" xfId="980"/>
    <cellStyle name="Normal 2 6 14" xfId="981"/>
    <cellStyle name="Normal 2 6 15" xfId="982"/>
    <cellStyle name="Normal 2 6 16" xfId="983"/>
    <cellStyle name="Normal 2 6 17" xfId="984"/>
    <cellStyle name="Normal 2 6 18" xfId="985"/>
    <cellStyle name="Normal 2 6 19" xfId="986"/>
    <cellStyle name="Normal 2 6 2" xfId="987"/>
    <cellStyle name="Normal 2 6 20" xfId="988"/>
    <cellStyle name="Normal 2 6 21" xfId="989"/>
    <cellStyle name="Normal 2 6 22" xfId="990"/>
    <cellStyle name="Normal 2 6 23" xfId="991"/>
    <cellStyle name="Normal 2 6 24" xfId="992"/>
    <cellStyle name="Normal 2 6 25" xfId="993"/>
    <cellStyle name="Normal 2 6 26" xfId="994"/>
    <cellStyle name="Normal 2 6 3" xfId="995"/>
    <cellStyle name="Normal 2 6 4" xfId="996"/>
    <cellStyle name="Normal 2 6 5" xfId="997"/>
    <cellStyle name="Normal 2 6 6" xfId="998"/>
    <cellStyle name="Normal 2 6 7" xfId="999"/>
    <cellStyle name="Normal 2 6 8" xfId="1000"/>
    <cellStyle name="Normal 2 6 9" xfId="1001"/>
    <cellStyle name="Normal 2 7" xfId="1002"/>
    <cellStyle name="Normal 2 7 10" xfId="1003"/>
    <cellStyle name="Normal 2 7 11" xfId="1004"/>
    <cellStyle name="Normal 2 7 12" xfId="1005"/>
    <cellStyle name="Normal 2 7 13" xfId="1006"/>
    <cellStyle name="Normal 2 7 14" xfId="1007"/>
    <cellStyle name="Normal 2 7 15" xfId="1008"/>
    <cellStyle name="Normal 2 7 16" xfId="1009"/>
    <cellStyle name="Normal 2 7 17" xfId="1010"/>
    <cellStyle name="Normal 2 7 18" xfId="1011"/>
    <cellStyle name="Normal 2 7 19" xfId="1012"/>
    <cellStyle name="Normal 2 7 2" xfId="1013"/>
    <cellStyle name="Normal 2 7 20" xfId="1014"/>
    <cellStyle name="Normal 2 7 21" xfId="1015"/>
    <cellStyle name="Normal 2 7 22" xfId="1016"/>
    <cellStyle name="Normal 2 7 23" xfId="1017"/>
    <cellStyle name="Normal 2 7 24" xfId="1018"/>
    <cellStyle name="Normal 2 7 25" xfId="1019"/>
    <cellStyle name="Normal 2 7 26" xfId="1020"/>
    <cellStyle name="Normal 2 7 3" xfId="1021"/>
    <cellStyle name="Normal 2 7 4" xfId="1022"/>
    <cellStyle name="Normal 2 7 5" xfId="1023"/>
    <cellStyle name="Normal 2 7 6" xfId="1024"/>
    <cellStyle name="Normal 2 7 7" xfId="1025"/>
    <cellStyle name="Normal 2 7 8" xfId="1026"/>
    <cellStyle name="Normal 2 7 9" xfId="1027"/>
    <cellStyle name="Normal 2 8" xfId="1028"/>
    <cellStyle name="Normal 2 8 10" xfId="1029"/>
    <cellStyle name="Normal 2 8 11" xfId="1030"/>
    <cellStyle name="Normal 2 8 12" xfId="1031"/>
    <cellStyle name="Normal 2 8 13" xfId="1032"/>
    <cellStyle name="Normal 2 8 14" xfId="1033"/>
    <cellStyle name="Normal 2 8 15" xfId="1034"/>
    <cellStyle name="Normal 2 8 16" xfId="1035"/>
    <cellStyle name="Normal 2 8 17" xfId="1036"/>
    <cellStyle name="Normal 2 8 18" xfId="1037"/>
    <cellStyle name="Normal 2 8 19" xfId="1038"/>
    <cellStyle name="Normal 2 8 2" xfId="1039"/>
    <cellStyle name="Normal 2 8 20" xfId="1040"/>
    <cellStyle name="Normal 2 8 21" xfId="1041"/>
    <cellStyle name="Normal 2 8 22" xfId="1042"/>
    <cellStyle name="Normal 2 8 23" xfId="1043"/>
    <cellStyle name="Normal 2 8 24" xfId="1044"/>
    <cellStyle name="Normal 2 8 25" xfId="1045"/>
    <cellStyle name="Normal 2 8 26" xfId="1046"/>
    <cellStyle name="Normal 2 8 3" xfId="1047"/>
    <cellStyle name="Normal 2 8 4" xfId="1048"/>
    <cellStyle name="Normal 2 8 5" xfId="1049"/>
    <cellStyle name="Normal 2 8 6" xfId="1050"/>
    <cellStyle name="Normal 2 8 7" xfId="1051"/>
    <cellStyle name="Normal 2 8 8" xfId="1052"/>
    <cellStyle name="Normal 2 8 9" xfId="1053"/>
    <cellStyle name="Normal 2 9" xfId="1054"/>
    <cellStyle name="Normal 2 9 10" xfId="1055"/>
    <cellStyle name="Normal 2 9 11" xfId="1056"/>
    <cellStyle name="Normal 2 9 12" xfId="1057"/>
    <cellStyle name="Normal 2 9 13" xfId="1058"/>
    <cellStyle name="Normal 2 9 14" xfId="1059"/>
    <cellStyle name="Normal 2 9 15" xfId="1060"/>
    <cellStyle name="Normal 2 9 16" xfId="1061"/>
    <cellStyle name="Normal 2 9 17" xfId="1062"/>
    <cellStyle name="Normal 2 9 18" xfId="1063"/>
    <cellStyle name="Normal 2 9 19" xfId="1064"/>
    <cellStyle name="Normal 2 9 2" xfId="1065"/>
    <cellStyle name="Normal 2 9 20" xfId="1066"/>
    <cellStyle name="Normal 2 9 21" xfId="1067"/>
    <cellStyle name="Normal 2 9 22" xfId="1068"/>
    <cellStyle name="Normal 2 9 23" xfId="1069"/>
    <cellStyle name="Normal 2 9 24" xfId="1070"/>
    <cellStyle name="Normal 2 9 25" xfId="1071"/>
    <cellStyle name="Normal 2 9 26" xfId="1072"/>
    <cellStyle name="Normal 2 9 3" xfId="1073"/>
    <cellStyle name="Normal 2 9 4" xfId="1074"/>
    <cellStyle name="Normal 2 9 5" xfId="1075"/>
    <cellStyle name="Normal 2 9 6" xfId="1076"/>
    <cellStyle name="Normal 2 9 7" xfId="1077"/>
    <cellStyle name="Normal 2 9 8" xfId="1078"/>
    <cellStyle name="Normal 2 9 9" xfId="1079"/>
    <cellStyle name="Normal 20" xfId="1080"/>
    <cellStyle name="Normal 20 10" xfId="1081"/>
    <cellStyle name="Normal 20 11" xfId="1082"/>
    <cellStyle name="Normal 20 12" xfId="1083"/>
    <cellStyle name="Normal 20 13" xfId="1084"/>
    <cellStyle name="Normal 20 14" xfId="1085"/>
    <cellStyle name="Normal 20 15" xfId="1086"/>
    <cellStyle name="Normal 20 16" xfId="1087"/>
    <cellStyle name="Normal 20 17" xfId="1088"/>
    <cellStyle name="Normal 20 18" xfId="1089"/>
    <cellStyle name="Normal 20 19" xfId="1090"/>
    <cellStyle name="Normal 20 2" xfId="1091"/>
    <cellStyle name="Normal 20 2 10" xfId="1092"/>
    <cellStyle name="Normal 20 2 11" xfId="1093"/>
    <cellStyle name="Normal 20 2 12" xfId="1094"/>
    <cellStyle name="Normal 20 2 13" xfId="1095"/>
    <cellStyle name="Normal 20 2 14" xfId="1096"/>
    <cellStyle name="Normal 20 2 15" xfId="1097"/>
    <cellStyle name="Normal 20 2 16" xfId="1098"/>
    <cellStyle name="Normal 20 2 17" xfId="1099"/>
    <cellStyle name="Normal 20 2 18" xfId="1100"/>
    <cellStyle name="Normal 20 2 19" xfId="1101"/>
    <cellStyle name="Normal 20 2 2" xfId="1102"/>
    <cellStyle name="Normal 20 2 20" xfId="1103"/>
    <cellStyle name="Normal 20 2 21" xfId="1104"/>
    <cellStyle name="Normal 20 2 22" xfId="1105"/>
    <cellStyle name="Normal 20 2 23" xfId="1106"/>
    <cellStyle name="Normal 20 2 24" xfId="1107"/>
    <cellStyle name="Normal 20 2 25" xfId="1108"/>
    <cellStyle name="Normal 20 2 26" xfId="1109"/>
    <cellStyle name="Normal 20 2 3" xfId="1110"/>
    <cellStyle name="Normal 20 2 4" xfId="1111"/>
    <cellStyle name="Normal 20 2 5" xfId="1112"/>
    <cellStyle name="Normal 20 2 6" xfId="1113"/>
    <cellStyle name="Normal 20 2 7" xfId="1114"/>
    <cellStyle name="Normal 20 2 8" xfId="1115"/>
    <cellStyle name="Normal 20 2 9" xfId="1116"/>
    <cellStyle name="Normal 20 20" xfId="1117"/>
    <cellStyle name="Normal 20 21" xfId="1118"/>
    <cellStyle name="Normal 20 22" xfId="1119"/>
    <cellStyle name="Normal 20 23" xfId="1120"/>
    <cellStyle name="Normal 20 24" xfId="1121"/>
    <cellStyle name="Normal 20 25" xfId="1122"/>
    <cellStyle name="Normal 20 26" xfId="1123"/>
    <cellStyle name="Normal 20 27" xfId="1124"/>
    <cellStyle name="Normal 20 28" xfId="1125"/>
    <cellStyle name="Normal 20 29" xfId="1126"/>
    <cellStyle name="Normal 20 3" xfId="1127"/>
    <cellStyle name="Normal 20 3 10" xfId="1128"/>
    <cellStyle name="Normal 20 3 11" xfId="1129"/>
    <cellStyle name="Normal 20 3 12" xfId="1130"/>
    <cellStyle name="Normal 20 3 13" xfId="1131"/>
    <cellStyle name="Normal 20 3 14" xfId="1132"/>
    <cellStyle name="Normal 20 3 15" xfId="1133"/>
    <cellStyle name="Normal 20 3 16" xfId="1134"/>
    <cellStyle name="Normal 20 3 17" xfId="1135"/>
    <cellStyle name="Normal 20 3 18" xfId="1136"/>
    <cellStyle name="Normal 20 3 19" xfId="1137"/>
    <cellStyle name="Normal 20 3 2" xfId="1138"/>
    <cellStyle name="Normal 20 3 20" xfId="1139"/>
    <cellStyle name="Normal 20 3 21" xfId="1140"/>
    <cellStyle name="Normal 20 3 22" xfId="1141"/>
    <cellStyle name="Normal 20 3 23" xfId="1142"/>
    <cellStyle name="Normal 20 3 24" xfId="1143"/>
    <cellStyle name="Normal 20 3 25" xfId="1144"/>
    <cellStyle name="Normal 20 3 26" xfId="1145"/>
    <cellStyle name="Normal 20 3 3" xfId="1146"/>
    <cellStyle name="Normal 20 3 4" xfId="1147"/>
    <cellStyle name="Normal 20 3 5" xfId="1148"/>
    <cellStyle name="Normal 20 3 6" xfId="1149"/>
    <cellStyle name="Normal 20 3 7" xfId="1150"/>
    <cellStyle name="Normal 20 3 8" xfId="1151"/>
    <cellStyle name="Normal 20 3 9" xfId="1152"/>
    <cellStyle name="Normal 20 30" xfId="1153"/>
    <cellStyle name="Normal 20 4" xfId="1154"/>
    <cellStyle name="Normal 20 4 10" xfId="1155"/>
    <cellStyle name="Normal 20 4 11" xfId="1156"/>
    <cellStyle name="Normal 20 4 12" xfId="1157"/>
    <cellStyle name="Normal 20 4 13" xfId="1158"/>
    <cellStyle name="Normal 20 4 14" xfId="1159"/>
    <cellStyle name="Normal 20 4 15" xfId="1160"/>
    <cellStyle name="Normal 20 4 16" xfId="1161"/>
    <cellStyle name="Normal 20 4 17" xfId="1162"/>
    <cellStyle name="Normal 20 4 18" xfId="1163"/>
    <cellStyle name="Normal 20 4 19" xfId="1164"/>
    <cellStyle name="Normal 20 4 2" xfId="1165"/>
    <cellStyle name="Normal 20 4 20" xfId="1166"/>
    <cellStyle name="Normal 20 4 21" xfId="1167"/>
    <cellStyle name="Normal 20 4 22" xfId="1168"/>
    <cellStyle name="Normal 20 4 23" xfId="1169"/>
    <cellStyle name="Normal 20 4 24" xfId="1170"/>
    <cellStyle name="Normal 20 4 25" xfId="1171"/>
    <cellStyle name="Normal 20 4 26" xfId="1172"/>
    <cellStyle name="Normal 20 4 3" xfId="1173"/>
    <cellStyle name="Normal 20 4 4" xfId="1174"/>
    <cellStyle name="Normal 20 4 5" xfId="1175"/>
    <cellStyle name="Normal 20 4 6" xfId="1176"/>
    <cellStyle name="Normal 20 4 7" xfId="1177"/>
    <cellStyle name="Normal 20 4 8" xfId="1178"/>
    <cellStyle name="Normal 20 4 9" xfId="1179"/>
    <cellStyle name="Normal 20 5" xfId="1180"/>
    <cellStyle name="Normal 20 5 10" xfId="1181"/>
    <cellStyle name="Normal 20 5 11" xfId="1182"/>
    <cellStyle name="Normal 20 5 12" xfId="1183"/>
    <cellStyle name="Normal 20 5 13" xfId="1184"/>
    <cellStyle name="Normal 20 5 14" xfId="1185"/>
    <cellStyle name="Normal 20 5 15" xfId="1186"/>
    <cellStyle name="Normal 20 5 16" xfId="1187"/>
    <cellStyle name="Normal 20 5 17" xfId="1188"/>
    <cellStyle name="Normal 20 5 18" xfId="1189"/>
    <cellStyle name="Normal 20 5 19" xfId="1190"/>
    <cellStyle name="Normal 20 5 2" xfId="1191"/>
    <cellStyle name="Normal 20 5 20" xfId="1192"/>
    <cellStyle name="Normal 20 5 21" xfId="1193"/>
    <cellStyle name="Normal 20 5 22" xfId="1194"/>
    <cellStyle name="Normal 20 5 23" xfId="1195"/>
    <cellStyle name="Normal 20 5 24" xfId="1196"/>
    <cellStyle name="Normal 20 5 25" xfId="1197"/>
    <cellStyle name="Normal 20 5 26" xfId="1198"/>
    <cellStyle name="Normal 20 5 3" xfId="1199"/>
    <cellStyle name="Normal 20 5 4" xfId="1200"/>
    <cellStyle name="Normal 20 5 5" xfId="1201"/>
    <cellStyle name="Normal 20 5 6" xfId="1202"/>
    <cellStyle name="Normal 20 5 7" xfId="1203"/>
    <cellStyle name="Normal 20 5 8" xfId="1204"/>
    <cellStyle name="Normal 20 5 9" xfId="1205"/>
    <cellStyle name="Normal 20 6" xfId="1206"/>
    <cellStyle name="Normal 20 7" xfId="1207"/>
    <cellStyle name="Normal 20 8" xfId="1208"/>
    <cellStyle name="Normal 20 9" xfId="1209"/>
    <cellStyle name="Normal 25 10" xfId="1210"/>
    <cellStyle name="Normal 25 11" xfId="1211"/>
    <cellStyle name="Normal 25 12" xfId="1212"/>
    <cellStyle name="Normal 25 13" xfId="1213"/>
    <cellStyle name="Normal 25 14" xfId="1214"/>
    <cellStyle name="Normal 25 15" xfId="1215"/>
    <cellStyle name="Normal 25 16" xfId="1216"/>
    <cellStyle name="Normal 25 17" xfId="1217"/>
    <cellStyle name="Normal 25 18" xfId="1218"/>
    <cellStyle name="Normal 25 19" xfId="1219"/>
    <cellStyle name="Normal 25 2" xfId="1220"/>
    <cellStyle name="Normal 25 20" xfId="1221"/>
    <cellStyle name="Normal 25 21" xfId="1222"/>
    <cellStyle name="Normal 25 22" xfId="1223"/>
    <cellStyle name="Normal 25 23" xfId="1224"/>
    <cellStyle name="Normal 25 24" xfId="1225"/>
    <cellStyle name="Normal 25 25" xfId="1226"/>
    <cellStyle name="Normal 25 26" xfId="1227"/>
    <cellStyle name="Normal 25 3" xfId="1228"/>
    <cellStyle name="Normal 25 4" xfId="1229"/>
    <cellStyle name="Normal 25 5" xfId="1230"/>
    <cellStyle name="Normal 25 6" xfId="1231"/>
    <cellStyle name="Normal 25 7" xfId="1232"/>
    <cellStyle name="Normal 25 8" xfId="1233"/>
    <cellStyle name="Normal 25 9" xfId="1234"/>
    <cellStyle name="Normal 26 10" xfId="1235"/>
    <cellStyle name="Normal 26 11" xfId="1236"/>
    <cellStyle name="Normal 26 12" xfId="1237"/>
    <cellStyle name="Normal 26 13" xfId="1238"/>
    <cellStyle name="Normal 26 14" xfId="1239"/>
    <cellStyle name="Normal 26 15" xfId="1240"/>
    <cellStyle name="Normal 26 16" xfId="1241"/>
    <cellStyle name="Normal 26 17" xfId="1242"/>
    <cellStyle name="Normal 26 18" xfId="1243"/>
    <cellStyle name="Normal 26 19" xfId="1244"/>
    <cellStyle name="Normal 26 2" xfId="1245"/>
    <cellStyle name="Normal 26 20" xfId="1246"/>
    <cellStyle name="Normal 26 21" xfId="1247"/>
    <cellStyle name="Normal 26 22" xfId="1248"/>
    <cellStyle name="Normal 26 23" xfId="1249"/>
    <cellStyle name="Normal 26 24" xfId="1250"/>
    <cellStyle name="Normal 26 25" xfId="1251"/>
    <cellStyle name="Normal 26 26" xfId="1252"/>
    <cellStyle name="Normal 26 3" xfId="1253"/>
    <cellStyle name="Normal 26 4" xfId="1254"/>
    <cellStyle name="Normal 26 5" xfId="1255"/>
    <cellStyle name="Normal 26 6" xfId="1256"/>
    <cellStyle name="Normal 26 7" xfId="1257"/>
    <cellStyle name="Normal 26 8" xfId="1258"/>
    <cellStyle name="Normal 26 9" xfId="1259"/>
    <cellStyle name="Normal 29" xfId="1260"/>
    <cellStyle name="Normal 29 10" xfId="1261"/>
    <cellStyle name="Normal 29 11" xfId="1262"/>
    <cellStyle name="Normal 29 12" xfId="1263"/>
    <cellStyle name="Normal 29 13" xfId="1264"/>
    <cellStyle name="Normal 29 14" xfId="1265"/>
    <cellStyle name="Normal 29 15" xfId="1266"/>
    <cellStyle name="Normal 29 16" xfId="1267"/>
    <cellStyle name="Normal 29 17" xfId="1268"/>
    <cellStyle name="Normal 29 18" xfId="1269"/>
    <cellStyle name="Normal 29 19" xfId="1270"/>
    <cellStyle name="Normal 29 2" xfId="1271"/>
    <cellStyle name="Normal 29 20" xfId="1272"/>
    <cellStyle name="Normal 29 21" xfId="1273"/>
    <cellStyle name="Normal 29 22" xfId="1274"/>
    <cellStyle name="Normal 29 23" xfId="1275"/>
    <cellStyle name="Normal 29 24" xfId="1276"/>
    <cellStyle name="Normal 29 25" xfId="1277"/>
    <cellStyle name="Normal 29 26" xfId="1278"/>
    <cellStyle name="Normal 29 3" xfId="1279"/>
    <cellStyle name="Normal 29 4" xfId="1280"/>
    <cellStyle name="Normal 29 5" xfId="1281"/>
    <cellStyle name="Normal 29 6" xfId="1282"/>
    <cellStyle name="Normal 29 7" xfId="1283"/>
    <cellStyle name="Normal 29 8" xfId="1284"/>
    <cellStyle name="Normal 29 9" xfId="1285"/>
    <cellStyle name="Normal 3" xfId="1286"/>
    <cellStyle name="Normal 3 10" xfId="1287"/>
    <cellStyle name="Normal 3 11" xfId="1288"/>
    <cellStyle name="Normal 3 12" xfId="1289"/>
    <cellStyle name="Normal 3 13" xfId="1290"/>
    <cellStyle name="Normal 3 14" xfId="1291"/>
    <cellStyle name="Normal 3 15" xfId="1292"/>
    <cellStyle name="Normal 3 16" xfId="1293"/>
    <cellStyle name="Normal 3 17" xfId="1294"/>
    <cellStyle name="Normal 3 18" xfId="1295"/>
    <cellStyle name="Normal 3 19" xfId="1296"/>
    <cellStyle name="Normal 3 2" xfId="1297"/>
    <cellStyle name="Normal 3 2 10" xfId="1298"/>
    <cellStyle name="Normal 3 2 11" xfId="1299"/>
    <cellStyle name="Normal 3 2 12" xfId="1300"/>
    <cellStyle name="Normal 3 2 13" xfId="1301"/>
    <cellStyle name="Normal 3 2 14" xfId="1302"/>
    <cellStyle name="Normal 3 2 15" xfId="1303"/>
    <cellStyle name="Normal 3 2 16" xfId="1304"/>
    <cellStyle name="Normal 3 2 17" xfId="1305"/>
    <cellStyle name="Normal 3 2 18" xfId="1306"/>
    <cellStyle name="Normal 3 2 19" xfId="1307"/>
    <cellStyle name="Normal 3 2 2" xfId="1308"/>
    <cellStyle name="Normal 3 2 20" xfId="1309"/>
    <cellStyle name="Normal 3 2 21" xfId="1310"/>
    <cellStyle name="Normal 3 2 22" xfId="1311"/>
    <cellStyle name="Normal 3 2 23" xfId="1312"/>
    <cellStyle name="Normal 3 2 24" xfId="1313"/>
    <cellStyle name="Normal 3 2 25" xfId="1314"/>
    <cellStyle name="Normal 3 2 26" xfId="1315"/>
    <cellStyle name="Normal 3 2 3" xfId="1316"/>
    <cellStyle name="Normal 3 2 4" xfId="1317"/>
    <cellStyle name="Normal 3 2 5" xfId="1318"/>
    <cellStyle name="Normal 3 2 6" xfId="1319"/>
    <cellStyle name="Normal 3 2 7" xfId="1320"/>
    <cellStyle name="Normal 3 2 8" xfId="1321"/>
    <cellStyle name="Normal 3 2 9" xfId="1322"/>
    <cellStyle name="Normal 3 20" xfId="1323"/>
    <cellStyle name="Normal 3 21" xfId="1324"/>
    <cellStyle name="Normal 3 22" xfId="1325"/>
    <cellStyle name="Normal 3 23" xfId="1326"/>
    <cellStyle name="Normal 3 24" xfId="1327"/>
    <cellStyle name="Normal 3 25" xfId="1328"/>
    <cellStyle name="Normal 3 26" xfId="1329"/>
    <cellStyle name="Normal 3 27" xfId="1330"/>
    <cellStyle name="Normal 3 28" xfId="1331"/>
    <cellStyle name="Normal 3 3" xfId="1332"/>
    <cellStyle name="Normal 3 4" xfId="1333"/>
    <cellStyle name="Normal 3 5" xfId="1334"/>
    <cellStyle name="Normal 3 6" xfId="1335"/>
    <cellStyle name="Normal 3 7" xfId="1336"/>
    <cellStyle name="Normal 3 8" xfId="1337"/>
    <cellStyle name="Normal 3 9" xfId="1338"/>
    <cellStyle name="Normal 30" xfId="1339"/>
    <cellStyle name="Normal 30 10" xfId="1340"/>
    <cellStyle name="Normal 30 11" xfId="1341"/>
    <cellStyle name="Normal 30 12" xfId="1342"/>
    <cellStyle name="Normal 30 13" xfId="1343"/>
    <cellStyle name="Normal 30 14" xfId="1344"/>
    <cellStyle name="Normal 30 15" xfId="1345"/>
    <cellStyle name="Normal 30 16" xfId="1346"/>
    <cellStyle name="Normal 30 17" xfId="1347"/>
    <cellStyle name="Normal 30 18" xfId="1348"/>
    <cellStyle name="Normal 30 19" xfId="1349"/>
    <cellStyle name="Normal 30 2" xfId="1350"/>
    <cellStyle name="Normal 30 20" xfId="1351"/>
    <cellStyle name="Normal 30 21" xfId="1352"/>
    <cellStyle name="Normal 30 22" xfId="1353"/>
    <cellStyle name="Normal 30 23" xfId="1354"/>
    <cellStyle name="Normal 30 24" xfId="1355"/>
    <cellStyle name="Normal 30 25" xfId="1356"/>
    <cellStyle name="Normal 30 26" xfId="1357"/>
    <cellStyle name="Normal 30 3" xfId="1358"/>
    <cellStyle name="Normal 30 4" xfId="1359"/>
    <cellStyle name="Normal 30 5" xfId="1360"/>
    <cellStyle name="Normal 30 6" xfId="1361"/>
    <cellStyle name="Normal 30 7" xfId="1362"/>
    <cellStyle name="Normal 30 8" xfId="1363"/>
    <cellStyle name="Normal 30 9" xfId="1364"/>
    <cellStyle name="Normal 32" xfId="1365"/>
    <cellStyle name="Normal 32 10" xfId="1366"/>
    <cellStyle name="Normal 32 11" xfId="1367"/>
    <cellStyle name="Normal 32 12" xfId="1368"/>
    <cellStyle name="Normal 32 13" xfId="1369"/>
    <cellStyle name="Normal 32 14" xfId="1370"/>
    <cellStyle name="Normal 32 15" xfId="1371"/>
    <cellStyle name="Normal 32 16" xfId="1372"/>
    <cellStyle name="Normal 32 17" xfId="1373"/>
    <cellStyle name="Normal 32 18" xfId="1374"/>
    <cellStyle name="Normal 32 19" xfId="1375"/>
    <cellStyle name="Normal 32 2" xfId="1376"/>
    <cellStyle name="Normal 32 20" xfId="1377"/>
    <cellStyle name="Normal 32 21" xfId="1378"/>
    <cellStyle name="Normal 32 22" xfId="1379"/>
    <cellStyle name="Normal 32 23" xfId="1380"/>
    <cellStyle name="Normal 32 24" xfId="1381"/>
    <cellStyle name="Normal 32 25" xfId="1382"/>
    <cellStyle name="Normal 32 26" xfId="1383"/>
    <cellStyle name="Normal 32 3" xfId="1384"/>
    <cellStyle name="Normal 32 4" xfId="1385"/>
    <cellStyle name="Normal 32 5" xfId="1386"/>
    <cellStyle name="Normal 32 6" xfId="1387"/>
    <cellStyle name="Normal 32 7" xfId="1388"/>
    <cellStyle name="Normal 32 8" xfId="1389"/>
    <cellStyle name="Normal 32 9" xfId="1390"/>
    <cellStyle name="Normal 33" xfId="1391"/>
    <cellStyle name="Normal 33 2" xfId="1392"/>
    <cellStyle name="Normal 33 3" xfId="1393"/>
    <cellStyle name="Normal 33 4" xfId="1394"/>
    <cellStyle name="Normal 33 5" xfId="1395"/>
    <cellStyle name="Normal 34" xfId="1396"/>
    <cellStyle name="Normal 35" xfId="1397"/>
    <cellStyle name="Normal 36" xfId="1398"/>
    <cellStyle name="Normal 4" xfId="1399"/>
    <cellStyle name="Normal 4 10" xfId="1400"/>
    <cellStyle name="Normal 4 11" xfId="1401"/>
    <cellStyle name="Normal 4 12" xfId="1402"/>
    <cellStyle name="Normal 4 13" xfId="1403"/>
    <cellStyle name="Normal 4 14" xfId="1404"/>
    <cellStyle name="Normal 4 15" xfId="1405"/>
    <cellStyle name="Normal 4 16" xfId="1406"/>
    <cellStyle name="Normal 4 17" xfId="1407"/>
    <cellStyle name="Normal 4 18" xfId="1408"/>
    <cellStyle name="Normal 4 19" xfId="1409"/>
    <cellStyle name="Normal 4 2" xfId="1410"/>
    <cellStyle name="Normal 4 20" xfId="1411"/>
    <cellStyle name="Normal 4 21" xfId="1412"/>
    <cellStyle name="Normal 4 22" xfId="1413"/>
    <cellStyle name="Normal 4 23" xfId="1414"/>
    <cellStyle name="Normal 4 3" xfId="1415"/>
    <cellStyle name="Normal 4 4" xfId="1416"/>
    <cellStyle name="Normal 4 5" xfId="1417"/>
    <cellStyle name="Normal 4 6" xfId="1418"/>
    <cellStyle name="Normal 4 7" xfId="1419"/>
    <cellStyle name="Normal 4 8" xfId="1420"/>
    <cellStyle name="Normal 4 9" xfId="1421"/>
    <cellStyle name="Normal 5" xfId="1422"/>
    <cellStyle name="Normal 5 10" xfId="1423"/>
    <cellStyle name="Normal 5 11" xfId="1424"/>
    <cellStyle name="Normal 5 12" xfId="1425"/>
    <cellStyle name="Normal 5 13" xfId="1426"/>
    <cellStyle name="Normal 5 14" xfId="1427"/>
    <cellStyle name="Normal 5 15" xfId="1428"/>
    <cellStyle name="Normal 5 16" xfId="1429"/>
    <cellStyle name="Normal 5 17" xfId="1430"/>
    <cellStyle name="Normal 5 18" xfId="1431"/>
    <cellStyle name="Normal 5 19" xfId="1432"/>
    <cellStyle name="Normal 5 2" xfId="1433"/>
    <cellStyle name="Normal 5 2 2" xfId="1434"/>
    <cellStyle name="Normal 5 2 2 2" xfId="1435"/>
    <cellStyle name="Normal 5 2 3" xfId="1436"/>
    <cellStyle name="Normal 5 2 4" xfId="1437"/>
    <cellStyle name="Normal 5 20" xfId="1438"/>
    <cellStyle name="Normal 5 21" xfId="1439"/>
    <cellStyle name="Normal 5 22" xfId="1440"/>
    <cellStyle name="Normal 5 23" xfId="1441"/>
    <cellStyle name="Normal 5 24" xfId="1442"/>
    <cellStyle name="Normal 5 24 2" xfId="1443"/>
    <cellStyle name="Normal 5 24 2 2" xfId="1444"/>
    <cellStyle name="Normal 5 24 3" xfId="1445"/>
    <cellStyle name="Normal 5 25" xfId="1446"/>
    <cellStyle name="Normal 5 25 2" xfId="1447"/>
    <cellStyle name="Normal 5 25 2 2" xfId="1448"/>
    <cellStyle name="Normal 5 25 3" xfId="1449"/>
    <cellStyle name="Normal 5 26" xfId="1450"/>
    <cellStyle name="Normal 5 26 2" xfId="1451"/>
    <cellStyle name="Normal 5 27" xfId="1452"/>
    <cellStyle name="Normal 5 27 2" xfId="1453"/>
    <cellStyle name="Normal 5 28" xfId="1454"/>
    <cellStyle name="Normal 5 28 2" xfId="1455"/>
    <cellStyle name="Normal 5 29" xfId="1456"/>
    <cellStyle name="Normal 5 29 2" xfId="1457"/>
    <cellStyle name="Normal 5 3" xfId="1458"/>
    <cellStyle name="Normal 5 3 2" xfId="1459"/>
    <cellStyle name="Normal 5 30" xfId="1460"/>
    <cellStyle name="Normal 5 31" xfId="1461"/>
    <cellStyle name="Normal 5 32" xfId="1462"/>
    <cellStyle name="Normal 5 4" xfId="1463"/>
    <cellStyle name="Normal 5 5" xfId="1464"/>
    <cellStyle name="Normal 5 6" xfId="1465"/>
    <cellStyle name="Normal 5 7" xfId="1466"/>
    <cellStyle name="Normal 5 8" xfId="1467"/>
    <cellStyle name="Normal 5 9" xfId="1468"/>
    <cellStyle name="Normal 6" xfId="1469"/>
    <cellStyle name="Normal 6 10" xfId="1470"/>
    <cellStyle name="Normal 6 11" xfId="1471"/>
    <cellStyle name="Normal 6 12" xfId="1472"/>
    <cellStyle name="Normal 6 13" xfId="1473"/>
    <cellStyle name="Normal 6 14" xfId="1474"/>
    <cellStyle name="Normal 6 15" xfId="1475"/>
    <cellStyle name="Normal 6 16" xfId="1476"/>
    <cellStyle name="Normal 6 17" xfId="1477"/>
    <cellStyle name="Normal 6 18" xfId="1478"/>
    <cellStyle name="Normal 6 19" xfId="1479"/>
    <cellStyle name="Normal 6 2" xfId="1480"/>
    <cellStyle name="Normal 6 20" xfId="1481"/>
    <cellStyle name="Normal 6 21" xfId="1482"/>
    <cellStyle name="Normal 6 22" xfId="1483"/>
    <cellStyle name="Normal 6 23" xfId="1484"/>
    <cellStyle name="Normal 6 24" xfId="1485"/>
    <cellStyle name="Normal 6 25" xfId="1486"/>
    <cellStyle name="Normal 6 26" xfId="1487"/>
    <cellStyle name="Normal 6 27" xfId="1488"/>
    <cellStyle name="Normal 6 3" xfId="1489"/>
    <cellStyle name="Normal 6 4" xfId="1490"/>
    <cellStyle name="Normal 6 5" xfId="1491"/>
    <cellStyle name="Normal 6 6" xfId="1492"/>
    <cellStyle name="Normal 6 7" xfId="1493"/>
    <cellStyle name="Normal 6 8" xfId="1494"/>
    <cellStyle name="Normal 6 9" xfId="1495"/>
    <cellStyle name="Normal 7" xfId="1496"/>
    <cellStyle name="Normal 7 10" xfId="1497"/>
    <cellStyle name="Normal 7 11" xfId="1498"/>
    <cellStyle name="Normal 7 12" xfId="1499"/>
    <cellStyle name="Normal 7 13" xfId="1500"/>
    <cellStyle name="Normal 7 14" xfId="1501"/>
    <cellStyle name="Normal 7 15" xfId="1502"/>
    <cellStyle name="Normal 7 16" xfId="1503"/>
    <cellStyle name="Normal 7 17" xfId="1504"/>
    <cellStyle name="Normal 7 18" xfId="1505"/>
    <cellStyle name="Normal 7 19" xfId="1506"/>
    <cellStyle name="Normal 7 2" xfId="1507"/>
    <cellStyle name="Normal 7 2 10" xfId="1508"/>
    <cellStyle name="Normal 7 2 11" xfId="1509"/>
    <cellStyle name="Normal 7 2 12" xfId="1510"/>
    <cellStyle name="Normal 7 2 13" xfId="1511"/>
    <cellStyle name="Normal 7 2 14" xfId="1512"/>
    <cellStyle name="Normal 7 2 15" xfId="1513"/>
    <cellStyle name="Normal 7 2 16" xfId="1514"/>
    <cellStyle name="Normal 7 2 17" xfId="1515"/>
    <cellStyle name="Normal 7 2 18" xfId="1516"/>
    <cellStyle name="Normal 7 2 19" xfId="1517"/>
    <cellStyle name="Normal 7 2 2" xfId="1518"/>
    <cellStyle name="Normal 7 2 2 2" xfId="1519"/>
    <cellStyle name="Normal 7 2 2 2 2" xfId="1520"/>
    <cellStyle name="Normal 7 2 2 3" xfId="1521"/>
    <cellStyle name="Normal 7 2 2 4" xfId="1522"/>
    <cellStyle name="Normal 7 2 20" xfId="1523"/>
    <cellStyle name="Normal 7 2 21" xfId="1524"/>
    <cellStyle name="Normal 7 2 22" xfId="1525"/>
    <cellStyle name="Normal 7 2 23" xfId="1526"/>
    <cellStyle name="Normal 7 2 24" xfId="1527"/>
    <cellStyle name="Normal 7 2 25" xfId="1528"/>
    <cellStyle name="Normal 7 2 26" xfId="1529"/>
    <cellStyle name="Normal 7 2 27" xfId="1530"/>
    <cellStyle name="Normal 7 2 28" xfId="1531"/>
    <cellStyle name="Normal 7 2 28 2" xfId="1532"/>
    <cellStyle name="Normal 7 2 28 2 2" xfId="1533"/>
    <cellStyle name="Normal 7 2 28 3" xfId="1534"/>
    <cellStyle name="Normal 7 2 29" xfId="1535"/>
    <cellStyle name="Normal 7 2 29 2" xfId="1536"/>
    <cellStyle name="Normal 7 2 29 2 2" xfId="1537"/>
    <cellStyle name="Normal 7 2 29 3" xfId="1538"/>
    <cellStyle name="Normal 7 2 3" xfId="1539"/>
    <cellStyle name="Normal 7 2 3 2" xfId="1540"/>
    <cellStyle name="Normal 7 2 30" xfId="1541"/>
    <cellStyle name="Normal 7 2 30 2" xfId="1542"/>
    <cellStyle name="Normal 7 2 31" xfId="1543"/>
    <cellStyle name="Normal 7 2 31 2" xfId="1544"/>
    <cellStyle name="Normal 7 2 32" xfId="1545"/>
    <cellStyle name="Normal 7 2 32 2" xfId="1546"/>
    <cellStyle name="Normal 7 2 33" xfId="1547"/>
    <cellStyle name="Normal 7 2 33 2" xfId="1548"/>
    <cellStyle name="Normal 7 2 34" xfId="1549"/>
    <cellStyle name="Normal 7 2 35" xfId="1550"/>
    <cellStyle name="Normal 7 2 36" xfId="1551"/>
    <cellStyle name="Normal 7 2 4" xfId="1552"/>
    <cellStyle name="Normal 7 2 5" xfId="1553"/>
    <cellStyle name="Normal 7 2 6" xfId="1554"/>
    <cellStyle name="Normal 7 2 7" xfId="1555"/>
    <cellStyle name="Normal 7 2 8" xfId="1556"/>
    <cellStyle name="Normal 7 2 9" xfId="1557"/>
    <cellStyle name="Normal 7 20" xfId="1558"/>
    <cellStyle name="Normal 7 21" xfId="1559"/>
    <cellStyle name="Normal 7 22" xfId="1560"/>
    <cellStyle name="Normal 7 23" xfId="1561"/>
    <cellStyle name="Normal 7 24" xfId="1562"/>
    <cellStyle name="Normal 7 25" xfId="1563"/>
    <cellStyle name="Normal 7 26" xfId="1564"/>
    <cellStyle name="Normal 7 27" xfId="1565"/>
    <cellStyle name="Normal 7 28" xfId="1566"/>
    <cellStyle name="Normal 7 29" xfId="1567"/>
    <cellStyle name="Normal 7 3" xfId="1568"/>
    <cellStyle name="Normal 7 3 10" xfId="1569"/>
    <cellStyle name="Normal 7 3 11" xfId="1570"/>
    <cellStyle name="Normal 7 3 12" xfId="1571"/>
    <cellStyle name="Normal 7 3 13" xfId="1572"/>
    <cellStyle name="Normal 7 3 14" xfId="1573"/>
    <cellStyle name="Normal 7 3 15" xfId="1574"/>
    <cellStyle name="Normal 7 3 16" xfId="1575"/>
    <cellStyle name="Normal 7 3 17" xfId="1576"/>
    <cellStyle name="Normal 7 3 18" xfId="1577"/>
    <cellStyle name="Normal 7 3 19" xfId="1578"/>
    <cellStyle name="Normal 7 3 2" xfId="1579"/>
    <cellStyle name="Normal 7 3 2 2" xfId="1580"/>
    <cellStyle name="Normal 7 3 20" xfId="1581"/>
    <cellStyle name="Normal 7 3 21" xfId="1582"/>
    <cellStyle name="Normal 7 3 22" xfId="1583"/>
    <cellStyle name="Normal 7 3 23" xfId="1584"/>
    <cellStyle name="Normal 7 3 24" xfId="1585"/>
    <cellStyle name="Normal 7 3 25" xfId="1586"/>
    <cellStyle name="Normal 7 3 26" xfId="1587"/>
    <cellStyle name="Normal 7 3 27" xfId="1588"/>
    <cellStyle name="Normal 7 3 28" xfId="1589"/>
    <cellStyle name="Normal 7 3 29" xfId="1590"/>
    <cellStyle name="Normal 7 3 3" xfId="1591"/>
    <cellStyle name="Normal 7 3 4" xfId="1592"/>
    <cellStyle name="Normal 7 3 5" xfId="1593"/>
    <cellStyle name="Normal 7 3 6" xfId="1594"/>
    <cellStyle name="Normal 7 3 7" xfId="1595"/>
    <cellStyle name="Normal 7 3 8" xfId="1596"/>
    <cellStyle name="Normal 7 3 9" xfId="1597"/>
    <cellStyle name="Normal 7 30" xfId="1598"/>
    <cellStyle name="Normal 7 31" xfId="1599"/>
    <cellStyle name="Normal 7 32" xfId="1600"/>
    <cellStyle name="Normal 7 32 2" xfId="1601"/>
    <cellStyle name="Normal 7 32 2 2" xfId="1602"/>
    <cellStyle name="Normal 7 32 3" xfId="1603"/>
    <cellStyle name="Normal 7 33" xfId="1604"/>
    <cellStyle name="Normal 7 33 2" xfId="1605"/>
    <cellStyle name="Normal 7 33 2 2" xfId="1606"/>
    <cellStyle name="Normal 7 33 3" xfId="1607"/>
    <cellStyle name="Normal 7 34" xfId="1608"/>
    <cellStyle name="Normal 7 34 2" xfId="1609"/>
    <cellStyle name="Normal 7 35" xfId="1610"/>
    <cellStyle name="Normal 7 35 2" xfId="1611"/>
    <cellStyle name="Normal 7 36" xfId="1612"/>
    <cellStyle name="Normal 7 36 2" xfId="1613"/>
    <cellStyle name="Normal 7 37" xfId="1614"/>
    <cellStyle name="Normal 7 37 2" xfId="1615"/>
    <cellStyle name="Normal 7 38" xfId="1616"/>
    <cellStyle name="Normal 7 39" xfId="1617"/>
    <cellStyle name="Normal 7 4" xfId="1618"/>
    <cellStyle name="Normal 7 4 10" xfId="1619"/>
    <cellStyle name="Normal 7 4 11" xfId="1620"/>
    <cellStyle name="Normal 7 4 12" xfId="1621"/>
    <cellStyle name="Normal 7 4 13" xfId="1622"/>
    <cellStyle name="Normal 7 4 14" xfId="1623"/>
    <cellStyle name="Normal 7 4 15" xfId="1624"/>
    <cellStyle name="Normal 7 4 16" xfId="1625"/>
    <cellStyle name="Normal 7 4 17" xfId="1626"/>
    <cellStyle name="Normal 7 4 18" xfId="1627"/>
    <cellStyle name="Normal 7 4 19" xfId="1628"/>
    <cellStyle name="Normal 7 4 2" xfId="1629"/>
    <cellStyle name="Normal 7 4 20" xfId="1630"/>
    <cellStyle name="Normal 7 4 21" xfId="1631"/>
    <cellStyle name="Normal 7 4 22" xfId="1632"/>
    <cellStyle name="Normal 7 4 23" xfId="1633"/>
    <cellStyle name="Normal 7 4 24" xfId="1634"/>
    <cellStyle name="Normal 7 4 25" xfId="1635"/>
    <cellStyle name="Normal 7 4 26" xfId="1636"/>
    <cellStyle name="Normal 7 4 27" xfId="1637"/>
    <cellStyle name="Normal 7 4 3" xfId="1638"/>
    <cellStyle name="Normal 7 4 4" xfId="1639"/>
    <cellStyle name="Normal 7 4 5" xfId="1640"/>
    <cellStyle name="Normal 7 4 6" xfId="1641"/>
    <cellStyle name="Normal 7 4 7" xfId="1642"/>
    <cellStyle name="Normal 7 4 8" xfId="1643"/>
    <cellStyle name="Normal 7 4 9" xfId="1644"/>
    <cellStyle name="Normal 7 40" xfId="1645"/>
    <cellStyle name="Normal 7 5" xfId="1646"/>
    <cellStyle name="Normal 7 5 10" xfId="1647"/>
    <cellStyle name="Normal 7 5 11" xfId="1648"/>
    <cellStyle name="Normal 7 5 12" xfId="1649"/>
    <cellStyle name="Normal 7 5 13" xfId="1650"/>
    <cellStyle name="Normal 7 5 14" xfId="1651"/>
    <cellStyle name="Normal 7 5 15" xfId="1652"/>
    <cellStyle name="Normal 7 5 16" xfId="1653"/>
    <cellStyle name="Normal 7 5 17" xfId="1654"/>
    <cellStyle name="Normal 7 5 18" xfId="1655"/>
    <cellStyle name="Normal 7 5 19" xfId="1656"/>
    <cellStyle name="Normal 7 5 2" xfId="1657"/>
    <cellStyle name="Normal 7 5 20" xfId="1658"/>
    <cellStyle name="Normal 7 5 21" xfId="1659"/>
    <cellStyle name="Normal 7 5 22" xfId="1660"/>
    <cellStyle name="Normal 7 5 23" xfId="1661"/>
    <cellStyle name="Normal 7 5 24" xfId="1662"/>
    <cellStyle name="Normal 7 5 25" xfId="1663"/>
    <cellStyle name="Normal 7 5 26" xfId="1664"/>
    <cellStyle name="Normal 7 5 3" xfId="1665"/>
    <cellStyle name="Normal 7 5 4" xfId="1666"/>
    <cellStyle name="Normal 7 5 5" xfId="1667"/>
    <cellStyle name="Normal 7 5 6" xfId="1668"/>
    <cellStyle name="Normal 7 5 7" xfId="1669"/>
    <cellStyle name="Normal 7 5 8" xfId="1670"/>
    <cellStyle name="Normal 7 5 9" xfId="1671"/>
    <cellStyle name="Normal 7 6" xfId="1672"/>
    <cellStyle name="Normal 7 7" xfId="1673"/>
    <cellStyle name="Normal 7 8" xfId="1674"/>
    <cellStyle name="Normal 7 9" xfId="1675"/>
    <cellStyle name="Normal 8" xfId="4"/>
    <cellStyle name="Normal 8 10" xfId="1676"/>
    <cellStyle name="Normal 8 11" xfId="1677"/>
    <cellStyle name="Normal 8 12" xfId="1678"/>
    <cellStyle name="Normal 8 13" xfId="1679"/>
    <cellStyle name="Normal 8 14" xfId="1680"/>
    <cellStyle name="Normal 8 15" xfId="1681"/>
    <cellStyle name="Normal 8 16" xfId="1682"/>
    <cellStyle name="Normal 8 17" xfId="1683"/>
    <cellStyle name="Normal 8 18" xfId="1684"/>
    <cellStyle name="Normal 8 19" xfId="1685"/>
    <cellStyle name="Normal 8 2" xfId="1686"/>
    <cellStyle name="Normal 8 2 2" xfId="1687"/>
    <cellStyle name="Normal 8 20" xfId="1688"/>
    <cellStyle name="Normal 8 21" xfId="1689"/>
    <cellStyle name="Normal 8 22" xfId="1690"/>
    <cellStyle name="Normal 8 23" xfId="1691"/>
    <cellStyle name="Normal 8 24" xfId="1692"/>
    <cellStyle name="Normal 8 25" xfId="1693"/>
    <cellStyle name="Normal 8 26" xfId="1694"/>
    <cellStyle name="Normal 8 3" xfId="1695"/>
    <cellStyle name="Normal 8 3 2" xfId="1696"/>
    <cellStyle name="Normal 8 4" xfId="1697"/>
    <cellStyle name="Normal 8 5" xfId="1698"/>
    <cellStyle name="Normal 8 6" xfId="1699"/>
    <cellStyle name="Normal 8 7" xfId="1700"/>
    <cellStyle name="Normal 8 8" xfId="1701"/>
    <cellStyle name="Normal 8 9" xfId="1702"/>
    <cellStyle name="Normal 9" xfId="1703"/>
    <cellStyle name="Normal 9 10" xfId="1704"/>
    <cellStyle name="Normal 9 11" xfId="1705"/>
    <cellStyle name="Normal 9 12" xfId="1706"/>
    <cellStyle name="Normal 9 13" xfId="1707"/>
    <cellStyle name="Normal 9 14" xfId="1708"/>
    <cellStyle name="Normal 9 15" xfId="1709"/>
    <cellStyle name="Normal 9 16" xfId="1710"/>
    <cellStyle name="Normal 9 17" xfId="1711"/>
    <cellStyle name="Normal 9 18" xfId="1712"/>
    <cellStyle name="Normal 9 19" xfId="1713"/>
    <cellStyle name="Normal 9 2" xfId="1714"/>
    <cellStyle name="Normal 9 20" xfId="1715"/>
    <cellStyle name="Normal 9 21" xfId="1716"/>
    <cellStyle name="Normal 9 22" xfId="1717"/>
    <cellStyle name="Normal 9 23" xfId="1718"/>
    <cellStyle name="Normal 9 24" xfId="1719"/>
    <cellStyle name="Normal 9 25" xfId="1720"/>
    <cellStyle name="Normal 9 26" xfId="1721"/>
    <cellStyle name="Normal 9 27" xfId="1722"/>
    <cellStyle name="Normal 9 28" xfId="1723"/>
    <cellStyle name="Normal 9 29" xfId="1724"/>
    <cellStyle name="Normal 9 3" xfId="1725"/>
    <cellStyle name="Normal 9 4" xfId="1726"/>
    <cellStyle name="Normal 9 5" xfId="1727"/>
    <cellStyle name="Normal 9 6" xfId="1728"/>
    <cellStyle name="Normal 9 7" xfId="1729"/>
    <cellStyle name="Normal 9 8" xfId="1730"/>
    <cellStyle name="Normal 9 9" xfId="1731"/>
    <cellStyle name="Normal_Outil PM-PAO_CUBSJBRI-04mar09" xfId="2"/>
    <cellStyle name="Pourcentage" xfId="1" builtinId="5"/>
    <cellStyle name="Pourcentage 10 10" xfId="1732"/>
    <cellStyle name="Pourcentage 10 11" xfId="1733"/>
    <cellStyle name="Pourcentage 10 12" xfId="1734"/>
    <cellStyle name="Pourcentage 10 13" xfId="1735"/>
    <cellStyle name="Pourcentage 10 14" xfId="1736"/>
    <cellStyle name="Pourcentage 10 15" xfId="1737"/>
    <cellStyle name="Pourcentage 10 16" xfId="1738"/>
    <cellStyle name="Pourcentage 10 17" xfId="1739"/>
    <cellStyle name="Pourcentage 10 18" xfId="1740"/>
    <cellStyle name="Pourcentage 10 19" xfId="1741"/>
    <cellStyle name="Pourcentage 10 2" xfId="1742"/>
    <cellStyle name="Pourcentage 10 20" xfId="1743"/>
    <cellStyle name="Pourcentage 10 21" xfId="1744"/>
    <cellStyle name="Pourcentage 10 22" xfId="1745"/>
    <cellStyle name="Pourcentage 10 23" xfId="1746"/>
    <cellStyle name="Pourcentage 10 24" xfId="1747"/>
    <cellStyle name="Pourcentage 10 25" xfId="1748"/>
    <cellStyle name="Pourcentage 10 26" xfId="1749"/>
    <cellStyle name="Pourcentage 10 3" xfId="1750"/>
    <cellStyle name="Pourcentage 10 4" xfId="1751"/>
    <cellStyle name="Pourcentage 10 5" xfId="1752"/>
    <cellStyle name="Pourcentage 10 6" xfId="1753"/>
    <cellStyle name="Pourcentage 10 7" xfId="1754"/>
    <cellStyle name="Pourcentage 10 8" xfId="1755"/>
    <cellStyle name="Pourcentage 10 9" xfId="1756"/>
    <cellStyle name="Pourcentage 14" xfId="1757"/>
    <cellStyle name="Pourcentage 14 10" xfId="1758"/>
    <cellStyle name="Pourcentage 14 11" xfId="1759"/>
    <cellStyle name="Pourcentage 14 12" xfId="1760"/>
    <cellStyle name="Pourcentage 14 13" xfId="1761"/>
    <cellStyle name="Pourcentage 14 14" xfId="1762"/>
    <cellStyle name="Pourcentage 14 15" xfId="1763"/>
    <cellStyle name="Pourcentage 14 16" xfId="1764"/>
    <cellStyle name="Pourcentage 14 17" xfId="1765"/>
    <cellStyle name="Pourcentage 14 18" xfId="1766"/>
    <cellStyle name="Pourcentage 14 19" xfId="1767"/>
    <cellStyle name="Pourcentage 14 2" xfId="1768"/>
    <cellStyle name="Pourcentage 14 20" xfId="1769"/>
    <cellStyle name="Pourcentage 14 21" xfId="1770"/>
    <cellStyle name="Pourcentage 14 22" xfId="1771"/>
    <cellStyle name="Pourcentage 14 23" xfId="1772"/>
    <cellStyle name="Pourcentage 14 24" xfId="1773"/>
    <cellStyle name="Pourcentage 14 25" xfId="1774"/>
    <cellStyle name="Pourcentage 14 26" xfId="1775"/>
    <cellStyle name="Pourcentage 14 3" xfId="1776"/>
    <cellStyle name="Pourcentage 14 4" xfId="1777"/>
    <cellStyle name="Pourcentage 14 5" xfId="1778"/>
    <cellStyle name="Pourcentage 14 6" xfId="1779"/>
    <cellStyle name="Pourcentage 14 7" xfId="1780"/>
    <cellStyle name="Pourcentage 14 8" xfId="1781"/>
    <cellStyle name="Pourcentage 14 9" xfId="1782"/>
    <cellStyle name="Pourcentage 16" xfId="1783"/>
    <cellStyle name="Pourcentage 16 10" xfId="1784"/>
    <cellStyle name="Pourcentage 16 11" xfId="1785"/>
    <cellStyle name="Pourcentage 16 12" xfId="1786"/>
    <cellStyle name="Pourcentage 16 13" xfId="1787"/>
    <cellStyle name="Pourcentage 16 14" xfId="1788"/>
    <cellStyle name="Pourcentage 16 15" xfId="1789"/>
    <cellStyle name="Pourcentage 16 16" xfId="1790"/>
    <cellStyle name="Pourcentage 16 17" xfId="1791"/>
    <cellStyle name="Pourcentage 16 18" xfId="1792"/>
    <cellStyle name="Pourcentage 16 19" xfId="1793"/>
    <cellStyle name="Pourcentage 16 2" xfId="1794"/>
    <cellStyle name="Pourcentage 16 20" xfId="1795"/>
    <cellStyle name="Pourcentage 16 21" xfId="1796"/>
    <cellStyle name="Pourcentage 16 22" xfId="1797"/>
    <cellStyle name="Pourcentage 16 23" xfId="1798"/>
    <cellStyle name="Pourcentage 16 24" xfId="1799"/>
    <cellStyle name="Pourcentage 16 25" xfId="1800"/>
    <cellStyle name="Pourcentage 16 26" xfId="1801"/>
    <cellStyle name="Pourcentage 16 3" xfId="1802"/>
    <cellStyle name="Pourcentage 16 4" xfId="1803"/>
    <cellStyle name="Pourcentage 16 5" xfId="1804"/>
    <cellStyle name="Pourcentage 16 6" xfId="1805"/>
    <cellStyle name="Pourcentage 16 7" xfId="1806"/>
    <cellStyle name="Pourcentage 16 8" xfId="1807"/>
    <cellStyle name="Pourcentage 16 9" xfId="1808"/>
    <cellStyle name="Pourcentage 2" xfId="1809"/>
    <cellStyle name="Pourcentage 2 10" xfId="1810"/>
    <cellStyle name="Pourcentage 2 10 10" xfId="1811"/>
    <cellStyle name="Pourcentage 2 10 11" xfId="1812"/>
    <cellStyle name="Pourcentage 2 10 12" xfId="1813"/>
    <cellStyle name="Pourcentage 2 10 13" xfId="1814"/>
    <cellStyle name="Pourcentage 2 10 14" xfId="1815"/>
    <cellStyle name="Pourcentage 2 10 15" xfId="1816"/>
    <cellStyle name="Pourcentage 2 10 16" xfId="1817"/>
    <cellStyle name="Pourcentage 2 10 17" xfId="1818"/>
    <cellStyle name="Pourcentage 2 10 18" xfId="1819"/>
    <cellStyle name="Pourcentage 2 10 19" xfId="1820"/>
    <cellStyle name="Pourcentage 2 10 2" xfId="1821"/>
    <cellStyle name="Pourcentage 2 10 20" xfId="1822"/>
    <cellStyle name="Pourcentage 2 10 21" xfId="1823"/>
    <cellStyle name="Pourcentage 2 10 22" xfId="1824"/>
    <cellStyle name="Pourcentage 2 10 23" xfId="1825"/>
    <cellStyle name="Pourcentage 2 10 24" xfId="1826"/>
    <cellStyle name="Pourcentage 2 10 25" xfId="1827"/>
    <cellStyle name="Pourcentage 2 10 26" xfId="1828"/>
    <cellStyle name="Pourcentage 2 10 3" xfId="1829"/>
    <cellStyle name="Pourcentage 2 10 4" xfId="1830"/>
    <cellStyle name="Pourcentage 2 10 5" xfId="1831"/>
    <cellStyle name="Pourcentage 2 10 6" xfId="1832"/>
    <cellStyle name="Pourcentage 2 10 7" xfId="1833"/>
    <cellStyle name="Pourcentage 2 10 8" xfId="1834"/>
    <cellStyle name="Pourcentage 2 10 9" xfId="1835"/>
    <cellStyle name="Pourcentage 2 11" xfId="1836"/>
    <cellStyle name="Pourcentage 2 11 10" xfId="1837"/>
    <cellStyle name="Pourcentage 2 11 11" xfId="1838"/>
    <cellStyle name="Pourcentage 2 11 12" xfId="1839"/>
    <cellStyle name="Pourcentage 2 11 13" xfId="1840"/>
    <cellStyle name="Pourcentage 2 11 14" xfId="1841"/>
    <cellStyle name="Pourcentage 2 11 15" xfId="1842"/>
    <cellStyle name="Pourcentage 2 11 16" xfId="1843"/>
    <cellStyle name="Pourcentage 2 11 17" xfId="1844"/>
    <cellStyle name="Pourcentage 2 11 18" xfId="1845"/>
    <cellStyle name="Pourcentage 2 11 19" xfId="1846"/>
    <cellStyle name="Pourcentage 2 11 2" xfId="1847"/>
    <cellStyle name="Pourcentage 2 11 20" xfId="1848"/>
    <cellStyle name="Pourcentage 2 11 21" xfId="1849"/>
    <cellStyle name="Pourcentage 2 11 22" xfId="1850"/>
    <cellStyle name="Pourcentage 2 11 23" xfId="1851"/>
    <cellStyle name="Pourcentage 2 11 24" xfId="1852"/>
    <cellStyle name="Pourcentage 2 11 25" xfId="1853"/>
    <cellStyle name="Pourcentage 2 11 26" xfId="1854"/>
    <cellStyle name="Pourcentage 2 11 3" xfId="1855"/>
    <cellStyle name="Pourcentage 2 11 4" xfId="1856"/>
    <cellStyle name="Pourcentage 2 11 5" xfId="1857"/>
    <cellStyle name="Pourcentage 2 11 6" xfId="1858"/>
    <cellStyle name="Pourcentage 2 11 7" xfId="1859"/>
    <cellStyle name="Pourcentage 2 11 8" xfId="1860"/>
    <cellStyle name="Pourcentage 2 11 9" xfId="1861"/>
    <cellStyle name="Pourcentage 2 12" xfId="1862"/>
    <cellStyle name="Pourcentage 2 12 10" xfId="1863"/>
    <cellStyle name="Pourcentage 2 12 11" xfId="1864"/>
    <cellStyle name="Pourcentage 2 12 12" xfId="1865"/>
    <cellStyle name="Pourcentage 2 12 13" xfId="1866"/>
    <cellStyle name="Pourcentage 2 12 14" xfId="1867"/>
    <cellStyle name="Pourcentage 2 12 15" xfId="1868"/>
    <cellStyle name="Pourcentage 2 12 16" xfId="1869"/>
    <cellStyle name="Pourcentage 2 12 17" xfId="1870"/>
    <cellStyle name="Pourcentage 2 12 18" xfId="1871"/>
    <cellStyle name="Pourcentage 2 12 19" xfId="1872"/>
    <cellStyle name="Pourcentage 2 12 2" xfId="1873"/>
    <cellStyle name="Pourcentage 2 12 20" xfId="1874"/>
    <cellStyle name="Pourcentage 2 12 21" xfId="1875"/>
    <cellStyle name="Pourcentage 2 12 22" xfId="1876"/>
    <cellStyle name="Pourcentage 2 12 23" xfId="1877"/>
    <cellStyle name="Pourcentage 2 12 24" xfId="1878"/>
    <cellStyle name="Pourcentage 2 12 25" xfId="1879"/>
    <cellStyle name="Pourcentage 2 12 26" xfId="1880"/>
    <cellStyle name="Pourcentage 2 12 3" xfId="1881"/>
    <cellStyle name="Pourcentage 2 12 4" xfId="1882"/>
    <cellStyle name="Pourcentage 2 12 5" xfId="1883"/>
    <cellStyle name="Pourcentage 2 12 6" xfId="1884"/>
    <cellStyle name="Pourcentage 2 12 7" xfId="1885"/>
    <cellStyle name="Pourcentage 2 12 8" xfId="1886"/>
    <cellStyle name="Pourcentage 2 12 9" xfId="1887"/>
    <cellStyle name="Pourcentage 2 13" xfId="1888"/>
    <cellStyle name="Pourcentage 2 13 10" xfId="1889"/>
    <cellStyle name="Pourcentage 2 13 11" xfId="1890"/>
    <cellStyle name="Pourcentage 2 13 12" xfId="1891"/>
    <cellStyle name="Pourcentage 2 13 13" xfId="1892"/>
    <cellStyle name="Pourcentage 2 13 14" xfId="1893"/>
    <cellStyle name="Pourcentage 2 13 15" xfId="1894"/>
    <cellStyle name="Pourcentage 2 13 16" xfId="1895"/>
    <cellStyle name="Pourcentage 2 13 17" xfId="1896"/>
    <cellStyle name="Pourcentage 2 13 18" xfId="1897"/>
    <cellStyle name="Pourcentage 2 13 19" xfId="1898"/>
    <cellStyle name="Pourcentage 2 13 2" xfId="1899"/>
    <cellStyle name="Pourcentage 2 13 20" xfId="1900"/>
    <cellStyle name="Pourcentage 2 13 21" xfId="1901"/>
    <cellStyle name="Pourcentage 2 13 22" xfId="1902"/>
    <cellStyle name="Pourcentage 2 13 23" xfId="1903"/>
    <cellStyle name="Pourcentage 2 13 24" xfId="1904"/>
    <cellStyle name="Pourcentage 2 13 25" xfId="1905"/>
    <cellStyle name="Pourcentage 2 13 26" xfId="1906"/>
    <cellStyle name="Pourcentage 2 13 3" xfId="1907"/>
    <cellStyle name="Pourcentage 2 13 4" xfId="1908"/>
    <cellStyle name="Pourcentage 2 13 5" xfId="1909"/>
    <cellStyle name="Pourcentage 2 13 6" xfId="1910"/>
    <cellStyle name="Pourcentage 2 13 7" xfId="1911"/>
    <cellStyle name="Pourcentage 2 13 8" xfId="1912"/>
    <cellStyle name="Pourcentage 2 13 9" xfId="1913"/>
    <cellStyle name="Pourcentage 2 14" xfId="1914"/>
    <cellStyle name="Pourcentage 2 14 10" xfId="1915"/>
    <cellStyle name="Pourcentage 2 14 11" xfId="1916"/>
    <cellStyle name="Pourcentage 2 14 12" xfId="1917"/>
    <cellStyle name="Pourcentage 2 14 13" xfId="1918"/>
    <cellStyle name="Pourcentage 2 14 14" xfId="1919"/>
    <cellStyle name="Pourcentage 2 14 15" xfId="1920"/>
    <cellStyle name="Pourcentage 2 14 16" xfId="1921"/>
    <cellStyle name="Pourcentage 2 14 17" xfId="1922"/>
    <cellStyle name="Pourcentage 2 14 18" xfId="1923"/>
    <cellStyle name="Pourcentage 2 14 19" xfId="1924"/>
    <cellStyle name="Pourcentage 2 14 2" xfId="1925"/>
    <cellStyle name="Pourcentage 2 14 20" xfId="1926"/>
    <cellStyle name="Pourcentage 2 14 21" xfId="1927"/>
    <cellStyle name="Pourcentage 2 14 22" xfId="1928"/>
    <cellStyle name="Pourcentage 2 14 23" xfId="1929"/>
    <cellStyle name="Pourcentage 2 14 24" xfId="1930"/>
    <cellStyle name="Pourcentage 2 14 25" xfId="1931"/>
    <cellStyle name="Pourcentage 2 14 26" xfId="1932"/>
    <cellStyle name="Pourcentage 2 14 3" xfId="1933"/>
    <cellStyle name="Pourcentage 2 14 4" xfId="1934"/>
    <cellStyle name="Pourcentage 2 14 5" xfId="1935"/>
    <cellStyle name="Pourcentage 2 14 6" xfId="1936"/>
    <cellStyle name="Pourcentage 2 14 7" xfId="1937"/>
    <cellStyle name="Pourcentage 2 14 8" xfId="1938"/>
    <cellStyle name="Pourcentage 2 14 9" xfId="1939"/>
    <cellStyle name="Pourcentage 2 15" xfId="1940"/>
    <cellStyle name="Pourcentage 2 15 10" xfId="1941"/>
    <cellStyle name="Pourcentage 2 15 11" xfId="1942"/>
    <cellStyle name="Pourcentage 2 15 12" xfId="1943"/>
    <cellStyle name="Pourcentage 2 15 13" xfId="1944"/>
    <cellStyle name="Pourcentage 2 15 14" xfId="1945"/>
    <cellStyle name="Pourcentage 2 15 15" xfId="1946"/>
    <cellStyle name="Pourcentage 2 15 16" xfId="1947"/>
    <cellStyle name="Pourcentage 2 15 17" xfId="1948"/>
    <cellStyle name="Pourcentage 2 15 18" xfId="1949"/>
    <cellStyle name="Pourcentage 2 15 19" xfId="1950"/>
    <cellStyle name="Pourcentage 2 15 2" xfId="1951"/>
    <cellStyle name="Pourcentage 2 15 20" xfId="1952"/>
    <cellStyle name="Pourcentage 2 15 21" xfId="1953"/>
    <cellStyle name="Pourcentage 2 15 22" xfId="1954"/>
    <cellStyle name="Pourcentage 2 15 23" xfId="1955"/>
    <cellStyle name="Pourcentage 2 15 24" xfId="1956"/>
    <cellStyle name="Pourcentage 2 15 25" xfId="1957"/>
    <cellStyle name="Pourcentage 2 15 26" xfId="1958"/>
    <cellStyle name="Pourcentage 2 15 3" xfId="1959"/>
    <cellStyle name="Pourcentage 2 15 4" xfId="1960"/>
    <cellStyle name="Pourcentage 2 15 5" xfId="1961"/>
    <cellStyle name="Pourcentage 2 15 6" xfId="1962"/>
    <cellStyle name="Pourcentage 2 15 7" xfId="1963"/>
    <cellStyle name="Pourcentage 2 15 8" xfId="1964"/>
    <cellStyle name="Pourcentage 2 15 9" xfId="1965"/>
    <cellStyle name="Pourcentage 2 16" xfId="1966"/>
    <cellStyle name="Pourcentage 2 16 10" xfId="1967"/>
    <cellStyle name="Pourcentage 2 16 11" xfId="1968"/>
    <cellStyle name="Pourcentage 2 16 12" xfId="1969"/>
    <cellStyle name="Pourcentage 2 16 13" xfId="1970"/>
    <cellStyle name="Pourcentage 2 16 14" xfId="1971"/>
    <cellStyle name="Pourcentage 2 16 15" xfId="1972"/>
    <cellStyle name="Pourcentage 2 16 16" xfId="1973"/>
    <cellStyle name="Pourcentage 2 16 17" xfId="1974"/>
    <cellStyle name="Pourcentage 2 16 18" xfId="1975"/>
    <cellStyle name="Pourcentage 2 16 19" xfId="1976"/>
    <cellStyle name="Pourcentage 2 16 2" xfId="1977"/>
    <cellStyle name="Pourcentage 2 16 20" xfId="1978"/>
    <cellStyle name="Pourcentage 2 16 21" xfId="1979"/>
    <cellStyle name="Pourcentage 2 16 22" xfId="1980"/>
    <cellStyle name="Pourcentage 2 16 23" xfId="1981"/>
    <cellStyle name="Pourcentage 2 16 24" xfId="1982"/>
    <cellStyle name="Pourcentage 2 16 25" xfId="1983"/>
    <cellStyle name="Pourcentage 2 16 26" xfId="1984"/>
    <cellStyle name="Pourcentage 2 16 3" xfId="1985"/>
    <cellStyle name="Pourcentage 2 16 4" xfId="1986"/>
    <cellStyle name="Pourcentage 2 16 5" xfId="1987"/>
    <cellStyle name="Pourcentage 2 16 6" xfId="1988"/>
    <cellStyle name="Pourcentage 2 16 7" xfId="1989"/>
    <cellStyle name="Pourcentage 2 16 8" xfId="1990"/>
    <cellStyle name="Pourcentage 2 16 9" xfId="1991"/>
    <cellStyle name="Pourcentage 2 17" xfId="1992"/>
    <cellStyle name="Pourcentage 2 17 10" xfId="1993"/>
    <cellStyle name="Pourcentage 2 17 11" xfId="1994"/>
    <cellStyle name="Pourcentage 2 17 12" xfId="1995"/>
    <cellStyle name="Pourcentage 2 17 13" xfId="1996"/>
    <cellStyle name="Pourcentage 2 17 14" xfId="1997"/>
    <cellStyle name="Pourcentage 2 17 15" xfId="1998"/>
    <cellStyle name="Pourcentage 2 17 16" xfId="1999"/>
    <cellStyle name="Pourcentage 2 17 17" xfId="2000"/>
    <cellStyle name="Pourcentage 2 17 18" xfId="2001"/>
    <cellStyle name="Pourcentage 2 17 19" xfId="2002"/>
    <cellStyle name="Pourcentage 2 17 2" xfId="2003"/>
    <cellStyle name="Pourcentage 2 17 20" xfId="2004"/>
    <cellStyle name="Pourcentage 2 17 21" xfId="2005"/>
    <cellStyle name="Pourcentage 2 17 22" xfId="2006"/>
    <cellStyle name="Pourcentage 2 17 23" xfId="2007"/>
    <cellStyle name="Pourcentage 2 17 24" xfId="2008"/>
    <cellStyle name="Pourcentage 2 17 25" xfId="2009"/>
    <cellStyle name="Pourcentage 2 17 26" xfId="2010"/>
    <cellStyle name="Pourcentage 2 17 3" xfId="2011"/>
    <cellStyle name="Pourcentage 2 17 4" xfId="2012"/>
    <cellStyle name="Pourcentage 2 17 5" xfId="2013"/>
    <cellStyle name="Pourcentage 2 17 6" xfId="2014"/>
    <cellStyle name="Pourcentage 2 17 7" xfId="2015"/>
    <cellStyle name="Pourcentage 2 17 8" xfId="2016"/>
    <cellStyle name="Pourcentage 2 17 9" xfId="2017"/>
    <cellStyle name="Pourcentage 2 18" xfId="2018"/>
    <cellStyle name="Pourcentage 2 18 10" xfId="2019"/>
    <cellStyle name="Pourcentage 2 18 11" xfId="2020"/>
    <cellStyle name="Pourcentage 2 18 12" xfId="2021"/>
    <cellStyle name="Pourcentage 2 18 13" xfId="2022"/>
    <cellStyle name="Pourcentage 2 18 14" xfId="2023"/>
    <cellStyle name="Pourcentage 2 18 15" xfId="2024"/>
    <cellStyle name="Pourcentage 2 18 16" xfId="2025"/>
    <cellStyle name="Pourcentage 2 18 17" xfId="2026"/>
    <cellStyle name="Pourcentage 2 18 18" xfId="2027"/>
    <cellStyle name="Pourcentage 2 18 19" xfId="2028"/>
    <cellStyle name="Pourcentage 2 18 2" xfId="2029"/>
    <cellStyle name="Pourcentage 2 18 20" xfId="2030"/>
    <cellStyle name="Pourcentage 2 18 21" xfId="2031"/>
    <cellStyle name="Pourcentage 2 18 22" xfId="2032"/>
    <cellStyle name="Pourcentage 2 18 23" xfId="2033"/>
    <cellStyle name="Pourcentage 2 18 24" xfId="2034"/>
    <cellStyle name="Pourcentage 2 18 25" xfId="2035"/>
    <cellStyle name="Pourcentage 2 18 26" xfId="2036"/>
    <cellStyle name="Pourcentage 2 18 3" xfId="2037"/>
    <cellStyle name="Pourcentage 2 18 4" xfId="2038"/>
    <cellStyle name="Pourcentage 2 18 5" xfId="2039"/>
    <cellStyle name="Pourcentage 2 18 6" xfId="2040"/>
    <cellStyle name="Pourcentage 2 18 7" xfId="2041"/>
    <cellStyle name="Pourcentage 2 18 8" xfId="2042"/>
    <cellStyle name="Pourcentage 2 18 9" xfId="2043"/>
    <cellStyle name="Pourcentage 2 19" xfId="2044"/>
    <cellStyle name="Pourcentage 2 19 10" xfId="2045"/>
    <cellStyle name="Pourcentage 2 19 11" xfId="2046"/>
    <cellStyle name="Pourcentage 2 19 12" xfId="2047"/>
    <cellStyle name="Pourcentage 2 19 13" xfId="2048"/>
    <cellStyle name="Pourcentage 2 19 14" xfId="2049"/>
    <cellStyle name="Pourcentage 2 19 15" xfId="2050"/>
    <cellStyle name="Pourcentage 2 19 16" xfId="2051"/>
    <cellStyle name="Pourcentage 2 19 17" xfId="2052"/>
    <cellStyle name="Pourcentage 2 19 18" xfId="2053"/>
    <cellStyle name="Pourcentage 2 19 19" xfId="2054"/>
    <cellStyle name="Pourcentage 2 19 2" xfId="2055"/>
    <cellStyle name="Pourcentage 2 19 20" xfId="2056"/>
    <cellStyle name="Pourcentage 2 19 21" xfId="2057"/>
    <cellStyle name="Pourcentage 2 19 22" xfId="2058"/>
    <cellStyle name="Pourcentage 2 19 23" xfId="2059"/>
    <cellStyle name="Pourcentage 2 19 24" xfId="2060"/>
    <cellStyle name="Pourcentage 2 19 25" xfId="2061"/>
    <cellStyle name="Pourcentage 2 19 26" xfId="2062"/>
    <cellStyle name="Pourcentage 2 19 3" xfId="2063"/>
    <cellStyle name="Pourcentage 2 19 4" xfId="2064"/>
    <cellStyle name="Pourcentage 2 19 5" xfId="2065"/>
    <cellStyle name="Pourcentage 2 19 6" xfId="2066"/>
    <cellStyle name="Pourcentage 2 19 7" xfId="2067"/>
    <cellStyle name="Pourcentage 2 19 8" xfId="2068"/>
    <cellStyle name="Pourcentage 2 19 9" xfId="2069"/>
    <cellStyle name="Pourcentage 2 2" xfId="2070"/>
    <cellStyle name="Pourcentage 2 2 10" xfId="2071"/>
    <cellStyle name="Pourcentage 2 2 11" xfId="2072"/>
    <cellStyle name="Pourcentage 2 2 12" xfId="2073"/>
    <cellStyle name="Pourcentage 2 2 13" xfId="2074"/>
    <cellStyle name="Pourcentage 2 2 14" xfId="2075"/>
    <cellStyle name="Pourcentage 2 2 15" xfId="2076"/>
    <cellStyle name="Pourcentage 2 2 16" xfId="2077"/>
    <cellStyle name="Pourcentage 2 2 17" xfId="2078"/>
    <cellStyle name="Pourcentage 2 2 18" xfId="2079"/>
    <cellStyle name="Pourcentage 2 2 19" xfId="2080"/>
    <cellStyle name="Pourcentage 2 2 2" xfId="2081"/>
    <cellStyle name="Pourcentage 2 2 20" xfId="2082"/>
    <cellStyle name="Pourcentage 2 2 21" xfId="2083"/>
    <cellStyle name="Pourcentage 2 2 22" xfId="2084"/>
    <cellStyle name="Pourcentage 2 2 23" xfId="2085"/>
    <cellStyle name="Pourcentage 2 2 24" xfId="2086"/>
    <cellStyle name="Pourcentage 2 2 25" xfId="2087"/>
    <cellStyle name="Pourcentage 2 2 26" xfId="2088"/>
    <cellStyle name="Pourcentage 2 2 3" xfId="2089"/>
    <cellStyle name="Pourcentage 2 2 4" xfId="2090"/>
    <cellStyle name="Pourcentage 2 2 5" xfId="2091"/>
    <cellStyle name="Pourcentage 2 2 6" xfId="2092"/>
    <cellStyle name="Pourcentage 2 2 7" xfId="2093"/>
    <cellStyle name="Pourcentage 2 2 8" xfId="2094"/>
    <cellStyle name="Pourcentage 2 2 9" xfId="2095"/>
    <cellStyle name="Pourcentage 2 20" xfId="2096"/>
    <cellStyle name="Pourcentage 2 20 10" xfId="2097"/>
    <cellStyle name="Pourcentage 2 20 11" xfId="2098"/>
    <cellStyle name="Pourcentage 2 20 12" xfId="2099"/>
    <cellStyle name="Pourcentage 2 20 13" xfId="2100"/>
    <cellStyle name="Pourcentage 2 20 14" xfId="2101"/>
    <cellStyle name="Pourcentage 2 20 15" xfId="2102"/>
    <cellStyle name="Pourcentage 2 20 16" xfId="2103"/>
    <cellStyle name="Pourcentage 2 20 17" xfId="2104"/>
    <cellStyle name="Pourcentage 2 20 18" xfId="2105"/>
    <cellStyle name="Pourcentage 2 20 19" xfId="2106"/>
    <cellStyle name="Pourcentage 2 20 2" xfId="2107"/>
    <cellStyle name="Pourcentage 2 20 20" xfId="2108"/>
    <cellStyle name="Pourcentage 2 20 21" xfId="2109"/>
    <cellStyle name="Pourcentage 2 20 22" xfId="2110"/>
    <cellStyle name="Pourcentage 2 20 23" xfId="2111"/>
    <cellStyle name="Pourcentage 2 20 24" xfId="2112"/>
    <cellStyle name="Pourcentage 2 20 25" xfId="2113"/>
    <cellStyle name="Pourcentage 2 20 26" xfId="2114"/>
    <cellStyle name="Pourcentage 2 20 3" xfId="2115"/>
    <cellStyle name="Pourcentage 2 20 4" xfId="2116"/>
    <cellStyle name="Pourcentage 2 20 5" xfId="2117"/>
    <cellStyle name="Pourcentage 2 20 6" xfId="2118"/>
    <cellStyle name="Pourcentage 2 20 7" xfId="2119"/>
    <cellStyle name="Pourcentage 2 20 8" xfId="2120"/>
    <cellStyle name="Pourcentage 2 20 9" xfId="2121"/>
    <cellStyle name="Pourcentage 2 21" xfId="2122"/>
    <cellStyle name="Pourcentage 2 21 10" xfId="2123"/>
    <cellStyle name="Pourcentage 2 21 11" xfId="2124"/>
    <cellStyle name="Pourcentage 2 21 12" xfId="2125"/>
    <cellStyle name="Pourcentage 2 21 13" xfId="2126"/>
    <cellStyle name="Pourcentage 2 21 14" xfId="2127"/>
    <cellStyle name="Pourcentage 2 21 15" xfId="2128"/>
    <cellStyle name="Pourcentage 2 21 16" xfId="2129"/>
    <cellStyle name="Pourcentage 2 21 17" xfId="2130"/>
    <cellStyle name="Pourcentage 2 21 18" xfId="2131"/>
    <cellStyle name="Pourcentage 2 21 19" xfId="2132"/>
    <cellStyle name="Pourcentage 2 21 2" xfId="2133"/>
    <cellStyle name="Pourcentage 2 21 20" xfId="2134"/>
    <cellStyle name="Pourcentage 2 21 21" xfId="2135"/>
    <cellStyle name="Pourcentage 2 21 22" xfId="2136"/>
    <cellStyle name="Pourcentage 2 21 23" xfId="2137"/>
    <cellStyle name="Pourcentage 2 21 24" xfId="2138"/>
    <cellStyle name="Pourcentage 2 21 25" xfId="2139"/>
    <cellStyle name="Pourcentage 2 21 26" xfId="2140"/>
    <cellStyle name="Pourcentage 2 21 3" xfId="2141"/>
    <cellStyle name="Pourcentage 2 21 4" xfId="2142"/>
    <cellStyle name="Pourcentage 2 21 5" xfId="2143"/>
    <cellStyle name="Pourcentage 2 21 6" xfId="2144"/>
    <cellStyle name="Pourcentage 2 21 7" xfId="2145"/>
    <cellStyle name="Pourcentage 2 21 8" xfId="2146"/>
    <cellStyle name="Pourcentage 2 21 9" xfId="2147"/>
    <cellStyle name="Pourcentage 2 22" xfId="2148"/>
    <cellStyle name="Pourcentage 2 22 10" xfId="2149"/>
    <cellStyle name="Pourcentage 2 22 11" xfId="2150"/>
    <cellStyle name="Pourcentage 2 22 12" xfId="2151"/>
    <cellStyle name="Pourcentage 2 22 13" xfId="2152"/>
    <cellStyle name="Pourcentage 2 22 14" xfId="2153"/>
    <cellStyle name="Pourcentage 2 22 15" xfId="2154"/>
    <cellStyle name="Pourcentage 2 22 16" xfId="2155"/>
    <cellStyle name="Pourcentage 2 22 17" xfId="2156"/>
    <cellStyle name="Pourcentage 2 22 18" xfId="2157"/>
    <cellStyle name="Pourcentage 2 22 19" xfId="2158"/>
    <cellStyle name="Pourcentage 2 22 2" xfId="2159"/>
    <cellStyle name="Pourcentage 2 22 20" xfId="2160"/>
    <cellStyle name="Pourcentage 2 22 21" xfId="2161"/>
    <cellStyle name="Pourcentage 2 22 22" xfId="2162"/>
    <cellStyle name="Pourcentage 2 22 23" xfId="2163"/>
    <cellStyle name="Pourcentage 2 22 24" xfId="2164"/>
    <cellStyle name="Pourcentage 2 22 25" xfId="2165"/>
    <cellStyle name="Pourcentage 2 22 26" xfId="2166"/>
    <cellStyle name="Pourcentage 2 22 3" xfId="2167"/>
    <cellStyle name="Pourcentage 2 22 4" xfId="2168"/>
    <cellStyle name="Pourcentage 2 22 5" xfId="2169"/>
    <cellStyle name="Pourcentage 2 22 6" xfId="2170"/>
    <cellStyle name="Pourcentage 2 22 7" xfId="2171"/>
    <cellStyle name="Pourcentage 2 22 8" xfId="2172"/>
    <cellStyle name="Pourcentage 2 22 9" xfId="2173"/>
    <cellStyle name="Pourcentage 2 23" xfId="2174"/>
    <cellStyle name="Pourcentage 2 23 10" xfId="2175"/>
    <cellStyle name="Pourcentage 2 23 11" xfId="2176"/>
    <cellStyle name="Pourcentage 2 23 12" xfId="2177"/>
    <cellStyle name="Pourcentage 2 23 13" xfId="2178"/>
    <cellStyle name="Pourcentage 2 23 14" xfId="2179"/>
    <cellStyle name="Pourcentage 2 23 15" xfId="2180"/>
    <cellStyle name="Pourcentage 2 23 16" xfId="2181"/>
    <cellStyle name="Pourcentage 2 23 17" xfId="2182"/>
    <cellStyle name="Pourcentage 2 23 18" xfId="2183"/>
    <cellStyle name="Pourcentage 2 23 19" xfId="2184"/>
    <cellStyle name="Pourcentage 2 23 2" xfId="2185"/>
    <cellStyle name="Pourcentage 2 23 20" xfId="2186"/>
    <cellStyle name="Pourcentage 2 23 21" xfId="2187"/>
    <cellStyle name="Pourcentage 2 23 22" xfId="2188"/>
    <cellStyle name="Pourcentage 2 23 23" xfId="2189"/>
    <cellStyle name="Pourcentage 2 23 24" xfId="2190"/>
    <cellStyle name="Pourcentage 2 23 25" xfId="2191"/>
    <cellStyle name="Pourcentage 2 23 26" xfId="2192"/>
    <cellStyle name="Pourcentage 2 23 3" xfId="2193"/>
    <cellStyle name="Pourcentage 2 23 4" xfId="2194"/>
    <cellStyle name="Pourcentage 2 23 5" xfId="2195"/>
    <cellStyle name="Pourcentage 2 23 6" xfId="2196"/>
    <cellStyle name="Pourcentage 2 23 7" xfId="2197"/>
    <cellStyle name="Pourcentage 2 23 8" xfId="2198"/>
    <cellStyle name="Pourcentage 2 23 9" xfId="2199"/>
    <cellStyle name="Pourcentage 2 24" xfId="2200"/>
    <cellStyle name="Pourcentage 2 24 10" xfId="2201"/>
    <cellStyle name="Pourcentage 2 24 11" xfId="2202"/>
    <cellStyle name="Pourcentage 2 24 12" xfId="2203"/>
    <cellStyle name="Pourcentage 2 24 13" xfId="2204"/>
    <cellStyle name="Pourcentage 2 24 14" xfId="2205"/>
    <cellStyle name="Pourcentage 2 24 15" xfId="2206"/>
    <cellStyle name="Pourcentage 2 24 16" xfId="2207"/>
    <cellStyle name="Pourcentage 2 24 17" xfId="2208"/>
    <cellStyle name="Pourcentage 2 24 18" xfId="2209"/>
    <cellStyle name="Pourcentage 2 24 19" xfId="2210"/>
    <cellStyle name="Pourcentage 2 24 2" xfId="2211"/>
    <cellStyle name="Pourcentage 2 24 20" xfId="2212"/>
    <cellStyle name="Pourcentage 2 24 21" xfId="2213"/>
    <cellStyle name="Pourcentage 2 24 22" xfId="2214"/>
    <cellStyle name="Pourcentage 2 24 23" xfId="2215"/>
    <cellStyle name="Pourcentage 2 24 24" xfId="2216"/>
    <cellStyle name="Pourcentage 2 24 25" xfId="2217"/>
    <cellStyle name="Pourcentage 2 24 26" xfId="2218"/>
    <cellStyle name="Pourcentage 2 24 3" xfId="2219"/>
    <cellStyle name="Pourcentage 2 24 4" xfId="2220"/>
    <cellStyle name="Pourcentage 2 24 5" xfId="2221"/>
    <cellStyle name="Pourcentage 2 24 6" xfId="2222"/>
    <cellStyle name="Pourcentage 2 24 7" xfId="2223"/>
    <cellStyle name="Pourcentage 2 24 8" xfId="2224"/>
    <cellStyle name="Pourcentage 2 24 9" xfId="2225"/>
    <cellStyle name="Pourcentage 2 25" xfId="2226"/>
    <cellStyle name="Pourcentage 2 3" xfId="2227"/>
    <cellStyle name="Pourcentage 2 3 10" xfId="2228"/>
    <cellStyle name="Pourcentage 2 3 11" xfId="2229"/>
    <cellStyle name="Pourcentage 2 3 12" xfId="2230"/>
    <cellStyle name="Pourcentage 2 3 13" xfId="2231"/>
    <cellStyle name="Pourcentage 2 3 14" xfId="2232"/>
    <cellStyle name="Pourcentage 2 3 15" xfId="2233"/>
    <cellStyle name="Pourcentage 2 3 16" xfId="2234"/>
    <cellStyle name="Pourcentage 2 3 17" xfId="2235"/>
    <cellStyle name="Pourcentage 2 3 18" xfId="2236"/>
    <cellStyle name="Pourcentage 2 3 19" xfId="2237"/>
    <cellStyle name="Pourcentage 2 3 2" xfId="2238"/>
    <cellStyle name="Pourcentage 2 3 20" xfId="2239"/>
    <cellStyle name="Pourcentage 2 3 21" xfId="2240"/>
    <cellStyle name="Pourcentage 2 3 22" xfId="2241"/>
    <cellStyle name="Pourcentage 2 3 23" xfId="2242"/>
    <cellStyle name="Pourcentage 2 3 24" xfId="2243"/>
    <cellStyle name="Pourcentage 2 3 25" xfId="2244"/>
    <cellStyle name="Pourcentage 2 3 26" xfId="2245"/>
    <cellStyle name="Pourcentage 2 3 3" xfId="2246"/>
    <cellStyle name="Pourcentage 2 3 4" xfId="2247"/>
    <cellStyle name="Pourcentage 2 3 5" xfId="2248"/>
    <cellStyle name="Pourcentage 2 3 6" xfId="2249"/>
    <cellStyle name="Pourcentage 2 3 7" xfId="2250"/>
    <cellStyle name="Pourcentage 2 3 8" xfId="2251"/>
    <cellStyle name="Pourcentage 2 3 9" xfId="2252"/>
    <cellStyle name="Pourcentage 2 4" xfId="2253"/>
    <cellStyle name="Pourcentage 2 4 10" xfId="2254"/>
    <cellStyle name="Pourcentage 2 4 11" xfId="2255"/>
    <cellStyle name="Pourcentage 2 4 12" xfId="2256"/>
    <cellStyle name="Pourcentage 2 4 13" xfId="2257"/>
    <cellStyle name="Pourcentage 2 4 14" xfId="2258"/>
    <cellStyle name="Pourcentage 2 4 15" xfId="2259"/>
    <cellStyle name="Pourcentage 2 4 16" xfId="2260"/>
    <cellStyle name="Pourcentage 2 4 17" xfId="2261"/>
    <cellStyle name="Pourcentage 2 4 18" xfId="2262"/>
    <cellStyle name="Pourcentage 2 4 19" xfId="2263"/>
    <cellStyle name="Pourcentage 2 4 2" xfId="2264"/>
    <cellStyle name="Pourcentage 2 4 20" xfId="2265"/>
    <cellStyle name="Pourcentage 2 4 21" xfId="2266"/>
    <cellStyle name="Pourcentage 2 4 22" xfId="2267"/>
    <cellStyle name="Pourcentage 2 4 23" xfId="2268"/>
    <cellStyle name="Pourcentage 2 4 24" xfId="2269"/>
    <cellStyle name="Pourcentage 2 4 25" xfId="2270"/>
    <cellStyle name="Pourcentage 2 4 26" xfId="2271"/>
    <cellStyle name="Pourcentage 2 4 3" xfId="2272"/>
    <cellStyle name="Pourcentage 2 4 4" xfId="2273"/>
    <cellStyle name="Pourcentage 2 4 5" xfId="2274"/>
    <cellStyle name="Pourcentage 2 4 6" xfId="2275"/>
    <cellStyle name="Pourcentage 2 4 7" xfId="2276"/>
    <cellStyle name="Pourcentage 2 4 8" xfId="2277"/>
    <cellStyle name="Pourcentage 2 4 9" xfId="2278"/>
    <cellStyle name="Pourcentage 2 5" xfId="2279"/>
    <cellStyle name="Pourcentage 2 5 10" xfId="2280"/>
    <cellStyle name="Pourcentage 2 5 11" xfId="2281"/>
    <cellStyle name="Pourcentage 2 5 12" xfId="2282"/>
    <cellStyle name="Pourcentage 2 5 13" xfId="2283"/>
    <cellStyle name="Pourcentage 2 5 14" xfId="2284"/>
    <cellStyle name="Pourcentage 2 5 15" xfId="2285"/>
    <cellStyle name="Pourcentage 2 5 16" xfId="2286"/>
    <cellStyle name="Pourcentage 2 5 17" xfId="2287"/>
    <cellStyle name="Pourcentage 2 5 18" xfId="2288"/>
    <cellStyle name="Pourcentage 2 5 19" xfId="2289"/>
    <cellStyle name="Pourcentage 2 5 2" xfId="2290"/>
    <cellStyle name="Pourcentage 2 5 20" xfId="2291"/>
    <cellStyle name="Pourcentage 2 5 21" xfId="2292"/>
    <cellStyle name="Pourcentage 2 5 22" xfId="2293"/>
    <cellStyle name="Pourcentage 2 5 23" xfId="2294"/>
    <cellStyle name="Pourcentage 2 5 24" xfId="2295"/>
    <cellStyle name="Pourcentage 2 5 25" xfId="2296"/>
    <cellStyle name="Pourcentage 2 5 26" xfId="2297"/>
    <cellStyle name="Pourcentage 2 5 3" xfId="2298"/>
    <cellStyle name="Pourcentage 2 5 4" xfId="2299"/>
    <cellStyle name="Pourcentage 2 5 5" xfId="2300"/>
    <cellStyle name="Pourcentage 2 5 6" xfId="2301"/>
    <cellStyle name="Pourcentage 2 5 7" xfId="2302"/>
    <cellStyle name="Pourcentage 2 5 8" xfId="2303"/>
    <cellStyle name="Pourcentage 2 5 9" xfId="2304"/>
    <cellStyle name="Pourcentage 2 6" xfId="2305"/>
    <cellStyle name="Pourcentage 2 6 10" xfId="2306"/>
    <cellStyle name="Pourcentage 2 6 11" xfId="2307"/>
    <cellStyle name="Pourcentage 2 6 12" xfId="2308"/>
    <cellStyle name="Pourcentage 2 6 13" xfId="2309"/>
    <cellStyle name="Pourcentage 2 6 14" xfId="2310"/>
    <cellStyle name="Pourcentage 2 6 15" xfId="2311"/>
    <cellStyle name="Pourcentage 2 6 16" xfId="2312"/>
    <cellStyle name="Pourcentage 2 6 17" xfId="2313"/>
    <cellStyle name="Pourcentage 2 6 18" xfId="2314"/>
    <cellStyle name="Pourcentage 2 6 19" xfId="2315"/>
    <cellStyle name="Pourcentage 2 6 2" xfId="2316"/>
    <cellStyle name="Pourcentage 2 6 20" xfId="2317"/>
    <cellStyle name="Pourcentage 2 6 21" xfId="2318"/>
    <cellStyle name="Pourcentage 2 6 22" xfId="2319"/>
    <cellStyle name="Pourcentage 2 6 23" xfId="2320"/>
    <cellStyle name="Pourcentage 2 6 24" xfId="2321"/>
    <cellStyle name="Pourcentage 2 6 25" xfId="2322"/>
    <cellStyle name="Pourcentage 2 6 26" xfId="2323"/>
    <cellStyle name="Pourcentage 2 6 3" xfId="2324"/>
    <cellStyle name="Pourcentage 2 6 4" xfId="2325"/>
    <cellStyle name="Pourcentage 2 6 5" xfId="2326"/>
    <cellStyle name="Pourcentage 2 6 6" xfId="2327"/>
    <cellStyle name="Pourcentage 2 6 7" xfId="2328"/>
    <cellStyle name="Pourcentage 2 6 8" xfId="2329"/>
    <cellStyle name="Pourcentage 2 6 9" xfId="2330"/>
    <cellStyle name="Pourcentage 2 7" xfId="2331"/>
    <cellStyle name="Pourcentage 2 7 10" xfId="2332"/>
    <cellStyle name="Pourcentage 2 7 11" xfId="2333"/>
    <cellStyle name="Pourcentage 2 7 12" xfId="2334"/>
    <cellStyle name="Pourcentage 2 7 13" xfId="2335"/>
    <cellStyle name="Pourcentage 2 7 14" xfId="2336"/>
    <cellStyle name="Pourcentage 2 7 15" xfId="2337"/>
    <cellStyle name="Pourcentage 2 7 16" xfId="2338"/>
    <cellStyle name="Pourcentage 2 7 17" xfId="2339"/>
    <cellStyle name="Pourcentage 2 7 18" xfId="2340"/>
    <cellStyle name="Pourcentage 2 7 19" xfId="2341"/>
    <cellStyle name="Pourcentage 2 7 2" xfId="2342"/>
    <cellStyle name="Pourcentage 2 7 20" xfId="2343"/>
    <cellStyle name="Pourcentage 2 7 21" xfId="2344"/>
    <cellStyle name="Pourcentage 2 7 22" xfId="2345"/>
    <cellStyle name="Pourcentage 2 7 23" xfId="2346"/>
    <cellStyle name="Pourcentage 2 7 24" xfId="2347"/>
    <cellStyle name="Pourcentage 2 7 25" xfId="2348"/>
    <cellStyle name="Pourcentage 2 7 26" xfId="2349"/>
    <cellStyle name="Pourcentage 2 7 3" xfId="2350"/>
    <cellStyle name="Pourcentage 2 7 4" xfId="2351"/>
    <cellStyle name="Pourcentage 2 7 5" xfId="2352"/>
    <cellStyle name="Pourcentage 2 7 6" xfId="2353"/>
    <cellStyle name="Pourcentage 2 7 7" xfId="2354"/>
    <cellStyle name="Pourcentage 2 7 8" xfId="2355"/>
    <cellStyle name="Pourcentage 2 7 9" xfId="2356"/>
    <cellStyle name="Pourcentage 2 8" xfId="2357"/>
    <cellStyle name="Pourcentage 2 8 10" xfId="2358"/>
    <cellStyle name="Pourcentage 2 8 11" xfId="2359"/>
    <cellStyle name="Pourcentage 2 8 12" xfId="2360"/>
    <cellStyle name="Pourcentage 2 8 13" xfId="2361"/>
    <cellStyle name="Pourcentage 2 8 14" xfId="2362"/>
    <cellStyle name="Pourcentage 2 8 15" xfId="2363"/>
    <cellStyle name="Pourcentage 2 8 16" xfId="2364"/>
    <cellStyle name="Pourcentage 2 8 17" xfId="2365"/>
    <cellStyle name="Pourcentage 2 8 18" xfId="2366"/>
    <cellStyle name="Pourcentage 2 8 19" xfId="2367"/>
    <cellStyle name="Pourcentage 2 8 2" xfId="2368"/>
    <cellStyle name="Pourcentage 2 8 20" xfId="2369"/>
    <cellStyle name="Pourcentage 2 8 21" xfId="2370"/>
    <cellStyle name="Pourcentage 2 8 22" xfId="2371"/>
    <cellStyle name="Pourcentage 2 8 23" xfId="2372"/>
    <cellStyle name="Pourcentage 2 8 24" xfId="2373"/>
    <cellStyle name="Pourcentage 2 8 25" xfId="2374"/>
    <cellStyle name="Pourcentage 2 8 26" xfId="2375"/>
    <cellStyle name="Pourcentage 2 8 3" xfId="2376"/>
    <cellStyle name="Pourcentage 2 8 4" xfId="2377"/>
    <cellStyle name="Pourcentage 2 8 5" xfId="2378"/>
    <cellStyle name="Pourcentage 2 8 6" xfId="2379"/>
    <cellStyle name="Pourcentage 2 8 7" xfId="2380"/>
    <cellStyle name="Pourcentage 2 8 8" xfId="2381"/>
    <cellStyle name="Pourcentage 2 8 9" xfId="2382"/>
    <cellStyle name="Pourcentage 2 9" xfId="2383"/>
    <cellStyle name="Pourcentage 2 9 10" xfId="2384"/>
    <cellStyle name="Pourcentage 2 9 11" xfId="2385"/>
    <cellStyle name="Pourcentage 2 9 12" xfId="2386"/>
    <cellStyle name="Pourcentage 2 9 13" xfId="2387"/>
    <cellStyle name="Pourcentage 2 9 14" xfId="2388"/>
    <cellStyle name="Pourcentage 2 9 15" xfId="2389"/>
    <cellStyle name="Pourcentage 2 9 16" xfId="2390"/>
    <cellStyle name="Pourcentage 2 9 17" xfId="2391"/>
    <cellStyle name="Pourcentage 2 9 18" xfId="2392"/>
    <cellStyle name="Pourcentage 2 9 19" xfId="2393"/>
    <cellStyle name="Pourcentage 2 9 2" xfId="2394"/>
    <cellStyle name="Pourcentage 2 9 20" xfId="2395"/>
    <cellStyle name="Pourcentage 2 9 21" xfId="2396"/>
    <cellStyle name="Pourcentage 2 9 22" xfId="2397"/>
    <cellStyle name="Pourcentage 2 9 23" xfId="2398"/>
    <cellStyle name="Pourcentage 2 9 24" xfId="2399"/>
    <cellStyle name="Pourcentage 2 9 25" xfId="2400"/>
    <cellStyle name="Pourcentage 2 9 26" xfId="2401"/>
    <cellStyle name="Pourcentage 2 9 3" xfId="2402"/>
    <cellStyle name="Pourcentage 2 9 4" xfId="2403"/>
    <cellStyle name="Pourcentage 2 9 5" xfId="2404"/>
    <cellStyle name="Pourcentage 2 9 6" xfId="2405"/>
    <cellStyle name="Pourcentage 2 9 7" xfId="2406"/>
    <cellStyle name="Pourcentage 2 9 8" xfId="2407"/>
    <cellStyle name="Pourcentage 2 9 9" xfId="2408"/>
    <cellStyle name="Pourcentage 3" xfId="2409"/>
    <cellStyle name="Pourcentage 3 2" xfId="2410"/>
    <cellStyle name="Pourcentage 3 3" xfId="2411"/>
    <cellStyle name="Pourcentage 3 4" xfId="2412"/>
    <cellStyle name="Pourcentage 3 5" xfId="2413"/>
    <cellStyle name="Pourcentage 4" xfId="2414"/>
    <cellStyle name="Pourcentage 4 10" xfId="2415"/>
    <cellStyle name="Pourcentage 4 11" xfId="2416"/>
    <cellStyle name="Pourcentage 4 12" xfId="2417"/>
    <cellStyle name="Pourcentage 4 13" xfId="2418"/>
    <cellStyle name="Pourcentage 4 14" xfId="2419"/>
    <cellStyle name="Pourcentage 4 15" xfId="2420"/>
    <cellStyle name="Pourcentage 4 16" xfId="2421"/>
    <cellStyle name="Pourcentage 4 17" xfId="2422"/>
    <cellStyle name="Pourcentage 4 18" xfId="2423"/>
    <cellStyle name="Pourcentage 4 19" xfId="2424"/>
    <cellStyle name="Pourcentage 4 2" xfId="2425"/>
    <cellStyle name="Pourcentage 4 20" xfId="2426"/>
    <cellStyle name="Pourcentage 4 21" xfId="2427"/>
    <cellStyle name="Pourcentage 4 22" xfId="2428"/>
    <cellStyle name="Pourcentage 4 23" xfId="2429"/>
    <cellStyle name="Pourcentage 4 3" xfId="2430"/>
    <cellStyle name="Pourcentage 4 4" xfId="2431"/>
    <cellStyle name="Pourcentage 4 5" xfId="2432"/>
    <cellStyle name="Pourcentage 4 6" xfId="2433"/>
    <cellStyle name="Pourcentage 4 7" xfId="2434"/>
    <cellStyle name="Pourcentage 4 8" xfId="2435"/>
    <cellStyle name="Pourcentage 4 9" xfId="2436"/>
    <cellStyle name="Pourcentage 5" xfId="2437"/>
    <cellStyle name="Pourcentage 5 10" xfId="2438"/>
    <cellStyle name="Pourcentage 5 11" xfId="2439"/>
    <cellStyle name="Pourcentage 5 12" xfId="2440"/>
    <cellStyle name="Pourcentage 5 13" xfId="2441"/>
    <cellStyle name="Pourcentage 5 14" xfId="2442"/>
    <cellStyle name="Pourcentage 5 15" xfId="2443"/>
    <cellStyle name="Pourcentage 5 16" xfId="2444"/>
    <cellStyle name="Pourcentage 5 17" xfId="2445"/>
    <cellStyle name="Pourcentage 5 18" xfId="2446"/>
    <cellStyle name="Pourcentage 5 19" xfId="2447"/>
    <cellStyle name="Pourcentage 5 2" xfId="2448"/>
    <cellStyle name="Pourcentage 5 20" xfId="2449"/>
    <cellStyle name="Pourcentage 5 21" xfId="2450"/>
    <cellStyle name="Pourcentage 5 22" xfId="2451"/>
    <cellStyle name="Pourcentage 5 3" xfId="2452"/>
    <cellStyle name="Pourcentage 5 4" xfId="2453"/>
    <cellStyle name="Pourcentage 5 5" xfId="2454"/>
    <cellStyle name="Pourcentage 5 6" xfId="2455"/>
    <cellStyle name="Pourcentage 5 7" xfId="2456"/>
    <cellStyle name="Pourcentage 5 8" xfId="2457"/>
    <cellStyle name="Pourcentage 5 9" xfId="2458"/>
    <cellStyle name="Pourcentage 6" xfId="2459"/>
    <cellStyle name="Pourcentage 6 10" xfId="2460"/>
    <cellStyle name="Pourcentage 6 11" xfId="2461"/>
    <cellStyle name="Pourcentage 6 12" xfId="2462"/>
    <cellStyle name="Pourcentage 6 13" xfId="2463"/>
    <cellStyle name="Pourcentage 6 14" xfId="2464"/>
    <cellStyle name="Pourcentage 6 15" xfId="2465"/>
    <cellStyle name="Pourcentage 6 16" xfId="2466"/>
    <cellStyle name="Pourcentage 6 17" xfId="2467"/>
    <cellStyle name="Pourcentage 6 18" xfId="2468"/>
    <cellStyle name="Pourcentage 6 19" xfId="2469"/>
    <cellStyle name="Pourcentage 6 2" xfId="2470"/>
    <cellStyle name="Pourcentage 6 20" xfId="2471"/>
    <cellStyle name="Pourcentage 6 21" xfId="2472"/>
    <cellStyle name="Pourcentage 6 22" xfId="2473"/>
    <cellStyle name="Pourcentage 6 3" xfId="2474"/>
    <cellStyle name="Pourcentage 6 4" xfId="2475"/>
    <cellStyle name="Pourcentage 6 5" xfId="2476"/>
    <cellStyle name="Pourcentage 6 6" xfId="2477"/>
    <cellStyle name="Pourcentage 6 7" xfId="2478"/>
    <cellStyle name="Pourcentage 6 8" xfId="2479"/>
    <cellStyle name="Pourcentage 6 9" xfId="2480"/>
    <cellStyle name="Pourcentage 7" xfId="2481"/>
    <cellStyle name="Pourcentage 8" xfId="2482"/>
    <cellStyle name="Pourcentage 8 10" xfId="2483"/>
    <cellStyle name="Pourcentage 8 11" xfId="2484"/>
    <cellStyle name="Pourcentage 8 12" xfId="2485"/>
    <cellStyle name="Pourcentage 8 13" xfId="2486"/>
    <cellStyle name="Pourcentage 8 14" xfId="2487"/>
    <cellStyle name="Pourcentage 8 15" xfId="2488"/>
    <cellStyle name="Pourcentage 8 16" xfId="2489"/>
    <cellStyle name="Pourcentage 8 17" xfId="2490"/>
    <cellStyle name="Pourcentage 8 18" xfId="2491"/>
    <cellStyle name="Pourcentage 8 19" xfId="2492"/>
    <cellStyle name="Pourcentage 8 2" xfId="2493"/>
    <cellStyle name="Pourcentage 8 20" xfId="2494"/>
    <cellStyle name="Pourcentage 8 21" xfId="2495"/>
    <cellStyle name="Pourcentage 8 22" xfId="2496"/>
    <cellStyle name="Pourcentage 8 23" xfId="2497"/>
    <cellStyle name="Pourcentage 8 24" xfId="2498"/>
    <cellStyle name="Pourcentage 8 25" xfId="2499"/>
    <cellStyle name="Pourcentage 8 26" xfId="2500"/>
    <cellStyle name="Pourcentage 8 3" xfId="2501"/>
    <cellStyle name="Pourcentage 8 4" xfId="2502"/>
    <cellStyle name="Pourcentage 8 5" xfId="2503"/>
    <cellStyle name="Pourcentage 8 6" xfId="2504"/>
    <cellStyle name="Pourcentage 8 7" xfId="2505"/>
    <cellStyle name="Pourcentage 8 8" xfId="2506"/>
    <cellStyle name="Pourcentage 8 9" xfId="2507"/>
    <cellStyle name="Pourcentage 9" xfId="2508"/>
    <cellStyle name="Pourcentage 9 10" xfId="2509"/>
    <cellStyle name="Pourcentage 9 11" xfId="2510"/>
    <cellStyle name="Pourcentage 9 12" xfId="2511"/>
    <cellStyle name="Pourcentage 9 13" xfId="2512"/>
    <cellStyle name="Pourcentage 9 14" xfId="2513"/>
    <cellStyle name="Pourcentage 9 15" xfId="2514"/>
    <cellStyle name="Pourcentage 9 16" xfId="2515"/>
    <cellStyle name="Pourcentage 9 17" xfId="2516"/>
    <cellStyle name="Pourcentage 9 18" xfId="2517"/>
    <cellStyle name="Pourcentage 9 19" xfId="2518"/>
    <cellStyle name="Pourcentage 9 2" xfId="2519"/>
    <cellStyle name="Pourcentage 9 20" xfId="2520"/>
    <cellStyle name="Pourcentage 9 21" xfId="2521"/>
    <cellStyle name="Pourcentage 9 22" xfId="2522"/>
    <cellStyle name="Pourcentage 9 23" xfId="2523"/>
    <cellStyle name="Pourcentage 9 24" xfId="2524"/>
    <cellStyle name="Pourcentage 9 25" xfId="2525"/>
    <cellStyle name="Pourcentage 9 26" xfId="2526"/>
    <cellStyle name="Pourcentage 9 3" xfId="2527"/>
    <cellStyle name="Pourcentage 9 4" xfId="2528"/>
    <cellStyle name="Pourcentage 9 5" xfId="2529"/>
    <cellStyle name="Pourcentage 9 6" xfId="2530"/>
    <cellStyle name="Pourcentage 9 7" xfId="2531"/>
    <cellStyle name="Pourcentage 9 8" xfId="2532"/>
    <cellStyle name="Pourcentage 9 9" xfId="2533"/>
    <cellStyle name="Standard_BETNEU.XLS" xfId="2534"/>
    <cellStyle name="Style 1" xfId="2535"/>
    <cellStyle name="Style 1 2" xfId="2536"/>
  </cellStyles>
  <dxfs count="0"/>
  <tableStyles count="0" defaultTableStyle="TableStyleMedium2" defaultPivotStyle="PivotStyleLight16"/>
  <colors>
    <mruColors>
      <color rgb="FFFFFFCC"/>
      <color rgb="FF85277E"/>
      <color rgb="FFB07BD7"/>
      <color rgb="FFFF8989"/>
      <color rgb="FFFFFF99"/>
      <color rgb="FFF5E4E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B1:BG50"/>
  <sheetViews>
    <sheetView tabSelected="1" zoomScale="90" zoomScaleNormal="90" zoomScaleSheetLayoutView="70" zoomScalePageLayoutView="30" workbookViewId="0">
      <selection activeCell="F4" sqref="F4"/>
    </sheetView>
  </sheetViews>
  <sheetFormatPr baseColWidth="10" defaultColWidth="10.85546875" defaultRowHeight="12.75"/>
  <cols>
    <col min="1" max="1" width="5" style="33" customWidth="1"/>
    <col min="2" max="2" width="21.140625" style="33" customWidth="1"/>
    <col min="3" max="3" width="31.5703125" style="33" customWidth="1"/>
    <col min="4" max="4" width="26.140625" style="33" customWidth="1"/>
    <col min="5" max="5" width="18.7109375" style="33" customWidth="1"/>
    <col min="6" max="6" width="13.85546875" style="33" customWidth="1"/>
    <col min="7" max="7" width="15.5703125" style="33" customWidth="1"/>
    <col min="8" max="8" width="15.85546875" style="33" customWidth="1"/>
    <col min="9" max="9" width="17.5703125" style="33" customWidth="1"/>
    <col min="10" max="10" width="20.140625" style="33" customWidth="1"/>
    <col min="11" max="11" width="13.85546875" style="33" bestFit="1" customWidth="1"/>
    <col min="12" max="12" width="14.5703125" style="33" bestFit="1" customWidth="1"/>
    <col min="13" max="13" width="16.5703125" style="33" bestFit="1" customWidth="1"/>
    <col min="14" max="14" width="18.42578125" style="33" customWidth="1"/>
    <col min="15" max="15" width="15.85546875" style="33" bestFit="1" customWidth="1"/>
    <col min="16" max="16" width="15.140625" style="33" customWidth="1"/>
    <col min="17" max="17" width="21.42578125" style="33" customWidth="1"/>
    <col min="18" max="18" width="19.28515625" style="33" bestFit="1" customWidth="1"/>
    <col min="19" max="19" width="13.42578125" style="33" customWidth="1"/>
    <col min="20" max="20" width="13.85546875" style="33" customWidth="1"/>
    <col min="21" max="21" width="12.42578125" style="33" bestFit="1" customWidth="1"/>
    <col min="22" max="22" width="17.42578125" style="33" bestFit="1" customWidth="1"/>
    <col min="23" max="23" width="14.28515625" style="33" bestFit="1" customWidth="1"/>
    <col min="24" max="24" width="13.85546875" style="33" bestFit="1" customWidth="1"/>
    <col min="25" max="25" width="10.85546875" style="33" customWidth="1"/>
    <col min="26" max="26" width="14.140625" style="33" customWidth="1"/>
    <col min="27" max="27" width="13.140625" style="33" customWidth="1"/>
    <col min="28" max="28" width="13.85546875" style="33" customWidth="1"/>
    <col min="29" max="29" width="13.7109375" style="33" customWidth="1"/>
    <col min="30" max="30" width="12.7109375" style="33" customWidth="1"/>
    <col min="31" max="31" width="13.140625" style="33" customWidth="1"/>
    <col min="32" max="32" width="17.28515625" style="33" customWidth="1"/>
    <col min="33" max="33" width="12.42578125" style="33" customWidth="1"/>
    <col min="34" max="34" width="12.7109375" style="33" customWidth="1"/>
    <col min="35" max="35" width="13.140625" style="33" customWidth="1"/>
    <col min="36" max="36" width="14.42578125" style="33" customWidth="1"/>
    <col min="37" max="37" width="11.28515625" style="33" customWidth="1"/>
    <col min="38" max="38" width="14.28515625" style="33" customWidth="1"/>
    <col min="39" max="42" width="10" style="33" customWidth="1"/>
    <col min="43" max="51" width="13.85546875" style="33" customWidth="1"/>
    <col min="52" max="52" width="15.5703125" style="33" customWidth="1"/>
    <col min="53" max="53" width="11.42578125" style="33" customWidth="1"/>
    <col min="54" max="54" width="11.5703125" style="33" hidden="1" customWidth="1"/>
    <col min="55" max="55" width="11.42578125" style="33" hidden="1" customWidth="1"/>
    <col min="56" max="56" width="13.140625" style="33" hidden="1" customWidth="1"/>
    <col min="57" max="57" width="8.28515625" style="33" hidden="1" customWidth="1"/>
    <col min="58" max="58" width="12.42578125" style="33" hidden="1" customWidth="1"/>
    <col min="59" max="59" width="10.140625" style="33" hidden="1" customWidth="1"/>
    <col min="60" max="60" width="13" style="33" bestFit="1" customWidth="1"/>
    <col min="61" max="61" width="14" style="33" bestFit="1" customWidth="1"/>
    <col min="62" max="62" width="18.42578125" style="33" bestFit="1" customWidth="1"/>
    <col min="63" max="63" width="14.7109375" style="33" bestFit="1" customWidth="1"/>
    <col min="64" max="64" width="13.7109375" style="33" bestFit="1" customWidth="1"/>
    <col min="65" max="65" width="12" style="33" bestFit="1" customWidth="1"/>
    <col min="66" max="66" width="13.140625" style="33" bestFit="1" customWidth="1"/>
    <col min="67" max="67" width="13.85546875" style="33" bestFit="1" customWidth="1"/>
    <col min="68" max="68" width="13.7109375" style="33" bestFit="1" customWidth="1"/>
    <col min="69" max="69" width="12" style="33" bestFit="1" customWidth="1"/>
    <col min="70" max="70" width="13.140625" style="33" bestFit="1" customWidth="1"/>
    <col min="71" max="71" width="13.85546875" style="33" bestFit="1" customWidth="1"/>
    <col min="72" max="72" width="13.7109375" style="33" bestFit="1" customWidth="1"/>
    <col min="73" max="16384" width="10.85546875" style="33"/>
  </cols>
  <sheetData>
    <row r="1" spans="2:19" ht="32.25" thickBot="1">
      <c r="B1" s="34" t="s">
        <v>0</v>
      </c>
      <c r="C1" s="35" t="str">
        <f>"- TUI France"</f>
        <v>- TUI France</v>
      </c>
      <c r="D1" s="36"/>
      <c r="E1" s="184" t="s">
        <v>38</v>
      </c>
      <c r="F1" s="184"/>
      <c r="G1" s="184"/>
      <c r="H1" s="184"/>
      <c r="I1" s="185"/>
      <c r="J1" s="185"/>
      <c r="K1" s="185"/>
      <c r="L1" s="185"/>
    </row>
    <row r="2" spans="2:19" ht="21" thickTop="1" thickBot="1">
      <c r="B2" s="66"/>
      <c r="C2" s="201" t="s">
        <v>119</v>
      </c>
      <c r="D2" s="201"/>
      <c r="E2" s="201"/>
      <c r="F2" s="201"/>
      <c r="G2" s="201"/>
      <c r="H2" s="201"/>
      <c r="I2" s="202"/>
      <c r="J2" s="148" t="s">
        <v>73</v>
      </c>
      <c r="K2" s="149"/>
      <c r="L2" s="150"/>
      <c r="P2" s="153" t="s">
        <v>76</v>
      </c>
      <c r="Q2" s="154"/>
      <c r="R2" s="155"/>
      <c r="S2" s="35"/>
    </row>
    <row r="3" spans="2:19" ht="15.75" customHeight="1" thickTop="1">
      <c r="G3" s="192" t="s">
        <v>39</v>
      </c>
      <c r="H3" s="186"/>
      <c r="I3" s="187"/>
      <c r="J3" s="37" t="s">
        <v>74</v>
      </c>
      <c r="K3" s="151" t="s">
        <v>75</v>
      </c>
      <c r="L3" s="152"/>
      <c r="P3" s="166" t="s">
        <v>80</v>
      </c>
      <c r="Q3" s="38" t="s">
        <v>77</v>
      </c>
      <c r="R3" s="98"/>
      <c r="S3" s="35"/>
    </row>
    <row r="4" spans="2:19" ht="15.75" thickBot="1">
      <c r="G4" s="193"/>
      <c r="H4" s="188"/>
      <c r="I4" s="189"/>
      <c r="J4" s="32"/>
      <c r="K4" s="164"/>
      <c r="L4" s="165"/>
      <c r="P4" s="167"/>
      <c r="Q4" s="39" t="s">
        <v>78</v>
      </c>
      <c r="R4" s="62"/>
      <c r="S4" s="35"/>
    </row>
    <row r="5" spans="2:19" ht="21" thickTop="1" thickBot="1">
      <c r="B5" s="87" t="s">
        <v>1</v>
      </c>
      <c r="C5" s="88"/>
      <c r="D5" s="89"/>
      <c r="G5" s="194"/>
      <c r="H5" s="190"/>
      <c r="I5" s="191"/>
      <c r="J5" s="24"/>
      <c r="K5" s="160"/>
      <c r="L5" s="161"/>
      <c r="P5" s="167"/>
      <c r="Q5" s="39" t="s">
        <v>81</v>
      </c>
      <c r="R5" s="40">
        <f>R3*NbrChambres*$R$4</f>
        <v>0</v>
      </c>
      <c r="S5" s="35"/>
    </row>
    <row r="6" spans="2:19" ht="13.5" thickTop="1">
      <c r="B6" s="41"/>
      <c r="C6" s="41"/>
      <c r="D6" s="41"/>
      <c r="G6" s="42" t="s">
        <v>40</v>
      </c>
      <c r="H6" s="195"/>
      <c r="I6" s="196"/>
      <c r="J6" s="24"/>
      <c r="K6" s="160"/>
      <c r="L6" s="161"/>
      <c r="P6" s="167"/>
      <c r="Q6" s="39" t="s">
        <v>82</v>
      </c>
      <c r="R6" s="40">
        <f>R5*2</f>
        <v>0</v>
      </c>
      <c r="S6" s="35"/>
    </row>
    <row r="7" spans="2:19" ht="15.75" thickBot="1">
      <c r="B7" s="41"/>
      <c r="C7" s="41"/>
      <c r="D7" s="41"/>
      <c r="G7" s="43" t="s">
        <v>41</v>
      </c>
      <c r="H7" s="197"/>
      <c r="I7" s="198"/>
      <c r="J7" s="61"/>
      <c r="K7" s="182"/>
      <c r="L7" s="183"/>
      <c r="P7" s="168"/>
      <c r="Q7" s="44" t="s">
        <v>83</v>
      </c>
      <c r="R7" s="63"/>
      <c r="S7" s="35"/>
    </row>
    <row r="8" spans="2:19" ht="14.25" customHeight="1" thickTop="1" thickBot="1">
      <c r="P8" s="179" t="s">
        <v>79</v>
      </c>
      <c r="Q8" s="74" t="s">
        <v>85</v>
      </c>
      <c r="R8" s="75"/>
      <c r="S8" s="35"/>
    </row>
    <row r="9" spans="2:19" ht="21" thickTop="1" thickBot="1">
      <c r="B9" s="87" t="s">
        <v>4</v>
      </c>
      <c r="C9" s="199"/>
      <c r="D9" s="199"/>
      <c r="E9" s="199"/>
      <c r="F9" s="200"/>
      <c r="G9" s="90"/>
      <c r="P9" s="180"/>
      <c r="Q9" s="76" t="s">
        <v>84</v>
      </c>
      <c r="R9" s="101"/>
      <c r="S9" s="35"/>
    </row>
    <row r="10" spans="2:19" ht="16.5" customHeight="1" thickTop="1" thickBot="1">
      <c r="P10" s="180"/>
      <c r="Q10" s="77" t="s">
        <v>94</v>
      </c>
      <c r="R10" s="40" t="str">
        <f>IF(R9="","",ROUND(R5*R8/R9,1))</f>
        <v/>
      </c>
    </row>
    <row r="11" spans="2:19" ht="15.75" customHeight="1" thickTop="1">
      <c r="B11" s="214" t="s">
        <v>5</v>
      </c>
      <c r="C11" s="215"/>
      <c r="D11" s="162"/>
      <c r="E11" s="163"/>
      <c r="G11" s="169" t="s">
        <v>46</v>
      </c>
      <c r="H11" s="170"/>
      <c r="I11" s="171" t="s">
        <v>47</v>
      </c>
      <c r="J11" s="224" t="s">
        <v>54</v>
      </c>
      <c r="K11" s="224"/>
      <c r="L11" s="224"/>
      <c r="M11" s="225"/>
      <c r="P11" s="180"/>
      <c r="Q11" s="76" t="s">
        <v>86</v>
      </c>
      <c r="R11" s="64"/>
    </row>
    <row r="12" spans="2:19" ht="27" customHeight="1" thickBot="1">
      <c r="B12" s="216" t="s">
        <v>32</v>
      </c>
      <c r="C12" s="217"/>
      <c r="D12" s="208"/>
      <c r="E12" s="209"/>
      <c r="G12" s="45" t="s">
        <v>71</v>
      </c>
      <c r="H12" s="46" t="s">
        <v>72</v>
      </c>
      <c r="I12" s="172"/>
      <c r="J12" s="47" t="s">
        <v>55</v>
      </c>
      <c r="K12" s="48" t="s">
        <v>56</v>
      </c>
      <c r="L12" s="49" t="s">
        <v>57</v>
      </c>
      <c r="M12" s="50" t="s">
        <v>58</v>
      </c>
      <c r="P12" s="180"/>
      <c r="Q12" s="60" t="s">
        <v>93</v>
      </c>
      <c r="R12" s="81" t="str">
        <f>IF(R11="","",CEILING(R14*R11,1))</f>
        <v/>
      </c>
    </row>
    <row r="13" spans="2:19" ht="14.25" customHeight="1" thickBot="1">
      <c r="B13" s="216" t="s">
        <v>33</v>
      </c>
      <c r="C13" s="217"/>
      <c r="D13" s="208"/>
      <c r="E13" s="209"/>
      <c r="G13" s="119"/>
      <c r="H13" s="120"/>
      <c r="I13" s="31"/>
      <c r="J13" s="26"/>
      <c r="K13" s="14"/>
      <c r="L13" s="9"/>
      <c r="M13" s="10"/>
      <c r="P13" s="180"/>
      <c r="Q13" s="78" t="s">
        <v>87</v>
      </c>
      <c r="R13" s="40" t="str">
        <f>IF(R11="","",CEILING(R10-(R10*R11/2),1))</f>
        <v/>
      </c>
    </row>
    <row r="14" spans="2:19" ht="12.75" customHeight="1" thickBot="1">
      <c r="B14" s="218" t="s">
        <v>42</v>
      </c>
      <c r="C14" s="219"/>
      <c r="D14" s="208"/>
      <c r="E14" s="209"/>
      <c r="G14" s="121"/>
      <c r="H14" s="122"/>
      <c r="I14" s="29"/>
      <c r="P14" s="181"/>
      <c r="Q14" s="59" t="s">
        <v>92</v>
      </c>
      <c r="R14" s="103" t="str">
        <f>IF(R11="","",R13/(1-R11))</f>
        <v/>
      </c>
    </row>
    <row r="15" spans="2:19" ht="13.5" customHeight="1" thickTop="1" thickBot="1">
      <c r="B15" s="158" t="s">
        <v>43</v>
      </c>
      <c r="C15" s="159"/>
      <c r="D15" s="173">
        <f>CodeFournisseur</f>
        <v>0</v>
      </c>
      <c r="E15" s="174"/>
      <c r="G15" s="121"/>
      <c r="H15" s="122"/>
      <c r="I15" s="29"/>
      <c r="P15" s="179" t="s">
        <v>98</v>
      </c>
      <c r="Q15" s="79" t="s">
        <v>90</v>
      </c>
      <c r="R15" s="80"/>
    </row>
    <row r="16" spans="2:19" ht="13.5" customHeight="1" thickTop="1">
      <c r="B16" s="158" t="s">
        <v>44</v>
      </c>
      <c r="C16" s="159"/>
      <c r="D16" s="133"/>
      <c r="E16" s="175"/>
      <c r="G16" s="121"/>
      <c r="H16" s="122"/>
      <c r="I16" s="29"/>
      <c r="J16" s="205" t="s">
        <v>59</v>
      </c>
      <c r="K16" s="206"/>
      <c r="L16" s="206"/>
      <c r="M16" s="207"/>
      <c r="P16" s="180"/>
      <c r="Q16" s="60" t="s">
        <v>91</v>
      </c>
      <c r="R16" s="82"/>
    </row>
    <row r="17" spans="2:18" ht="15.75" thickBot="1">
      <c r="B17" s="158" t="s">
        <v>62</v>
      </c>
      <c r="C17" s="159"/>
      <c r="D17" s="91"/>
      <c r="E17" s="92"/>
      <c r="G17" s="121"/>
      <c r="H17" s="122"/>
      <c r="I17" s="29"/>
      <c r="J17" s="51" t="s">
        <v>60</v>
      </c>
      <c r="K17" s="52" t="s">
        <v>55</v>
      </c>
      <c r="L17" s="52" t="s">
        <v>56</v>
      </c>
      <c r="M17" s="53" t="s">
        <v>57</v>
      </c>
      <c r="P17" s="181"/>
      <c r="Q17" s="59" t="s">
        <v>95</v>
      </c>
      <c r="R17" s="65" t="str">
        <f>IF(R14="","",R16/R14)</f>
        <v/>
      </c>
    </row>
    <row r="18" spans="2:18" ht="15.75" customHeight="1" thickTop="1">
      <c r="B18" s="158" t="s">
        <v>45</v>
      </c>
      <c r="C18" s="159"/>
      <c r="D18" s="222" t="str">
        <f>IF(DerniereNuitee="","",DerniereNuitee-DureedeBase)</f>
        <v/>
      </c>
      <c r="E18" s="223"/>
      <c r="G18" s="121"/>
      <c r="H18" s="122"/>
      <c r="I18" s="29"/>
      <c r="J18" s="27"/>
      <c r="K18" s="6"/>
      <c r="L18" s="11"/>
      <c r="M18" s="12"/>
    </row>
    <row r="19" spans="2:18" ht="15.75" thickBot="1">
      <c r="B19" s="156" t="s">
        <v>34</v>
      </c>
      <c r="C19" s="157"/>
      <c r="D19" s="210"/>
      <c r="E19" s="211"/>
      <c r="G19" s="123"/>
      <c r="H19" s="124"/>
      <c r="I19" s="30"/>
      <c r="J19" s="28"/>
      <c r="K19" s="16"/>
      <c r="L19" s="16"/>
      <c r="M19" s="17"/>
    </row>
    <row r="20" spans="2:18" ht="15.75" thickTop="1">
      <c r="B20" s="156" t="s">
        <v>35</v>
      </c>
      <c r="C20" s="157"/>
      <c r="D20" s="100"/>
      <c r="E20" s="93"/>
      <c r="F20" s="54"/>
      <c r="G20" s="94" t="s">
        <v>49</v>
      </c>
      <c r="H20" s="95" t="s">
        <v>96</v>
      </c>
      <c r="I20" s="96" t="s">
        <v>97</v>
      </c>
      <c r="J20" s="15"/>
      <c r="K20" s="16"/>
      <c r="L20" s="16"/>
      <c r="M20" s="17"/>
    </row>
    <row r="21" spans="2:18" ht="15">
      <c r="B21" s="156" t="s">
        <v>48</v>
      </c>
      <c r="C21" s="157"/>
      <c r="D21" s="125"/>
      <c r="E21" s="126"/>
      <c r="F21" s="54"/>
      <c r="G21" s="18"/>
      <c r="H21" s="7"/>
      <c r="I21" s="4"/>
      <c r="J21" s="15"/>
      <c r="K21" s="16"/>
      <c r="L21" s="16"/>
      <c r="M21" s="17"/>
    </row>
    <row r="22" spans="2:18" ht="15">
      <c r="B22" s="156" t="s">
        <v>36</v>
      </c>
      <c r="C22" s="157"/>
      <c r="D22" s="125"/>
      <c r="E22" s="126"/>
      <c r="G22" s="18"/>
      <c r="H22" s="7"/>
      <c r="I22" s="4"/>
      <c r="J22" s="15"/>
      <c r="K22" s="16"/>
      <c r="L22" s="16"/>
      <c r="M22" s="17"/>
    </row>
    <row r="23" spans="2:18" ht="15">
      <c r="B23" s="156" t="s">
        <v>37</v>
      </c>
      <c r="C23" s="157"/>
      <c r="D23" s="212"/>
      <c r="E23" s="213"/>
      <c r="G23" s="18"/>
      <c r="H23" s="7"/>
      <c r="I23" s="4"/>
      <c r="J23" s="15"/>
      <c r="K23" s="16"/>
      <c r="L23" s="16"/>
      <c r="M23" s="17"/>
    </row>
    <row r="24" spans="2:18" ht="15.75" thickBot="1">
      <c r="B24" s="130" t="s">
        <v>67</v>
      </c>
      <c r="C24" s="131"/>
      <c r="D24" s="220"/>
      <c r="E24" s="221"/>
      <c r="G24" s="19"/>
      <c r="H24" s="8"/>
      <c r="I24" s="5"/>
      <c r="J24" s="20"/>
      <c r="K24" s="21"/>
      <c r="L24" s="13"/>
      <c r="M24" s="22"/>
    </row>
    <row r="25" spans="2:18" ht="14.25" thickTop="1" thickBot="1"/>
    <row r="26" spans="2:18" ht="15" customHeight="1" thickTop="1" thickBot="1">
      <c r="B26" s="112" t="s">
        <v>50</v>
      </c>
      <c r="C26" s="97"/>
    </row>
    <row r="27" spans="2:18" ht="26.25" customHeight="1" thickTop="1">
      <c r="B27" s="203" t="s">
        <v>51</v>
      </c>
      <c r="C27" s="204"/>
      <c r="D27" s="204"/>
      <c r="E27" s="83" t="s">
        <v>65</v>
      </c>
      <c r="F27" s="102" t="s">
        <v>66</v>
      </c>
      <c r="G27" s="104" t="s">
        <v>52</v>
      </c>
      <c r="H27" s="104" t="s">
        <v>53</v>
      </c>
      <c r="I27" s="104" t="s">
        <v>53</v>
      </c>
      <c r="J27" s="83" t="s">
        <v>106</v>
      </c>
      <c r="K27" s="83" t="s">
        <v>107</v>
      </c>
      <c r="L27" s="176" t="s">
        <v>108</v>
      </c>
      <c r="M27" s="177"/>
      <c r="N27" s="177"/>
      <c r="O27" s="178"/>
    </row>
    <row r="28" spans="2:18">
      <c r="B28" s="132"/>
      <c r="C28" s="133"/>
      <c r="D28" s="133"/>
      <c r="E28" s="23"/>
      <c r="F28" s="85"/>
      <c r="G28" s="105"/>
      <c r="H28" s="105"/>
      <c r="I28" s="106"/>
      <c r="J28" s="107"/>
      <c r="K28" s="117"/>
      <c r="L28" s="127"/>
      <c r="M28" s="128"/>
      <c r="N28" s="128"/>
      <c r="O28" s="129"/>
    </row>
    <row r="29" spans="2:18">
      <c r="B29" s="132"/>
      <c r="C29" s="133"/>
      <c r="D29" s="133"/>
      <c r="E29" s="23"/>
      <c r="F29" s="85"/>
      <c r="G29" s="105"/>
      <c r="H29" s="105"/>
      <c r="I29" s="106"/>
      <c r="J29" s="107"/>
      <c r="K29" s="117"/>
      <c r="L29" s="127"/>
      <c r="M29" s="128"/>
      <c r="N29" s="128"/>
      <c r="O29" s="129"/>
    </row>
    <row r="30" spans="2:18">
      <c r="B30" s="132"/>
      <c r="C30" s="133"/>
      <c r="D30" s="133"/>
      <c r="E30" s="23"/>
      <c r="F30" s="85"/>
      <c r="G30" s="105"/>
      <c r="H30" s="105"/>
      <c r="I30" s="106"/>
      <c r="J30" s="107"/>
      <c r="K30" s="117"/>
      <c r="L30" s="127"/>
      <c r="M30" s="128"/>
      <c r="N30" s="128"/>
      <c r="O30" s="129"/>
    </row>
    <row r="31" spans="2:18">
      <c r="B31" s="132"/>
      <c r="C31" s="133"/>
      <c r="D31" s="133"/>
      <c r="E31" s="23"/>
      <c r="F31" s="85"/>
      <c r="G31" s="105"/>
      <c r="H31" s="105"/>
      <c r="I31" s="106"/>
      <c r="J31" s="107"/>
      <c r="K31" s="117"/>
      <c r="L31" s="127"/>
      <c r="M31" s="128"/>
      <c r="N31" s="128"/>
      <c r="O31" s="129"/>
    </row>
    <row r="32" spans="2:18">
      <c r="B32" s="132"/>
      <c r="C32" s="133"/>
      <c r="D32" s="133"/>
      <c r="E32" s="23"/>
      <c r="F32" s="85"/>
      <c r="G32" s="105"/>
      <c r="H32" s="105"/>
      <c r="I32" s="106"/>
      <c r="J32" s="107"/>
      <c r="K32" s="117"/>
      <c r="L32" s="127"/>
      <c r="M32" s="128"/>
      <c r="N32" s="128"/>
      <c r="O32" s="129"/>
    </row>
    <row r="33" spans="2:59">
      <c r="B33" s="132"/>
      <c r="C33" s="133"/>
      <c r="D33" s="133"/>
      <c r="E33" s="23"/>
      <c r="F33" s="85"/>
      <c r="G33" s="105"/>
      <c r="H33" s="105"/>
      <c r="I33" s="106"/>
      <c r="J33" s="107"/>
      <c r="K33" s="117"/>
      <c r="L33" s="127"/>
      <c r="M33" s="128"/>
      <c r="N33" s="128"/>
      <c r="O33" s="129"/>
    </row>
    <row r="34" spans="2:59">
      <c r="B34" s="132"/>
      <c r="C34" s="133"/>
      <c r="D34" s="133"/>
      <c r="E34" s="23"/>
      <c r="F34" s="85"/>
      <c r="G34" s="106"/>
      <c r="H34" s="106"/>
      <c r="I34" s="106"/>
      <c r="J34" s="107"/>
      <c r="K34" s="117"/>
      <c r="L34" s="127"/>
      <c r="M34" s="128"/>
      <c r="N34" s="128"/>
      <c r="O34" s="129"/>
    </row>
    <row r="35" spans="2:59">
      <c r="B35" s="132"/>
      <c r="C35" s="133"/>
      <c r="D35" s="133"/>
      <c r="E35" s="23"/>
      <c r="F35" s="85"/>
      <c r="G35" s="106"/>
      <c r="H35" s="106"/>
      <c r="I35" s="106"/>
      <c r="J35" s="107"/>
      <c r="K35" s="117"/>
      <c r="L35" s="127"/>
      <c r="M35" s="128"/>
      <c r="N35" s="128"/>
      <c r="O35" s="129"/>
    </row>
    <row r="36" spans="2:59">
      <c r="B36" s="132"/>
      <c r="C36" s="133"/>
      <c r="D36" s="133"/>
      <c r="E36" s="23"/>
      <c r="F36" s="85"/>
      <c r="G36" s="106"/>
      <c r="H36" s="106"/>
      <c r="I36" s="106"/>
      <c r="J36" s="107"/>
      <c r="K36" s="117"/>
      <c r="L36" s="127"/>
      <c r="M36" s="128"/>
      <c r="N36" s="128"/>
      <c r="O36" s="129"/>
    </row>
    <row r="37" spans="2:59" ht="13.5" thickBot="1">
      <c r="B37" s="140"/>
      <c r="C37" s="141"/>
      <c r="D37" s="141"/>
      <c r="E37" s="84"/>
      <c r="F37" s="86"/>
      <c r="G37" s="108"/>
      <c r="H37" s="108"/>
      <c r="I37" s="108"/>
      <c r="J37" s="109"/>
      <c r="K37" s="118"/>
      <c r="L37" s="142"/>
      <c r="M37" s="143"/>
      <c r="N37" s="143"/>
      <c r="O37" s="144"/>
    </row>
    <row r="38" spans="2:59" ht="14.25" thickTop="1" thickBot="1"/>
    <row r="39" spans="2:59" ht="16.5" thickTop="1" thickBot="1">
      <c r="B39" s="111" t="s">
        <v>61</v>
      </c>
      <c r="C39" s="55"/>
    </row>
    <row r="40" spans="2:59" ht="15.75" customHeight="1" thickTop="1">
      <c r="B40" s="145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  <c r="N40" s="146"/>
      <c r="O40" s="147"/>
    </row>
    <row r="41" spans="2:59">
      <c r="B41" s="134"/>
      <c r="C41" s="135"/>
      <c r="D41" s="135"/>
      <c r="E41" s="135"/>
      <c r="F41" s="135"/>
      <c r="G41" s="135"/>
      <c r="H41" s="135"/>
      <c r="I41" s="135"/>
      <c r="J41" s="135"/>
      <c r="K41" s="135"/>
      <c r="L41" s="135"/>
      <c r="M41" s="135"/>
      <c r="N41" s="135"/>
      <c r="O41" s="136"/>
    </row>
    <row r="42" spans="2:59" ht="15" customHeight="1">
      <c r="B42" s="134"/>
      <c r="C42" s="135"/>
      <c r="D42" s="135"/>
      <c r="E42" s="135"/>
      <c r="F42" s="135"/>
      <c r="G42" s="135"/>
      <c r="H42" s="135"/>
      <c r="I42" s="135"/>
      <c r="J42" s="135"/>
      <c r="K42" s="135"/>
      <c r="L42" s="135"/>
      <c r="M42" s="135"/>
      <c r="N42" s="135"/>
      <c r="O42" s="136"/>
    </row>
    <row r="43" spans="2:59" ht="15" customHeight="1">
      <c r="B43" s="134"/>
      <c r="C43" s="135"/>
      <c r="D43" s="135"/>
      <c r="E43" s="135"/>
      <c r="F43" s="135"/>
      <c r="G43" s="135"/>
      <c r="H43" s="135"/>
      <c r="I43" s="135"/>
      <c r="J43" s="135"/>
      <c r="K43" s="135"/>
      <c r="L43" s="135"/>
      <c r="M43" s="135"/>
      <c r="N43" s="135"/>
      <c r="O43" s="136"/>
    </row>
    <row r="44" spans="2:59" ht="12.75" customHeight="1">
      <c r="B44" s="134"/>
      <c r="C44" s="135"/>
      <c r="D44" s="135"/>
      <c r="E44" s="135"/>
      <c r="F44" s="135"/>
      <c r="G44" s="135"/>
      <c r="H44" s="135"/>
      <c r="I44" s="135"/>
      <c r="J44" s="135"/>
      <c r="K44" s="135"/>
      <c r="L44" s="135"/>
      <c r="M44" s="135"/>
      <c r="N44" s="135"/>
      <c r="O44" s="136"/>
    </row>
    <row r="45" spans="2:59" ht="15" customHeight="1">
      <c r="B45" s="134"/>
      <c r="C45" s="135"/>
      <c r="D45" s="135"/>
      <c r="E45" s="135"/>
      <c r="F45" s="135"/>
      <c r="G45" s="135"/>
      <c r="H45" s="135"/>
      <c r="I45" s="135"/>
      <c r="J45" s="135"/>
      <c r="K45" s="135"/>
      <c r="L45" s="135"/>
      <c r="M45" s="135"/>
      <c r="N45" s="135"/>
      <c r="O45" s="136"/>
    </row>
    <row r="46" spans="2:59">
      <c r="B46" s="134"/>
      <c r="C46" s="135"/>
      <c r="D46" s="135"/>
      <c r="E46" s="135"/>
      <c r="F46" s="135"/>
      <c r="G46" s="135"/>
      <c r="H46" s="135"/>
      <c r="I46" s="135"/>
      <c r="J46" s="135"/>
      <c r="K46" s="135"/>
      <c r="L46" s="135"/>
      <c r="M46" s="135"/>
      <c r="N46" s="135"/>
      <c r="O46" s="136"/>
    </row>
    <row r="47" spans="2:59" ht="15">
      <c r="B47" s="134"/>
      <c r="C47" s="135"/>
      <c r="D47" s="135"/>
      <c r="E47" s="135"/>
      <c r="F47" s="135"/>
      <c r="G47" s="135"/>
      <c r="H47" s="135"/>
      <c r="I47" s="135"/>
      <c r="J47" s="135"/>
      <c r="K47" s="135"/>
      <c r="L47" s="135"/>
      <c r="M47" s="135"/>
      <c r="N47" s="135"/>
      <c r="O47" s="136"/>
      <c r="BC47" s="56"/>
      <c r="BD47" s="57"/>
      <c r="BE47" s="57"/>
      <c r="BF47" s="58"/>
      <c r="BG47" s="58"/>
    </row>
    <row r="48" spans="2:59">
      <c r="B48" s="134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35"/>
      <c r="O48" s="136"/>
    </row>
    <row r="49" spans="2:15" ht="13.5" thickBot="1">
      <c r="B49" s="137"/>
      <c r="C49" s="138"/>
      <c r="D49" s="138"/>
      <c r="E49" s="138"/>
      <c r="F49" s="138"/>
      <c r="G49" s="138"/>
      <c r="H49" s="138"/>
      <c r="I49" s="138"/>
      <c r="J49" s="138"/>
      <c r="K49" s="138"/>
      <c r="L49" s="138"/>
      <c r="M49" s="138"/>
      <c r="N49" s="138"/>
      <c r="O49" s="139"/>
    </row>
    <row r="50" spans="2:15" ht="13.5" thickTop="1"/>
  </sheetData>
  <sheetProtection formatCells="0" formatColumns="0" formatRows="0" sort="0" autoFilter="0" pivotTables="0"/>
  <mergeCells count="80">
    <mergeCell ref="B22:C22"/>
    <mergeCell ref="B23:C23"/>
    <mergeCell ref="B14:C14"/>
    <mergeCell ref="B13:C13"/>
    <mergeCell ref="B24:C24"/>
    <mergeCell ref="D24:E24"/>
    <mergeCell ref="D18:E18"/>
    <mergeCell ref="J11:M11"/>
    <mergeCell ref="D14:E14"/>
    <mergeCell ref="L27:O27"/>
    <mergeCell ref="L28:O28"/>
    <mergeCell ref="L29:O29"/>
    <mergeCell ref="P8:P14"/>
    <mergeCell ref="P15:P17"/>
    <mergeCell ref="K6:L6"/>
    <mergeCell ref="K7:L7"/>
    <mergeCell ref="E1:H1"/>
    <mergeCell ref="I1:L1"/>
    <mergeCell ref="H3:I5"/>
    <mergeCell ref="G3:G5"/>
    <mergeCell ref="H6:I6"/>
    <mergeCell ref="H7:I7"/>
    <mergeCell ref="C9:F9"/>
    <mergeCell ref="C2:I2"/>
    <mergeCell ref="B27:D27"/>
    <mergeCell ref="J16:M16"/>
    <mergeCell ref="D12:E12"/>
    <mergeCell ref="D13:E13"/>
    <mergeCell ref="D19:E19"/>
    <mergeCell ref="D22:E22"/>
    <mergeCell ref="D23:E23"/>
    <mergeCell ref="B11:C11"/>
    <mergeCell ref="B12:C12"/>
    <mergeCell ref="J2:L2"/>
    <mergeCell ref="K3:L3"/>
    <mergeCell ref="P2:R2"/>
    <mergeCell ref="B21:C21"/>
    <mergeCell ref="B15:C15"/>
    <mergeCell ref="B16:C16"/>
    <mergeCell ref="B19:C19"/>
    <mergeCell ref="B17:C17"/>
    <mergeCell ref="B18:C18"/>
    <mergeCell ref="B20:C20"/>
    <mergeCell ref="K5:L5"/>
    <mergeCell ref="D11:E11"/>
    <mergeCell ref="K4:L4"/>
    <mergeCell ref="P3:P7"/>
    <mergeCell ref="G11:H11"/>
    <mergeCell ref="I11:I12"/>
    <mergeCell ref="D21:E21"/>
    <mergeCell ref="D15:E15"/>
    <mergeCell ref="D16:E16"/>
    <mergeCell ref="B28:D28"/>
    <mergeCell ref="B29:D29"/>
    <mergeCell ref="B30:D30"/>
    <mergeCell ref="B31:D31"/>
    <mergeCell ref="B47:O47"/>
    <mergeCell ref="B48:O48"/>
    <mergeCell ref="B49:O49"/>
    <mergeCell ref="B37:D37"/>
    <mergeCell ref="B32:D32"/>
    <mergeCell ref="B33:D33"/>
    <mergeCell ref="B34:D34"/>
    <mergeCell ref="B35:D35"/>
    <mergeCell ref="B36:D36"/>
    <mergeCell ref="L36:O36"/>
    <mergeCell ref="L37:O37"/>
    <mergeCell ref="B40:O40"/>
    <mergeCell ref="B41:O41"/>
    <mergeCell ref="B42:O42"/>
    <mergeCell ref="B43:O43"/>
    <mergeCell ref="B44:O44"/>
    <mergeCell ref="B45:O45"/>
    <mergeCell ref="B46:O46"/>
    <mergeCell ref="L30:O30"/>
    <mergeCell ref="L31:O31"/>
    <mergeCell ref="L32:O32"/>
    <mergeCell ref="L33:O33"/>
    <mergeCell ref="L34:O34"/>
    <mergeCell ref="L35:O35"/>
  </mergeCells>
  <dataValidations count="4">
    <dataValidation type="list" allowBlank="1" showInputMessage="1" showErrorMessage="1" sqref="D11">
      <formula1>ListeChoixTypeProduit</formula1>
    </dataValidation>
    <dataValidation type="list" allowBlank="1" showInputMessage="1" showErrorMessage="1" sqref="D20">
      <formula1>ListeChoixTypeContrat</formula1>
    </dataValidation>
    <dataValidation type="list" allowBlank="1" showInputMessage="1" showErrorMessage="1" sqref="D22">
      <formula1>ListeChoixRegimedeBase</formula1>
    </dataValidation>
    <dataValidation type="list" allowBlank="1" showInputMessage="1" sqref="K28:K37">
      <formula1>YES.NO</formula1>
    </dataValidation>
  </dataValidations>
  <pageMargins left="0.23622047244094491" right="0.23622047244094491" top="0.15748031496062992" bottom="0.19685039370078741" header="0.31496062992125984" footer="0.31496062992125984"/>
  <pageSetup paperSize="8" scale="54" fitToHeight="0" orientation="portrait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G28"/>
  <sheetViews>
    <sheetView view="pageLayout" workbookViewId="0">
      <selection activeCell="B14" sqref="B14"/>
    </sheetView>
  </sheetViews>
  <sheetFormatPr baseColWidth="10" defaultRowHeight="15"/>
  <cols>
    <col min="1" max="1" width="14.28515625" bestFit="1" customWidth="1"/>
    <col min="2" max="2" width="19.7109375" customWidth="1"/>
    <col min="3" max="3" width="13" bestFit="1" customWidth="1"/>
    <col min="4" max="4" width="23" bestFit="1" customWidth="1"/>
    <col min="5" max="5" width="23.140625" bestFit="1" customWidth="1"/>
    <col min="6" max="6" width="6.42578125" bestFit="1" customWidth="1"/>
    <col min="7" max="7" width="37.85546875" customWidth="1"/>
  </cols>
  <sheetData>
    <row r="1" spans="1:7" ht="15.75" thickTop="1">
      <c r="A1" s="1" t="s">
        <v>30</v>
      </c>
      <c r="B1" s="2" t="s">
        <v>5</v>
      </c>
      <c r="C1" s="3" t="s">
        <v>14</v>
      </c>
      <c r="D1" s="2" t="s">
        <v>18</v>
      </c>
      <c r="E1" s="2" t="s">
        <v>19</v>
      </c>
      <c r="F1" s="2" t="s">
        <v>31</v>
      </c>
      <c r="G1" s="2" t="s">
        <v>27</v>
      </c>
    </row>
    <row r="2" spans="1:7">
      <c r="A2" s="67" t="s">
        <v>2</v>
      </c>
      <c r="B2" s="70" t="s">
        <v>11</v>
      </c>
      <c r="C2" s="69" t="s">
        <v>15</v>
      </c>
      <c r="D2" s="69" t="s">
        <v>100</v>
      </c>
      <c r="E2" s="69" t="s">
        <v>20</v>
      </c>
      <c r="F2" s="69" t="s">
        <v>25</v>
      </c>
      <c r="G2" s="69" t="s">
        <v>28</v>
      </c>
    </row>
    <row r="3" spans="1:7">
      <c r="A3" s="67" t="s">
        <v>3</v>
      </c>
      <c r="B3" s="69" t="s">
        <v>6</v>
      </c>
      <c r="C3" s="69" t="s">
        <v>16</v>
      </c>
      <c r="D3" s="69" t="s">
        <v>101</v>
      </c>
      <c r="E3" s="70" t="s">
        <v>21</v>
      </c>
      <c r="F3" s="70" t="s">
        <v>26</v>
      </c>
      <c r="G3" s="70" t="s">
        <v>29</v>
      </c>
    </row>
    <row r="4" spans="1:7">
      <c r="A4" s="67"/>
      <c r="B4" s="69" t="s">
        <v>12</v>
      </c>
      <c r="C4" s="70" t="s">
        <v>17</v>
      </c>
      <c r="D4" s="70" t="s">
        <v>102</v>
      </c>
      <c r="E4" s="69" t="s">
        <v>22</v>
      </c>
      <c r="F4" s="67"/>
      <c r="G4" s="71"/>
    </row>
    <row r="5" spans="1:7">
      <c r="A5" s="67"/>
      <c r="B5" s="69" t="s">
        <v>13</v>
      </c>
      <c r="C5" s="67"/>
      <c r="D5" s="69" t="s">
        <v>103</v>
      </c>
      <c r="E5" s="70" t="s">
        <v>23</v>
      </c>
      <c r="F5" s="67"/>
      <c r="G5" s="67"/>
    </row>
    <row r="6" spans="1:7">
      <c r="A6" s="67"/>
      <c r="B6" s="70" t="s">
        <v>88</v>
      </c>
      <c r="C6" s="67"/>
      <c r="D6" s="70" t="s">
        <v>104</v>
      </c>
      <c r="E6" s="69" t="s">
        <v>24</v>
      </c>
      <c r="F6" s="67"/>
      <c r="G6" s="67"/>
    </row>
    <row r="7" spans="1:7">
      <c r="A7" s="67"/>
      <c r="B7" s="70" t="s">
        <v>99</v>
      </c>
      <c r="C7" s="67"/>
      <c r="D7" s="70" t="s">
        <v>105</v>
      </c>
      <c r="E7" s="67"/>
      <c r="F7" s="67"/>
      <c r="G7" s="67"/>
    </row>
    <row r="8" spans="1:7">
      <c r="A8" s="67"/>
      <c r="B8" s="69" t="s">
        <v>10</v>
      </c>
      <c r="C8" s="67"/>
      <c r="D8" s="67"/>
      <c r="E8" s="67"/>
      <c r="F8" s="67"/>
      <c r="G8" s="67"/>
    </row>
    <row r="9" spans="1:7">
      <c r="A9" s="67"/>
      <c r="B9" s="69" t="s">
        <v>9</v>
      </c>
      <c r="C9" s="67"/>
      <c r="D9" s="67"/>
      <c r="E9" s="67"/>
      <c r="F9" s="67"/>
      <c r="G9" s="67"/>
    </row>
    <row r="10" spans="1:7">
      <c r="A10" s="67"/>
      <c r="B10" s="69" t="s">
        <v>89</v>
      </c>
      <c r="C10" s="67"/>
      <c r="D10" s="67"/>
      <c r="E10" s="67"/>
      <c r="F10" s="67"/>
      <c r="G10" s="67"/>
    </row>
    <row r="11" spans="1:7" ht="15.75" thickBot="1">
      <c r="A11" s="68"/>
      <c r="B11" s="69" t="s">
        <v>7</v>
      </c>
      <c r="C11" s="68"/>
      <c r="D11" s="68"/>
      <c r="E11" s="68"/>
      <c r="F11" s="68"/>
      <c r="G11" s="68"/>
    </row>
    <row r="12" spans="1:7" ht="16.5" thickTop="1" thickBot="1">
      <c r="B12" s="110" t="s">
        <v>8</v>
      </c>
      <c r="C12" s="99"/>
      <c r="D12" s="99"/>
      <c r="E12" s="99"/>
      <c r="F12" s="99"/>
      <c r="G12" s="99"/>
    </row>
    <row r="13" spans="1:7" ht="15.75" thickTop="1">
      <c r="A13" s="25" t="s">
        <v>109</v>
      </c>
      <c r="B13" s="73"/>
    </row>
    <row r="14" spans="1:7">
      <c r="A14" s="113" t="s">
        <v>110</v>
      </c>
    </row>
    <row r="15" spans="1:7" ht="15.75" thickBot="1">
      <c r="A15" s="114" t="s">
        <v>111</v>
      </c>
    </row>
    <row r="16" spans="1:7" ht="15.75" thickTop="1">
      <c r="B16" s="25" t="s">
        <v>64</v>
      </c>
    </row>
    <row r="17" spans="1:2">
      <c r="B17" s="71" t="s">
        <v>63</v>
      </c>
    </row>
    <row r="18" spans="1:2">
      <c r="B18" s="71" t="s">
        <v>68</v>
      </c>
    </row>
    <row r="19" spans="1:2">
      <c r="B19" s="71" t="s">
        <v>69</v>
      </c>
    </row>
    <row r="20" spans="1:2" ht="15.75" thickBot="1">
      <c r="B20" s="72" t="s">
        <v>70</v>
      </c>
    </row>
    <row r="21" spans="1:2" ht="15.75" thickTop="1">
      <c r="A21" s="25" t="s">
        <v>112</v>
      </c>
    </row>
    <row r="22" spans="1:2">
      <c r="A22" s="115" t="s">
        <v>113</v>
      </c>
    </row>
    <row r="23" spans="1:2">
      <c r="A23" s="115" t="s">
        <v>114</v>
      </c>
    </row>
    <row r="24" spans="1:2">
      <c r="A24" s="115" t="s">
        <v>115</v>
      </c>
    </row>
    <row r="25" spans="1:2">
      <c r="A25" s="115" t="s">
        <v>116</v>
      </c>
    </row>
    <row r="26" spans="1:2">
      <c r="A26" s="115" t="s">
        <v>117</v>
      </c>
    </row>
    <row r="27" spans="1:2" ht="15.75" thickBot="1">
      <c r="A27" s="116" t="s">
        <v>118</v>
      </c>
    </row>
    <row r="28" spans="1:2" ht="15.75" thickTop="1"/>
  </sheetData>
  <sortState ref="B2:B12">
    <sortCondition ref="B2"/>
  </sortState>
  <phoneticPr fontId="19" type="noConversion"/>
  <pageMargins left="0.25" right="0.25" top="0.75" bottom="0.75" header="0.3" footer="0.3"/>
  <pageSetup paperSize="9" orientation="landscape" r:id="rId1"/>
  <legacyDrawing r:id="rId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Reference</vt:lpstr>
      <vt:lpstr>Listes de Choix</vt:lpstr>
      <vt:lpstr>CodeFournisseur</vt:lpstr>
      <vt:lpstr>DerniereNuitee</vt:lpstr>
      <vt:lpstr>Devise</vt:lpstr>
      <vt:lpstr>DureedeBase</vt:lpstr>
      <vt:lpstr>ListeChoixDistributeurs</vt:lpstr>
      <vt:lpstr>ListeChoixRegimedeBase</vt:lpstr>
      <vt:lpstr>ListeChoixSupplementChambre</vt:lpstr>
      <vt:lpstr>ListeChoixTaxesetFraix</vt:lpstr>
      <vt:lpstr>ListeChoixTypeContrat</vt:lpstr>
      <vt:lpstr>ListeChoixTypeProduit</vt:lpstr>
      <vt:lpstr>ListeChoixTypeVol</vt:lpstr>
      <vt:lpstr>NbrChambres</vt:lpstr>
      <vt:lpstr>PremiereNuitee</vt:lpstr>
      <vt:lpstr>TrancheAge</vt:lpstr>
      <vt:lpstr>TxGarantie</vt:lpstr>
      <vt:lpstr>YES.NO</vt:lpstr>
      <vt:lpstr>Reference!Zone_d_impression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DARY Cecile</dc:creator>
  <cp:lastModifiedBy>DARY Cecile</cp:lastModifiedBy>
  <cp:lastPrinted>2015-04-13T17:09:00Z</cp:lastPrinted>
  <dcterms:created xsi:type="dcterms:W3CDTF">2015-02-04T16:32:25Z</dcterms:created>
  <dcterms:modified xsi:type="dcterms:W3CDTF">2015-07-03T13:43:53Z</dcterms:modified>
</cp:coreProperties>
</file>