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0" yWindow="0" windowWidth="19200" windowHeight="7180" activeTab="1"/>
  </bookViews>
  <sheets>
    <sheet name="Employés" sheetId="1" r:id="rId1"/>
    <sheet name="Véhicul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</calcChain>
</file>

<file path=xl/sharedStrings.xml><?xml version="1.0" encoding="utf-8"?>
<sst xmlns="http://schemas.openxmlformats.org/spreadsheetml/2006/main" count="187" uniqueCount="133">
  <si>
    <t>LISTE DES EMPLOYES</t>
  </si>
  <si>
    <t>Titre</t>
  </si>
  <si>
    <t>Nom</t>
  </si>
  <si>
    <t>Prénom</t>
  </si>
  <si>
    <t>Service</t>
  </si>
  <si>
    <t>Adresse</t>
  </si>
  <si>
    <t>Ville</t>
  </si>
  <si>
    <t>Code Postale</t>
  </si>
  <si>
    <t>Date de naissance</t>
  </si>
  <si>
    <t>Numéro de Sécurité Sociale</t>
  </si>
  <si>
    <t>Téléphone</t>
  </si>
  <si>
    <t xml:space="preserve">Date d'entrée dans l'entreprise </t>
  </si>
  <si>
    <t>Mlle</t>
  </si>
  <si>
    <t>BALDINI</t>
  </si>
  <si>
    <t>Gina</t>
  </si>
  <si>
    <t>Comptabilité</t>
  </si>
  <si>
    <t>43 rue de pont</t>
  </si>
  <si>
    <t>Nancy</t>
  </si>
  <si>
    <t>54000</t>
  </si>
  <si>
    <t>03/06/1968</t>
  </si>
  <si>
    <t>5678543295671</t>
  </si>
  <si>
    <t>0645657864</t>
  </si>
  <si>
    <t>01012016</t>
  </si>
  <si>
    <t>NOEL</t>
  </si>
  <si>
    <t>Anne-Lise</t>
  </si>
  <si>
    <t>103 rue Jean d'arc</t>
  </si>
  <si>
    <t>22/09/1994</t>
  </si>
  <si>
    <t>9871496742789</t>
  </si>
  <si>
    <t>0676548167</t>
  </si>
  <si>
    <t>16/10/2006</t>
  </si>
  <si>
    <t>OSICKOVA</t>
  </si>
  <si>
    <t>Julie</t>
  </si>
  <si>
    <t>Direction</t>
  </si>
  <si>
    <t>13 Boulevard du Recteur Senn</t>
  </si>
  <si>
    <t>1234567891234</t>
  </si>
  <si>
    <t>REBOUH</t>
  </si>
  <si>
    <t>Mélissa</t>
  </si>
  <si>
    <t>76 rue de Quatre Eglises</t>
  </si>
  <si>
    <t>26/11/1994</t>
  </si>
  <si>
    <t>9643678904531</t>
  </si>
  <si>
    <t>0622466492</t>
  </si>
  <si>
    <t>15/09/2014</t>
  </si>
  <si>
    <t>M.</t>
  </si>
  <si>
    <t>SEGARD</t>
  </si>
  <si>
    <t>Maxime</t>
  </si>
  <si>
    <t>Livraison</t>
  </si>
  <si>
    <t>10 Grande rue</t>
  </si>
  <si>
    <t>Saint Julien-lès-Gorzes</t>
  </si>
  <si>
    <t>54876</t>
  </si>
  <si>
    <t>1545678435678</t>
  </si>
  <si>
    <t>Stengel</t>
  </si>
  <si>
    <t>Valentin</t>
  </si>
  <si>
    <t>47 rue Jean de Beauvau</t>
  </si>
  <si>
    <t>Noviant aux Près</t>
  </si>
  <si>
    <t>53472</t>
  </si>
  <si>
    <t>0954276354892</t>
  </si>
  <si>
    <t>Véhicule attribué</t>
  </si>
  <si>
    <t>Type de véhicule</t>
  </si>
  <si>
    <t>Marque</t>
  </si>
  <si>
    <t>N° d'immatriculation</t>
  </si>
  <si>
    <t>Prix de location mensuelle</t>
  </si>
  <si>
    <t>Date de la dernière révision</t>
  </si>
  <si>
    <t>Personne responsable</t>
  </si>
  <si>
    <t>Points à signaler</t>
  </si>
  <si>
    <t>Scooter frigorifique</t>
  </si>
  <si>
    <t>Camion frigorifique</t>
  </si>
  <si>
    <t>Véhicule de tourisme</t>
  </si>
  <si>
    <t>Modèle</t>
  </si>
  <si>
    <t>Piaagioo</t>
  </si>
  <si>
    <t>Gilera</t>
  </si>
  <si>
    <t>MP3 300LT YOURBAN</t>
  </si>
  <si>
    <t>SR 50 STREET</t>
  </si>
  <si>
    <t>Mercedes</t>
  </si>
  <si>
    <t>AXOR 1824</t>
  </si>
  <si>
    <t>Renault</t>
  </si>
  <si>
    <t>Mascott 150 DXI</t>
  </si>
  <si>
    <t>CLIO Estate</t>
  </si>
  <si>
    <t>TT-704-TW</t>
  </si>
  <si>
    <t>TT-705-TW</t>
  </si>
  <si>
    <t>TT-706-TW</t>
  </si>
  <si>
    <t>TT-707-TW</t>
  </si>
  <si>
    <t>TT-708-TW</t>
  </si>
  <si>
    <t>TT-709-TW</t>
  </si>
  <si>
    <t>TT-710-TW</t>
  </si>
  <si>
    <t>Attribué OUI/NON</t>
  </si>
  <si>
    <t>Date de la prochaine révision (dans 12 mois)</t>
  </si>
  <si>
    <t>Scooter Tournée 1</t>
  </si>
  <si>
    <t>Scooter Tournée 2</t>
  </si>
  <si>
    <t>Camion Tournée 1</t>
  </si>
  <si>
    <t>Camion Tournée 2</t>
  </si>
  <si>
    <t>Véhicule Postes direction 1</t>
  </si>
  <si>
    <t>Véhicule Postes direction 3</t>
  </si>
  <si>
    <t>Véhicule Postes direction 2</t>
  </si>
  <si>
    <t>Utilisation véhicule</t>
  </si>
  <si>
    <t>oui</t>
  </si>
  <si>
    <t>non</t>
  </si>
  <si>
    <t>Scooter Remplacement</t>
  </si>
  <si>
    <t>Vespa</t>
  </si>
  <si>
    <t>Italia</t>
  </si>
  <si>
    <t>TT-703-WT</t>
  </si>
  <si>
    <t>Scooter Remp</t>
  </si>
  <si>
    <t>Italie</t>
  </si>
  <si>
    <t>TTGRHZR</t>
  </si>
  <si>
    <t>Scooter Tournée 3</t>
  </si>
  <si>
    <t>VEspa</t>
  </si>
  <si>
    <t>RHQijgo</t>
  </si>
  <si>
    <t>ARHRY</t>
  </si>
  <si>
    <t>Scooter Anne-Lise</t>
  </si>
  <si>
    <t>Vespouille</t>
  </si>
  <si>
    <t>Litle italie</t>
  </si>
  <si>
    <t>FR-ANCE-FR</t>
  </si>
  <si>
    <t>Scooter Anne-Lise 2 ahaha</t>
  </si>
  <si>
    <t>Vesoapg</t>
  </si>
  <si>
    <t>sfkhro</t>
  </si>
  <si>
    <t>ihoai</t>
  </si>
  <si>
    <t>riohozir</t>
  </si>
  <si>
    <t>YHGBTVF</t>
  </si>
  <si>
    <t>italia</t>
  </si>
  <si>
    <t>HGFRV</t>
  </si>
  <si>
    <t>400</t>
  </si>
  <si>
    <t>Scooter tournée 5</t>
  </si>
  <si>
    <t>TT-250-TW</t>
  </si>
  <si>
    <t>blabla</t>
  </si>
  <si>
    <t>Demander le changement de retroviseur.</t>
  </si>
  <si>
    <t>Colonne1</t>
  </si>
  <si>
    <t>22/09/2016</t>
  </si>
  <si>
    <t>22/09/2017</t>
  </si>
  <si>
    <t>22/12/2016</t>
  </si>
  <si>
    <t>22/12/2017</t>
  </si>
  <si>
    <t>SEGARD Maxime</t>
  </si>
  <si>
    <t>25/06/2017</t>
  </si>
  <si>
    <t>25/06/2018</t>
  </si>
  <si>
    <t>OSICKOVA 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</si>
</sst>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44" fontId="0" fillId="0" borderId="0" xfId="1" applyFont="1"/>
    <xf numFmtId="0" fontId="0" fillId="0" borderId="1" xfId="0" applyFont="1" applyBorder="1"/>
    <xf numFmtId="14" fontId="0" fillId="0" borderId="0" xfId="0" applyNumberFormat="1" applyAlignment="1">
      <alignment wrapText="1"/>
    </xf>
    <xf numFmtId="0" fontId="0" fillId="0" borderId="0" xfId="0" applyBorder="1"/>
    <xf numFmtId="44" fontId="0" fillId="0" borderId="0" xfId="1" applyFont="1" applyBorder="1"/>
    <xf numFmtId="14" fontId="0" fillId="0" borderId="0" xfId="0" applyNumberFormat="1" applyBorder="1"/>
    <xf numFmtId="0" fontId="0" fillId="2" borderId="2" xfId="0" applyFont="1" applyFill="1" applyBorder="1"/>
    <xf numFmtId="0" fontId="0" fillId="0" borderId="2" xfId="0" applyFont="1" applyBorder="1"/>
  </cellXfs>
  <cellStyles count="2">
    <cellStyle name="Monétaire" xfId="1" builtinId="4"/>
    <cellStyle name="Normal" xfId="0" builtinId="0"/>
  </cellStyles>
  <dxfs count="4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3" displayName="Tableau23" ref="A3:M32" totalsRowShown="0">
  <autoFilter ref="A3:M32"/>
  <tableColumns count="13">
    <tableColumn id="1" name="Titre"/>
    <tableColumn id="2" name="Nom"/>
    <tableColumn id="3" name="Prénom"/>
    <tableColumn id="4" name="Service"/>
    <tableColumn id="5" name="Adresse"/>
    <tableColumn id="6" name="Ville"/>
    <tableColumn id="7" name="Code Postale"/>
    <tableColumn id="12" name="Date de naissance" dataDxfId="3"/>
    <tableColumn id="9" name="Numéro de Sécurité Sociale"/>
    <tableColumn id="10" name="Téléphone"/>
    <tableColumn id="11" name="Date d'entrée dans l'entreprise "/>
    <tableColumn id="8" name="Véhicule attribué"/>
    <tableColumn id="13" name="Colonne1" dataDxfId="2">
      <calculatedColumnFormula>IF(AND(B4="",C4=""),"",CONCATENATE(B4," ",C4))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K17" totalsRowShown="0">
  <autoFilter ref="B1:K17"/>
  <tableColumns count="10">
    <tableColumn id="1" name="Type de véhicule"/>
    <tableColumn id="2" name="Marque"/>
    <tableColumn id="10" name="Modèle"/>
    <tableColumn id="3" name="N° d'immatriculation"/>
    <tableColumn id="4" name="Prix de location mensuelle" dataCellStyle="Monétaire"/>
    <tableColumn id="5" name="Date de la dernière révision" dataDxfId="1"/>
    <tableColumn id="6" name="Date de la prochaine révision (dans 12 mois)" dataDxfId="0"/>
    <tableColumn id="7" name="Attribué OUI/NON"/>
    <tableColumn id="8" name="Personne responsable"/>
    <tableColumn id="9" name="Points à signaler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17" totalsRowShown="0">
  <autoFilter ref="A1:A17"/>
  <tableColumns count="1">
    <tableColumn id="1" name="Utilisation véhicul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topLeftCell="D1" zoomScaleNormal="100" workbookViewId="0">
      <selection activeCell="L5" sqref="L5"/>
    </sheetView>
  </sheetViews>
  <sheetFormatPr baseColWidth="10" defaultRowHeight="14"/>
  <cols>
    <col min="1" max="1" width="4.83203125" customWidth="1"/>
    <col min="2" max="3" width="11.58203125" customWidth="1"/>
    <col min="4" max="4" width="12.58203125" bestFit="1" customWidth="1"/>
    <col min="5" max="5" width="25.25" customWidth="1"/>
    <col min="6" max="6" width="19.25" customWidth="1"/>
    <col min="7" max="7" width="14.83203125" customWidth="1"/>
    <col min="8" max="8" width="18.4140625" style="2" customWidth="1"/>
    <col min="9" max="9" width="28" customWidth="1"/>
    <col min="10" max="10" width="12.25" customWidth="1"/>
    <col min="11" max="11" width="11.25" customWidth="1"/>
    <col min="12" max="12" width="17" bestFit="1" customWidth="1"/>
    <col min="13" max="13" width="26.58203125" customWidth="1"/>
  </cols>
  <sheetData>
    <row r="1" spans="1:13">
      <c r="B1" s="1" t="s">
        <v>0</v>
      </c>
    </row>
    <row r="3" spans="1:13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s="2" t="s">
        <v>8</v>
      </c>
      <c r="I3" t="s">
        <v>9</v>
      </c>
      <c r="J3" t="s">
        <v>10</v>
      </c>
      <c r="K3" t="s">
        <v>11</v>
      </c>
      <c r="L3" t="s">
        <v>56</v>
      </c>
      <c r="M3" t="s">
        <v>124</v>
      </c>
    </row>
    <row r="4" spans="1:13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s="2" t="s">
        <v>19</v>
      </c>
      <c r="I4" t="s">
        <v>20</v>
      </c>
      <c r="J4" t="s">
        <v>21</v>
      </c>
      <c r="K4" t="s">
        <v>22</v>
      </c>
      <c r="M4" t="str">
        <f t="shared" ref="M4:M32" si="0">IF(AND(B4="",C4=""),"",CONCATENATE(B4," ",C4))</f>
        <v>BALDINI Gina</v>
      </c>
    </row>
    <row r="5" spans="1:13">
      <c r="A5" t="s">
        <v>12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 t="s">
        <v>18</v>
      </c>
      <c r="H5" s="2" t="s">
        <v>26</v>
      </c>
      <c r="I5" t="s">
        <v>27</v>
      </c>
      <c r="J5" t="s">
        <v>28</v>
      </c>
      <c r="K5" t="s">
        <v>29</v>
      </c>
      <c r="M5" t="str">
        <f t="shared" si="0"/>
        <v>NOEL Anne-Lise</v>
      </c>
    </row>
    <row r="6" spans="1:13">
      <c r="A6" t="s">
        <v>12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18</v>
      </c>
      <c r="I6" t="s">
        <v>34</v>
      </c>
      <c r="M6" t="str">
        <f t="shared" si="0"/>
        <v>OSICKOVA Julie</v>
      </c>
    </row>
    <row r="7" spans="1:13">
      <c r="A7" t="s">
        <v>12</v>
      </c>
      <c r="B7" t="s">
        <v>35</v>
      </c>
      <c r="C7" t="s">
        <v>36</v>
      </c>
      <c r="D7" t="s">
        <v>15</v>
      </c>
      <c r="E7" t="s">
        <v>37</v>
      </c>
      <c r="F7" t="s">
        <v>17</v>
      </c>
      <c r="G7" t="s">
        <v>18</v>
      </c>
      <c r="H7" s="2" t="s">
        <v>38</v>
      </c>
      <c r="I7" t="s">
        <v>39</v>
      </c>
      <c r="J7" t="s">
        <v>40</v>
      </c>
      <c r="K7" t="s">
        <v>41</v>
      </c>
      <c r="M7" t="str">
        <f t="shared" si="0"/>
        <v>REBOUH Mélissa</v>
      </c>
    </row>
    <row r="8" spans="1:13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I8" t="s">
        <v>49</v>
      </c>
      <c r="M8" t="str">
        <f t="shared" si="0"/>
        <v>SEGARD Maxime</v>
      </c>
    </row>
    <row r="9" spans="1:13">
      <c r="A9" t="s">
        <v>42</v>
      </c>
      <c r="B9" t="s">
        <v>50</v>
      </c>
      <c r="C9" t="s">
        <v>51</v>
      </c>
      <c r="D9" t="s">
        <v>15</v>
      </c>
      <c r="E9" t="s">
        <v>52</v>
      </c>
      <c r="F9" t="s">
        <v>53</v>
      </c>
      <c r="G9" t="s">
        <v>54</v>
      </c>
      <c r="I9" t="s">
        <v>55</v>
      </c>
      <c r="M9" t="str">
        <f t="shared" si="0"/>
        <v>Stengel Valentin</v>
      </c>
    </row>
    <row r="10" spans="1:13">
      <c r="M10" t="str">
        <f t="shared" si="0"/>
        <v/>
      </c>
    </row>
    <row r="11" spans="1:13">
      <c r="M11" t="str">
        <f t="shared" si="0"/>
        <v/>
      </c>
    </row>
    <row r="12" spans="1:13">
      <c r="M12" t="str">
        <f t="shared" si="0"/>
        <v/>
      </c>
    </row>
    <row r="13" spans="1:13">
      <c r="M13" t="str">
        <f t="shared" si="0"/>
        <v/>
      </c>
    </row>
    <row r="14" spans="1:13">
      <c r="M14" t="str">
        <f t="shared" si="0"/>
        <v/>
      </c>
    </row>
    <row r="15" spans="1:13">
      <c r="M15" t="str">
        <f t="shared" si="0"/>
        <v/>
      </c>
    </row>
    <row r="16" spans="1:13">
      <c r="M16" t="str">
        <f t="shared" si="0"/>
        <v/>
      </c>
    </row>
    <row r="17" spans="13:13">
      <c r="M17" t="str">
        <f t="shared" si="0"/>
        <v/>
      </c>
    </row>
    <row r="18" spans="13:13">
      <c r="M18" t="str">
        <f t="shared" si="0"/>
        <v/>
      </c>
    </row>
    <row r="19" spans="13:13">
      <c r="M19" t="str">
        <f t="shared" si="0"/>
        <v/>
      </c>
    </row>
    <row r="20" spans="13:13">
      <c r="M20" t="str">
        <f t="shared" si="0"/>
        <v/>
      </c>
    </row>
    <row r="21" spans="13:13">
      <c r="M21" t="str">
        <f t="shared" si="0"/>
        <v/>
      </c>
    </row>
    <row r="22" spans="13:13">
      <c r="M22" t="str">
        <f t="shared" si="0"/>
        <v/>
      </c>
    </row>
    <row r="23" spans="13:13">
      <c r="M23" t="str">
        <f t="shared" si="0"/>
        <v/>
      </c>
    </row>
    <row r="24" spans="13:13">
      <c r="M24" t="str">
        <f t="shared" si="0"/>
        <v/>
      </c>
    </row>
    <row r="25" spans="13:13">
      <c r="M25" t="str">
        <f t="shared" si="0"/>
        <v/>
      </c>
    </row>
    <row r="26" spans="13:13">
      <c r="M26" t="str">
        <f t="shared" si="0"/>
        <v/>
      </c>
    </row>
    <row r="27" spans="13:13">
      <c r="M27" t="str">
        <f t="shared" si="0"/>
        <v/>
      </c>
    </row>
    <row r="28" spans="13:13">
      <c r="M28" t="str">
        <f t="shared" si="0"/>
        <v/>
      </c>
    </row>
    <row r="29" spans="13:13">
      <c r="M29" t="str">
        <f t="shared" si="0"/>
        <v/>
      </c>
    </row>
    <row r="30" spans="13:13">
      <c r="M30" t="str">
        <f t="shared" si="0"/>
        <v/>
      </c>
    </row>
    <row r="31" spans="13:13">
      <c r="M31" t="str">
        <f t="shared" si="0"/>
        <v/>
      </c>
    </row>
    <row r="32" spans="13:13">
      <c r="M32" t="str">
        <f t="shared" si="0"/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8"/>
  <sheetViews>
    <sheetView tabSelected="1" topLeftCell="D1" workbookViewId="0">
      <selection activeCell="J6" sqref="J6:J8"/>
    </sheetView>
  </sheetViews>
  <sheetFormatPr baseColWidth="10" defaultRowHeight="14"/>
  <cols>
    <col min="1" max="1" width="25.25" bestFit="1" customWidth="1"/>
    <col min="2" max="2" width="20.1640625" bestFit="1" customWidth="1"/>
    <col min="4" max="4" width="19.83203125" bestFit="1" customWidth="1"/>
    <col min="5" max="5" width="18.4140625" customWidth="1"/>
    <col min="6" max="6" width="18" style="5" customWidth="1"/>
    <col min="7" max="7" width="18.58203125" style="2" customWidth="1"/>
    <col min="8" max="8" width="23.83203125" style="2" bestFit="1" customWidth="1"/>
    <col min="9" max="9" width="8.75" customWidth="1"/>
    <col min="10" max="10" width="27.1640625" customWidth="1"/>
    <col min="11" max="11" width="33.4140625" bestFit="1" customWidth="1"/>
  </cols>
  <sheetData>
    <row r="1" spans="1:11" ht="28">
      <c r="A1" t="s">
        <v>93</v>
      </c>
      <c r="B1" t="s">
        <v>57</v>
      </c>
      <c r="C1" t="s">
        <v>58</v>
      </c>
      <c r="D1" t="s">
        <v>67</v>
      </c>
      <c r="E1" t="s">
        <v>59</v>
      </c>
      <c r="F1" s="4" t="s">
        <v>60</v>
      </c>
      <c r="G1" s="7" t="s">
        <v>61</v>
      </c>
      <c r="H1" s="7" t="s">
        <v>85</v>
      </c>
      <c r="I1" s="3" t="s">
        <v>84</v>
      </c>
      <c r="J1" s="3" t="s">
        <v>62</v>
      </c>
      <c r="K1" t="s">
        <v>63</v>
      </c>
    </row>
    <row r="2" spans="1:11">
      <c r="A2" t="s">
        <v>86</v>
      </c>
      <c r="B2" t="s">
        <v>64</v>
      </c>
      <c r="C2" t="s">
        <v>68</v>
      </c>
      <c r="D2" t="s">
        <v>70</v>
      </c>
      <c r="E2" t="s">
        <v>77</v>
      </c>
      <c r="F2" s="5">
        <v>250</v>
      </c>
      <c r="G2" s="2" t="s">
        <v>130</v>
      </c>
      <c r="H2" s="2" t="s">
        <v>131</v>
      </c>
      <c r="I2" t="s">
        <v>94</v>
      </c>
      <c r="J2" t="s">
        <v>132</v>
      </c>
      <c r="K2" t="s">
        <v>123</v>
      </c>
    </row>
    <row r="3" spans="1:11">
      <c r="A3" t="s">
        <v>87</v>
      </c>
      <c r="B3" t="s">
        <v>64</v>
      </c>
      <c r="C3" t="s">
        <v>69</v>
      </c>
      <c r="D3" t="s">
        <v>71</v>
      </c>
      <c r="E3" t="s">
        <v>78</v>
      </c>
      <c r="F3" s="5">
        <v>250</v>
      </c>
      <c r="G3" s="2">
        <v>42806</v>
      </c>
      <c r="H3" s="2">
        <v>43171</v>
      </c>
      <c r="I3" t="s">
        <v>94</v>
      </c>
      <c r="J3" t="s">
        <v>129</v>
      </c>
    </row>
    <row r="4" spans="1:11">
      <c r="A4" t="s">
        <v>88</v>
      </c>
      <c r="B4" t="s">
        <v>65</v>
      </c>
      <c r="C4" t="s">
        <v>72</v>
      </c>
      <c r="D4" t="s">
        <v>73</v>
      </c>
      <c r="E4" t="s">
        <v>79</v>
      </c>
      <c r="F4" s="5">
        <v>400</v>
      </c>
      <c r="G4" s="2">
        <v>42494</v>
      </c>
      <c r="H4" s="2">
        <v>42859</v>
      </c>
      <c r="I4" t="s">
        <v>94</v>
      </c>
      <c r="J4" t="s">
        <v>132</v>
      </c>
    </row>
    <row r="5" spans="1:11">
      <c r="A5" t="s">
        <v>89</v>
      </c>
      <c r="B5" t="s">
        <v>65</v>
      </c>
      <c r="C5" t="s">
        <v>74</v>
      </c>
      <c r="D5" t="s">
        <v>75</v>
      </c>
      <c r="E5" t="s">
        <v>80</v>
      </c>
      <c r="F5" s="5">
        <v>400</v>
      </c>
      <c r="G5" s="2">
        <v>42828</v>
      </c>
      <c r="H5" s="2">
        <v>43193</v>
      </c>
      <c r="I5" t="s">
        <v>95</v>
      </c>
    </row>
    <row r="6" spans="1:11">
      <c r="A6" t="s">
        <v>90</v>
      </c>
      <c r="B6" t="s">
        <v>66</v>
      </c>
      <c r="C6" t="s">
        <v>74</v>
      </c>
      <c r="D6" t="s">
        <v>76</v>
      </c>
      <c r="E6" t="s">
        <v>81</v>
      </c>
      <c r="F6" s="5">
        <v>500</v>
      </c>
      <c r="G6" s="2">
        <v>42770</v>
      </c>
      <c r="H6" s="2">
        <v>43135</v>
      </c>
      <c r="I6" t="s">
        <v>94</v>
      </c>
      <c r="J6" t="s">
        <v>132</v>
      </c>
    </row>
    <row r="7" spans="1:11">
      <c r="A7" t="s">
        <v>92</v>
      </c>
      <c r="B7" t="s">
        <v>66</v>
      </c>
      <c r="C7" t="s">
        <v>74</v>
      </c>
      <c r="D7" t="s">
        <v>76</v>
      </c>
      <c r="E7" t="s">
        <v>82</v>
      </c>
      <c r="F7" s="5">
        <v>350</v>
      </c>
      <c r="G7" s="2">
        <v>42946</v>
      </c>
      <c r="I7" t="s">
        <v>94</v>
      </c>
    </row>
    <row r="8" spans="1:11">
      <c r="A8" t="s">
        <v>91</v>
      </c>
      <c r="B8" t="s">
        <v>66</v>
      </c>
      <c r="C8" t="s">
        <v>74</v>
      </c>
      <c r="D8" t="s">
        <v>76</v>
      </c>
      <c r="E8" t="s">
        <v>83</v>
      </c>
      <c r="F8" s="5">
        <v>350</v>
      </c>
      <c r="G8" s="2">
        <v>42866</v>
      </c>
      <c r="H8" s="2">
        <v>43231</v>
      </c>
      <c r="I8" t="s">
        <v>94</v>
      </c>
    </row>
    <row r="9" spans="1:11">
      <c r="A9" t="s">
        <v>96</v>
      </c>
      <c r="B9" t="s">
        <v>64</v>
      </c>
      <c r="C9" t="s">
        <v>97</v>
      </c>
      <c r="D9" t="s">
        <v>98</v>
      </c>
      <c r="E9" t="s">
        <v>99</v>
      </c>
      <c r="F9" s="5">
        <v>200</v>
      </c>
      <c r="G9" s="2">
        <v>42635</v>
      </c>
      <c r="H9" s="2">
        <v>43000</v>
      </c>
    </row>
    <row r="10" spans="1:11">
      <c r="A10" t="s">
        <v>100</v>
      </c>
      <c r="B10" t="s">
        <v>64</v>
      </c>
      <c r="C10" t="s">
        <v>97</v>
      </c>
      <c r="D10" t="s">
        <v>101</v>
      </c>
      <c r="E10" t="s">
        <v>102</v>
      </c>
      <c r="F10" s="5">
        <v>200</v>
      </c>
      <c r="G10" s="2">
        <v>42635</v>
      </c>
      <c r="H10" s="2">
        <v>43000</v>
      </c>
    </row>
    <row r="11" spans="1:11">
      <c r="A11" t="s">
        <v>103</v>
      </c>
      <c r="B11" t="s">
        <v>64</v>
      </c>
      <c r="C11" t="s">
        <v>104</v>
      </c>
      <c r="D11" t="s">
        <v>101</v>
      </c>
      <c r="E11" t="s">
        <v>105</v>
      </c>
      <c r="F11" s="5">
        <v>200</v>
      </c>
      <c r="G11" s="2" t="s">
        <v>125</v>
      </c>
      <c r="H11" s="2" t="s">
        <v>126</v>
      </c>
      <c r="I11" t="s">
        <v>95</v>
      </c>
    </row>
    <row r="12" spans="1:11">
      <c r="A12">
        <v>10</v>
      </c>
      <c r="B12" t="s">
        <v>64</v>
      </c>
      <c r="C12" t="s">
        <v>97</v>
      </c>
      <c r="D12" t="s">
        <v>98</v>
      </c>
      <c r="E12" t="s">
        <v>106</v>
      </c>
      <c r="F12" s="5">
        <v>200</v>
      </c>
      <c r="G12" s="2">
        <v>34599</v>
      </c>
      <c r="H12" s="2">
        <v>34964</v>
      </c>
      <c r="I12" t="s">
        <v>95</v>
      </c>
    </row>
    <row r="13" spans="1:11">
      <c r="A13" t="s">
        <v>107</v>
      </c>
      <c r="B13" s="8" t="s">
        <v>64</v>
      </c>
      <c r="C13" s="8" t="s">
        <v>108</v>
      </c>
      <c r="D13" s="8" t="s">
        <v>109</v>
      </c>
      <c r="E13" s="8" t="s">
        <v>110</v>
      </c>
      <c r="F13" s="9">
        <v>200</v>
      </c>
      <c r="G13" s="10">
        <v>42375</v>
      </c>
      <c r="H13" s="10">
        <v>42741</v>
      </c>
      <c r="I13" s="8" t="s">
        <v>94</v>
      </c>
      <c r="J13" s="11" t="s">
        <v>129</v>
      </c>
      <c r="K13" s="8"/>
    </row>
    <row r="14" spans="1:11">
      <c r="A14" t="s">
        <v>111</v>
      </c>
      <c r="B14" s="8" t="s">
        <v>64</v>
      </c>
      <c r="C14" s="8" t="s">
        <v>112</v>
      </c>
      <c r="D14" s="8" t="s">
        <v>113</v>
      </c>
      <c r="E14" s="8" t="s">
        <v>114</v>
      </c>
      <c r="F14" s="9" t="s">
        <v>115</v>
      </c>
      <c r="G14" s="10">
        <v>42491</v>
      </c>
      <c r="H14" s="10">
        <v>42740</v>
      </c>
      <c r="I14" s="8"/>
      <c r="J14" s="12"/>
      <c r="K14" s="8"/>
    </row>
    <row r="15" spans="1:11">
      <c r="A15" t="s">
        <v>116</v>
      </c>
      <c r="B15" s="8" t="s">
        <v>64</v>
      </c>
      <c r="C15" s="8" t="s">
        <v>97</v>
      </c>
      <c r="D15" s="8" t="s">
        <v>117</v>
      </c>
      <c r="E15" s="8" t="s">
        <v>118</v>
      </c>
      <c r="F15" s="9" t="s">
        <v>119</v>
      </c>
      <c r="G15" s="10">
        <v>36890</v>
      </c>
      <c r="H15" s="10">
        <v>37255</v>
      </c>
      <c r="I15" s="8"/>
      <c r="J15" s="11"/>
      <c r="K15" s="8"/>
    </row>
    <row r="16" spans="1:11">
      <c r="A16" t="s">
        <v>120</v>
      </c>
      <c r="B16" s="8" t="s">
        <v>64</v>
      </c>
      <c r="C16" s="8" t="s">
        <v>97</v>
      </c>
      <c r="D16" s="8" t="s">
        <v>101</v>
      </c>
      <c r="E16" s="8" t="s">
        <v>121</v>
      </c>
      <c r="F16" s="9">
        <v>600</v>
      </c>
      <c r="G16" s="10" t="s">
        <v>127</v>
      </c>
      <c r="H16" s="10" t="s">
        <v>128</v>
      </c>
      <c r="I16" s="8" t="s">
        <v>95</v>
      </c>
      <c r="J16" s="12"/>
      <c r="K16" s="8"/>
    </row>
    <row r="17" spans="1:11">
      <c r="A17" t="s">
        <v>122</v>
      </c>
      <c r="B17" s="8" t="s">
        <v>64</v>
      </c>
      <c r="C17" s="8" t="s">
        <v>97</v>
      </c>
      <c r="D17" s="8" t="s">
        <v>101</v>
      </c>
      <c r="E17" s="8" t="s">
        <v>121</v>
      </c>
      <c r="F17" s="9">
        <v>700</v>
      </c>
      <c r="G17" s="10">
        <v>42434</v>
      </c>
      <c r="H17" s="10">
        <v>42799</v>
      </c>
      <c r="I17" s="8" t="s">
        <v>95</v>
      </c>
      <c r="J17" s="11"/>
      <c r="K17" s="8"/>
    </row>
    <row r="18" spans="1:11">
      <c r="J18" s="6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Employés</vt:lpstr>
      <vt:lpstr>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Osickova</dc:creator>
  <cp:lastModifiedBy>Julie Osickova</cp:lastModifiedBy>
  <dcterms:created xsi:type="dcterms:W3CDTF">2016-11-21T12:26:55Z</dcterms:created>
  <dcterms:modified xsi:type="dcterms:W3CDTF">2016-12-23T15:52:11Z</dcterms:modified>
</cp:coreProperties>
</file>