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Tableau Handicap" sheetId="1" r:id="rId1"/>
    <sheet name="Feuil2" sheetId="2" r:id="rId2"/>
    <sheet name="F4J" sheetId="3" r:id="rId3"/>
    <sheet name="F4JM" sheetId="4" r:id="rId4"/>
  </sheets>
  <definedNames>
    <definedName name="Class">'Tableau Handicap'!$A$2:$A$19</definedName>
    <definedName name="Classements">'Tableau Handicap'!$B$1:$S$1</definedName>
    <definedName name="Noms">Feuil2!$B$4:$B$45</definedName>
  </definedNames>
  <calcPr calcId="145621"/>
</workbook>
</file>

<file path=xl/calcChain.xml><?xml version="1.0" encoding="utf-8"?>
<calcChain xmlns="http://schemas.openxmlformats.org/spreadsheetml/2006/main">
  <c r="D8" i="3" l="1"/>
  <c r="K15" i="4"/>
  <c r="H18" i="4"/>
  <c r="H17" i="4"/>
  <c r="K9" i="4"/>
  <c r="H12" i="4"/>
  <c r="H11" i="4"/>
  <c r="K3" i="4"/>
  <c r="H6" i="4"/>
  <c r="H5" i="4"/>
  <c r="D15" i="4"/>
  <c r="A18" i="4"/>
  <c r="A17" i="4"/>
  <c r="D9" i="4"/>
  <c r="A12" i="4"/>
  <c r="A11" i="4"/>
  <c r="A6" i="4"/>
  <c r="A5" i="4"/>
  <c r="D3" i="4"/>
  <c r="D7" i="3" l="1"/>
  <c r="J9" i="3"/>
  <c r="J8" i="3"/>
  <c r="J7" i="3"/>
  <c r="J6" i="3"/>
  <c r="I9" i="3"/>
  <c r="I8" i="3"/>
  <c r="I7" i="3"/>
  <c r="I6" i="3"/>
  <c r="J17" i="3"/>
  <c r="K25" i="3"/>
  <c r="K23" i="3"/>
  <c r="K21" i="3"/>
  <c r="K19" i="3"/>
  <c r="K17" i="3"/>
  <c r="K15" i="3"/>
  <c r="J25" i="3"/>
  <c r="J21" i="3"/>
  <c r="J23" i="3"/>
  <c r="J19" i="3"/>
  <c r="J15" i="3"/>
  <c r="E8" i="3" l="1"/>
  <c r="F8" i="3"/>
  <c r="F9" i="3"/>
  <c r="F7" i="3"/>
  <c r="F6" i="3"/>
  <c r="E9" i="3"/>
  <c r="E7" i="3"/>
  <c r="E6" i="3"/>
  <c r="G6" i="3"/>
  <c r="H9" i="3"/>
  <c r="G9" i="3"/>
  <c r="G7" i="3"/>
  <c r="H8" i="3"/>
  <c r="G8" i="3"/>
  <c r="H6" i="3"/>
  <c r="H7" i="3"/>
  <c r="D9" i="3" l="1"/>
  <c r="D6" i="3"/>
</calcChain>
</file>

<file path=xl/sharedStrings.xml><?xml version="1.0" encoding="utf-8"?>
<sst xmlns="http://schemas.openxmlformats.org/spreadsheetml/2006/main" count="140" uniqueCount="64">
  <si>
    <t>Cl.</t>
  </si>
  <si>
    <t>A</t>
  </si>
  <si>
    <t>B0</t>
  </si>
  <si>
    <t>B2</t>
  </si>
  <si>
    <t>B4</t>
  </si>
  <si>
    <t>B6</t>
  </si>
  <si>
    <t>C0</t>
  </si>
  <si>
    <t>C2</t>
  </si>
  <si>
    <t>C4</t>
  </si>
  <si>
    <t>C6</t>
  </si>
  <si>
    <t>D0</t>
  </si>
  <si>
    <t>D2</t>
  </si>
  <si>
    <t>D4</t>
  </si>
  <si>
    <t>D6</t>
  </si>
  <si>
    <t>E0</t>
  </si>
  <si>
    <t>E2</t>
  </si>
  <si>
    <t>E4</t>
  </si>
  <si>
    <t>E6</t>
  </si>
  <si>
    <t>NC</t>
  </si>
  <si>
    <t>Liste des inscrits</t>
  </si>
  <si>
    <t>Classement</t>
  </si>
  <si>
    <t>Indice</t>
  </si>
  <si>
    <t>Nom + prénom</t>
  </si>
  <si>
    <t>N°</t>
  </si>
  <si>
    <t>Joueurs</t>
  </si>
  <si>
    <t>Clas.</t>
  </si>
  <si>
    <t>W</t>
  </si>
  <si>
    <t>L</t>
  </si>
  <si>
    <t>Set +</t>
  </si>
  <si>
    <t>Set -</t>
  </si>
  <si>
    <t>Pnt +</t>
  </si>
  <si>
    <t>Pnt -</t>
  </si>
  <si>
    <t>Rank</t>
  </si>
  <si>
    <t>Match</t>
  </si>
  <si>
    <t>1er set</t>
  </si>
  <si>
    <t>2ème set</t>
  </si>
  <si>
    <t>3ème set</t>
  </si>
  <si>
    <t>Score</t>
  </si>
  <si>
    <r>
      <t xml:space="preserve">Joueur 1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2</t>
    </r>
  </si>
  <si>
    <r>
      <t xml:space="preserve">Joueur 3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4</t>
    </r>
  </si>
  <si>
    <r>
      <t xml:space="preserve">Joueur 2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3</t>
    </r>
  </si>
  <si>
    <r>
      <t xml:space="preserve">Joueur 4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1</t>
    </r>
  </si>
  <si>
    <r>
      <t xml:space="preserve">Joueur 1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3</t>
    </r>
  </si>
  <si>
    <r>
      <t xml:space="preserve">Joueur 2 </t>
    </r>
    <r>
      <rPr>
        <b/>
        <sz val="11"/>
        <color theme="1"/>
        <rFont val="Calibri"/>
        <family val="2"/>
        <scheme val="minor"/>
      </rPr>
      <t>Vs</t>
    </r>
    <r>
      <rPr>
        <sz val="11"/>
        <color theme="1"/>
        <rFont val="Calibri"/>
        <family val="2"/>
        <scheme val="minor"/>
      </rPr>
      <t xml:space="preserve"> Joueur 4</t>
    </r>
  </si>
  <si>
    <t>Groupe X: Feuille de groupe ( 4 joueurs )</t>
  </si>
  <si>
    <t>N° Match</t>
  </si>
  <si>
    <t>Arbitre:</t>
  </si>
  <si>
    <t>Set 1</t>
  </si>
  <si>
    <t>Set 2</t>
  </si>
  <si>
    <t>Set 3</t>
  </si>
  <si>
    <t>Noms</t>
  </si>
  <si>
    <t>Nom du gagnant:</t>
  </si>
  <si>
    <t>Handicap</t>
  </si>
  <si>
    <t>1.1</t>
  </si>
  <si>
    <t>1.2</t>
  </si>
  <si>
    <t>1.3</t>
  </si>
  <si>
    <t>1.4</t>
  </si>
  <si>
    <t>1.5</t>
  </si>
  <si>
    <t>Albert</t>
  </si>
  <si>
    <t>Eric</t>
  </si>
  <si>
    <t>Marc</t>
  </si>
  <si>
    <t>Baptiste</t>
  </si>
  <si>
    <t>Lucas</t>
  </si>
  <si>
    <t>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</si>
</sst>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Dot">
        <color indexed="64"/>
      </left>
      <right/>
      <top style="medium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 style="mediumDashDot">
        <color indexed="64"/>
      </left>
      <right/>
      <top/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mediumDashDot">
        <color indexed="64"/>
      </right>
      <top style="hair">
        <color indexed="64"/>
      </top>
      <bottom style="thin">
        <color indexed="64"/>
      </bottom>
      <diagonal/>
    </border>
    <border>
      <left style="mediumDashDot">
        <color indexed="64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7" xfId="0" applyBorder="1"/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8" xfId="0" applyBorder="1"/>
    <xf numFmtId="0" fontId="2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8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2" xfId="0" applyBorder="1"/>
    <xf numFmtId="0" fontId="2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3" borderId="12" xfId="0" applyFill="1" applyBorder="1"/>
    <xf numFmtId="0" fontId="1" fillId="2" borderId="0" xfId="0" applyFont="1" applyFill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0" fillId="4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workbookViewId="0">
      <selection activeCell="J17" sqref="J17"/>
    </sheetView>
  </sheetViews>
  <sheetFormatPr baseColWidth="10" defaultRowHeight="15" x14ac:dyDescent="0.25"/>
  <cols>
    <col min="1" max="21" width="5.7109375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29"/>
    </row>
    <row r="2" spans="1:20" x14ac:dyDescent="0.25">
      <c r="A2" t="s">
        <v>1</v>
      </c>
      <c r="B2" s="30"/>
      <c r="C2" s="2">
        <v>1</v>
      </c>
      <c r="D2" s="2">
        <v>2</v>
      </c>
      <c r="E2" s="2">
        <v>2</v>
      </c>
      <c r="F2" s="2">
        <v>3</v>
      </c>
      <c r="G2" s="2">
        <v>3</v>
      </c>
      <c r="H2" s="2">
        <v>4</v>
      </c>
      <c r="I2" s="2">
        <v>4</v>
      </c>
      <c r="J2" s="2">
        <v>5</v>
      </c>
      <c r="K2" s="2">
        <v>5</v>
      </c>
      <c r="L2" s="2">
        <v>6</v>
      </c>
      <c r="M2" s="2">
        <v>6</v>
      </c>
      <c r="N2" s="2">
        <v>7</v>
      </c>
      <c r="O2" s="2">
        <v>7</v>
      </c>
      <c r="P2" s="2">
        <v>8</v>
      </c>
      <c r="Q2" s="2">
        <v>8</v>
      </c>
      <c r="R2" s="2">
        <v>8</v>
      </c>
      <c r="S2" s="2">
        <v>8</v>
      </c>
      <c r="T2" s="30"/>
    </row>
    <row r="3" spans="1:20" x14ac:dyDescent="0.25">
      <c r="A3" t="s">
        <v>2</v>
      </c>
      <c r="B3" s="2">
        <v>1</v>
      </c>
      <c r="C3" s="30"/>
      <c r="D3" s="2">
        <v>1</v>
      </c>
      <c r="E3" s="2">
        <v>2</v>
      </c>
      <c r="F3" s="2">
        <v>2</v>
      </c>
      <c r="G3" s="2">
        <v>3</v>
      </c>
      <c r="H3" s="2">
        <v>3</v>
      </c>
      <c r="I3" s="2">
        <v>4</v>
      </c>
      <c r="J3" s="2">
        <v>4</v>
      </c>
      <c r="K3" s="2">
        <v>5</v>
      </c>
      <c r="L3" s="2">
        <v>5</v>
      </c>
      <c r="M3" s="2">
        <v>6</v>
      </c>
      <c r="N3" s="2">
        <v>6</v>
      </c>
      <c r="O3" s="2">
        <v>7</v>
      </c>
      <c r="P3" s="2">
        <v>7</v>
      </c>
      <c r="Q3" s="2">
        <v>8</v>
      </c>
      <c r="R3" s="2">
        <v>8</v>
      </c>
      <c r="S3" s="2">
        <v>8</v>
      </c>
      <c r="T3" s="30"/>
    </row>
    <row r="4" spans="1:20" x14ac:dyDescent="0.25">
      <c r="A4" t="s">
        <v>3</v>
      </c>
      <c r="B4" s="2">
        <v>2</v>
      </c>
      <c r="C4" s="2">
        <v>1</v>
      </c>
      <c r="D4" s="30"/>
      <c r="E4" s="2">
        <v>1</v>
      </c>
      <c r="F4" s="2">
        <v>2</v>
      </c>
      <c r="G4" s="2">
        <v>2</v>
      </c>
      <c r="H4" s="2">
        <v>3</v>
      </c>
      <c r="I4" s="2">
        <v>3</v>
      </c>
      <c r="J4" s="2">
        <v>4</v>
      </c>
      <c r="K4" s="2">
        <v>4</v>
      </c>
      <c r="L4" s="2">
        <v>5</v>
      </c>
      <c r="M4" s="2">
        <v>5</v>
      </c>
      <c r="N4" s="2">
        <v>6</v>
      </c>
      <c r="O4" s="2">
        <v>6</v>
      </c>
      <c r="P4" s="2">
        <v>7</v>
      </c>
      <c r="Q4" s="2">
        <v>7</v>
      </c>
      <c r="R4" s="2">
        <v>8</v>
      </c>
      <c r="S4" s="2">
        <v>8</v>
      </c>
      <c r="T4" s="30"/>
    </row>
    <row r="5" spans="1:20" x14ac:dyDescent="0.25">
      <c r="A5" t="s">
        <v>4</v>
      </c>
      <c r="B5" s="2">
        <v>2</v>
      </c>
      <c r="C5" s="2">
        <v>2</v>
      </c>
      <c r="D5" s="2">
        <v>1</v>
      </c>
      <c r="E5" s="30"/>
      <c r="F5" s="2">
        <v>1</v>
      </c>
      <c r="G5" s="2">
        <v>2</v>
      </c>
      <c r="H5" s="2">
        <v>2</v>
      </c>
      <c r="I5" s="2">
        <v>3</v>
      </c>
      <c r="J5" s="2">
        <v>3</v>
      </c>
      <c r="K5" s="2">
        <v>4</v>
      </c>
      <c r="L5" s="2">
        <v>4</v>
      </c>
      <c r="M5" s="2">
        <v>5</v>
      </c>
      <c r="N5" s="2">
        <v>5</v>
      </c>
      <c r="O5" s="2">
        <v>6</v>
      </c>
      <c r="P5" s="2">
        <v>6</v>
      </c>
      <c r="Q5" s="2">
        <v>7</v>
      </c>
      <c r="R5" s="2">
        <v>7</v>
      </c>
      <c r="S5" s="2">
        <v>8</v>
      </c>
      <c r="T5" s="30"/>
    </row>
    <row r="6" spans="1:20" x14ac:dyDescent="0.25">
      <c r="A6" t="s">
        <v>5</v>
      </c>
      <c r="B6" s="2">
        <v>3</v>
      </c>
      <c r="C6" s="2">
        <v>2</v>
      </c>
      <c r="D6" s="2">
        <v>2</v>
      </c>
      <c r="E6" s="2">
        <v>1</v>
      </c>
      <c r="F6" s="30"/>
      <c r="G6" s="2">
        <v>1</v>
      </c>
      <c r="H6" s="2">
        <v>2</v>
      </c>
      <c r="I6" s="2">
        <v>2</v>
      </c>
      <c r="J6" s="2">
        <v>3</v>
      </c>
      <c r="K6" s="2">
        <v>3</v>
      </c>
      <c r="L6" s="2">
        <v>4</v>
      </c>
      <c r="M6" s="2">
        <v>4</v>
      </c>
      <c r="N6" s="2">
        <v>5</v>
      </c>
      <c r="O6" s="2">
        <v>5</v>
      </c>
      <c r="P6" s="2">
        <v>6</v>
      </c>
      <c r="Q6" s="2">
        <v>7</v>
      </c>
      <c r="R6" s="2">
        <v>7</v>
      </c>
      <c r="S6" s="2">
        <v>8</v>
      </c>
      <c r="T6" s="30"/>
    </row>
    <row r="7" spans="1:20" x14ac:dyDescent="0.25">
      <c r="A7" t="s">
        <v>6</v>
      </c>
      <c r="B7" s="2">
        <v>3</v>
      </c>
      <c r="C7" s="2">
        <v>3</v>
      </c>
      <c r="D7" s="2">
        <v>2</v>
      </c>
      <c r="E7" s="2">
        <v>2</v>
      </c>
      <c r="F7" s="2">
        <v>1</v>
      </c>
      <c r="G7" s="30"/>
      <c r="H7" s="2">
        <v>1</v>
      </c>
      <c r="I7" s="2">
        <v>2</v>
      </c>
      <c r="J7" s="2">
        <v>2</v>
      </c>
      <c r="K7" s="2">
        <v>3</v>
      </c>
      <c r="L7" s="2">
        <v>3</v>
      </c>
      <c r="M7" s="2">
        <v>4</v>
      </c>
      <c r="N7" s="2">
        <v>4</v>
      </c>
      <c r="O7" s="2">
        <v>5</v>
      </c>
      <c r="P7" s="2">
        <v>5</v>
      </c>
      <c r="Q7" s="2">
        <v>6</v>
      </c>
      <c r="R7" s="2">
        <v>6</v>
      </c>
      <c r="S7" s="2">
        <v>7</v>
      </c>
      <c r="T7" s="30"/>
    </row>
    <row r="8" spans="1:20" x14ac:dyDescent="0.25">
      <c r="A8" t="s">
        <v>7</v>
      </c>
      <c r="B8" s="2">
        <v>4</v>
      </c>
      <c r="C8" s="2">
        <v>3</v>
      </c>
      <c r="D8" s="2">
        <v>3</v>
      </c>
      <c r="E8" s="2">
        <v>2</v>
      </c>
      <c r="F8" s="2">
        <v>2</v>
      </c>
      <c r="G8" s="2">
        <v>1</v>
      </c>
      <c r="H8" s="30"/>
      <c r="I8" s="2">
        <v>1</v>
      </c>
      <c r="J8" s="2">
        <v>2</v>
      </c>
      <c r="K8" s="2">
        <v>2</v>
      </c>
      <c r="L8" s="2">
        <v>3</v>
      </c>
      <c r="M8" s="2">
        <v>3</v>
      </c>
      <c r="N8" s="2">
        <v>4</v>
      </c>
      <c r="O8" s="2">
        <v>4</v>
      </c>
      <c r="P8" s="2">
        <v>5</v>
      </c>
      <c r="Q8" s="2">
        <v>5</v>
      </c>
      <c r="R8" s="2">
        <v>6</v>
      </c>
      <c r="S8" s="2">
        <v>6</v>
      </c>
      <c r="T8" s="30"/>
    </row>
    <row r="9" spans="1:20" x14ac:dyDescent="0.25">
      <c r="A9" t="s">
        <v>8</v>
      </c>
      <c r="B9" s="2">
        <v>4</v>
      </c>
      <c r="C9" s="2">
        <v>4</v>
      </c>
      <c r="D9" s="2">
        <v>3</v>
      </c>
      <c r="E9" s="2">
        <v>3</v>
      </c>
      <c r="F9" s="2">
        <v>2</v>
      </c>
      <c r="G9" s="2">
        <v>2</v>
      </c>
      <c r="H9" s="2">
        <v>1</v>
      </c>
      <c r="I9" s="30"/>
      <c r="J9" s="2">
        <v>1</v>
      </c>
      <c r="K9" s="2">
        <v>2</v>
      </c>
      <c r="L9" s="2">
        <v>2</v>
      </c>
      <c r="M9" s="2">
        <v>3</v>
      </c>
      <c r="N9" s="2">
        <v>3</v>
      </c>
      <c r="O9" s="2">
        <v>4</v>
      </c>
      <c r="P9" s="2">
        <v>4</v>
      </c>
      <c r="Q9" s="2">
        <v>5</v>
      </c>
      <c r="R9" s="2">
        <v>5</v>
      </c>
      <c r="S9" s="2">
        <v>6</v>
      </c>
      <c r="T9" s="30"/>
    </row>
    <row r="10" spans="1:20" x14ac:dyDescent="0.25">
      <c r="A10" t="s">
        <v>9</v>
      </c>
      <c r="B10" s="2">
        <v>5</v>
      </c>
      <c r="C10" s="2">
        <v>4</v>
      </c>
      <c r="D10" s="2">
        <v>4</v>
      </c>
      <c r="E10" s="2">
        <v>3</v>
      </c>
      <c r="F10" s="2">
        <v>3</v>
      </c>
      <c r="G10" s="2">
        <v>2</v>
      </c>
      <c r="H10" s="2">
        <v>2</v>
      </c>
      <c r="I10" s="2">
        <v>1</v>
      </c>
      <c r="J10" s="30"/>
      <c r="K10" s="2">
        <v>1</v>
      </c>
      <c r="L10" s="2">
        <v>2</v>
      </c>
      <c r="M10" s="2">
        <v>2</v>
      </c>
      <c r="N10" s="2">
        <v>3</v>
      </c>
      <c r="O10" s="2">
        <v>3</v>
      </c>
      <c r="P10" s="2">
        <v>4</v>
      </c>
      <c r="Q10" s="2">
        <v>4</v>
      </c>
      <c r="R10" s="2">
        <v>5</v>
      </c>
      <c r="S10" s="2">
        <v>5</v>
      </c>
      <c r="T10" s="30"/>
    </row>
    <row r="11" spans="1:20" x14ac:dyDescent="0.25">
      <c r="A11" t="s">
        <v>10</v>
      </c>
      <c r="B11" s="2">
        <v>5</v>
      </c>
      <c r="C11" s="2">
        <v>5</v>
      </c>
      <c r="D11" s="2">
        <v>4</v>
      </c>
      <c r="E11" s="2">
        <v>4</v>
      </c>
      <c r="F11" s="2">
        <v>3</v>
      </c>
      <c r="G11" s="2">
        <v>3</v>
      </c>
      <c r="H11" s="2">
        <v>2</v>
      </c>
      <c r="I11" s="2">
        <v>2</v>
      </c>
      <c r="J11" s="2">
        <v>1</v>
      </c>
      <c r="K11" s="30"/>
      <c r="L11" s="2">
        <v>1</v>
      </c>
      <c r="M11" s="2">
        <v>2</v>
      </c>
      <c r="N11" s="2">
        <v>2</v>
      </c>
      <c r="O11" s="2">
        <v>3</v>
      </c>
      <c r="P11" s="2">
        <v>3</v>
      </c>
      <c r="Q11" s="2">
        <v>4</v>
      </c>
      <c r="R11" s="2">
        <v>4</v>
      </c>
      <c r="S11" s="2">
        <v>5</v>
      </c>
      <c r="T11" s="30"/>
    </row>
    <row r="12" spans="1:20" x14ac:dyDescent="0.25">
      <c r="A12" t="s">
        <v>11</v>
      </c>
      <c r="B12" s="2">
        <v>6</v>
      </c>
      <c r="C12" s="2">
        <v>5</v>
      </c>
      <c r="D12" s="2">
        <v>5</v>
      </c>
      <c r="E12" s="2">
        <v>4</v>
      </c>
      <c r="F12" s="2">
        <v>4</v>
      </c>
      <c r="G12" s="2">
        <v>3</v>
      </c>
      <c r="H12" s="2">
        <v>3</v>
      </c>
      <c r="I12" s="2">
        <v>2</v>
      </c>
      <c r="J12" s="2">
        <v>2</v>
      </c>
      <c r="K12" s="2">
        <v>1</v>
      </c>
      <c r="L12" s="53">
        <v>0</v>
      </c>
      <c r="M12" s="2">
        <v>1</v>
      </c>
      <c r="N12" s="2">
        <v>2</v>
      </c>
      <c r="O12" s="2">
        <v>2</v>
      </c>
      <c r="P12" s="2">
        <v>3</v>
      </c>
      <c r="Q12" s="2">
        <v>3</v>
      </c>
      <c r="R12" s="2">
        <v>4</v>
      </c>
      <c r="S12" s="2">
        <v>4</v>
      </c>
      <c r="T12" s="30"/>
    </row>
    <row r="13" spans="1:20" x14ac:dyDescent="0.25">
      <c r="A13" t="s">
        <v>12</v>
      </c>
      <c r="B13" s="2">
        <v>6</v>
      </c>
      <c r="C13" s="2">
        <v>6</v>
      </c>
      <c r="D13" s="2">
        <v>5</v>
      </c>
      <c r="E13" s="2">
        <v>5</v>
      </c>
      <c r="F13" s="2">
        <v>4</v>
      </c>
      <c r="G13" s="2">
        <v>4</v>
      </c>
      <c r="H13" s="2">
        <v>3</v>
      </c>
      <c r="I13" s="2">
        <v>3</v>
      </c>
      <c r="J13" s="2">
        <v>2</v>
      </c>
      <c r="K13" s="2">
        <v>2</v>
      </c>
      <c r="L13" s="2">
        <v>1</v>
      </c>
      <c r="M13" s="30"/>
      <c r="N13" s="2">
        <v>1</v>
      </c>
      <c r="O13" s="2">
        <v>2</v>
      </c>
      <c r="P13" s="2">
        <v>2</v>
      </c>
      <c r="Q13" s="2">
        <v>3</v>
      </c>
      <c r="R13" s="2">
        <v>3</v>
      </c>
      <c r="S13" s="2">
        <v>4</v>
      </c>
      <c r="T13" s="30"/>
    </row>
    <row r="14" spans="1:20" x14ac:dyDescent="0.25">
      <c r="A14" t="s">
        <v>13</v>
      </c>
      <c r="B14" s="2">
        <v>7</v>
      </c>
      <c r="C14" s="2">
        <v>6</v>
      </c>
      <c r="D14" s="2">
        <v>6</v>
      </c>
      <c r="E14" s="2">
        <v>5</v>
      </c>
      <c r="F14" s="2">
        <v>5</v>
      </c>
      <c r="G14" s="2">
        <v>4</v>
      </c>
      <c r="H14" s="2">
        <v>4</v>
      </c>
      <c r="I14" s="2">
        <v>3</v>
      </c>
      <c r="J14" s="2">
        <v>3</v>
      </c>
      <c r="K14" s="2">
        <v>2</v>
      </c>
      <c r="L14" s="2">
        <v>2</v>
      </c>
      <c r="M14" s="2">
        <v>1</v>
      </c>
      <c r="N14" s="30"/>
      <c r="O14" s="2">
        <v>1</v>
      </c>
      <c r="P14" s="2">
        <v>2</v>
      </c>
      <c r="Q14" s="2">
        <v>2</v>
      </c>
      <c r="R14" s="2">
        <v>3</v>
      </c>
      <c r="S14" s="2">
        <v>3</v>
      </c>
      <c r="T14" s="30"/>
    </row>
    <row r="15" spans="1:20" x14ac:dyDescent="0.25">
      <c r="A15" t="s">
        <v>14</v>
      </c>
      <c r="B15" s="2">
        <v>7</v>
      </c>
      <c r="C15" s="2">
        <v>7</v>
      </c>
      <c r="D15" s="2">
        <v>6</v>
      </c>
      <c r="E15" s="2">
        <v>6</v>
      </c>
      <c r="F15" s="2">
        <v>5</v>
      </c>
      <c r="G15" s="2">
        <v>5</v>
      </c>
      <c r="H15" s="2">
        <v>4</v>
      </c>
      <c r="I15" s="2">
        <v>4</v>
      </c>
      <c r="J15" s="2">
        <v>3</v>
      </c>
      <c r="K15" s="2">
        <v>3</v>
      </c>
      <c r="L15" s="2">
        <v>2</v>
      </c>
      <c r="M15" s="2">
        <v>2</v>
      </c>
      <c r="N15" s="2">
        <v>1</v>
      </c>
      <c r="O15" s="30"/>
      <c r="P15" s="2">
        <v>1</v>
      </c>
      <c r="Q15" s="2">
        <v>2</v>
      </c>
      <c r="R15" s="2">
        <v>2</v>
      </c>
      <c r="S15" s="2">
        <v>3</v>
      </c>
      <c r="T15" s="30"/>
    </row>
    <row r="16" spans="1:20" x14ac:dyDescent="0.25">
      <c r="A16" t="s">
        <v>15</v>
      </c>
      <c r="B16" s="2">
        <v>8</v>
      </c>
      <c r="C16" s="2">
        <v>7</v>
      </c>
      <c r="D16" s="2">
        <v>7</v>
      </c>
      <c r="E16" s="2">
        <v>6</v>
      </c>
      <c r="F16" s="2">
        <v>6</v>
      </c>
      <c r="G16" s="2">
        <v>5</v>
      </c>
      <c r="H16" s="2">
        <v>5</v>
      </c>
      <c r="I16" s="2">
        <v>4</v>
      </c>
      <c r="J16" s="2">
        <v>4</v>
      </c>
      <c r="K16" s="2">
        <v>3</v>
      </c>
      <c r="L16" s="2">
        <v>3</v>
      </c>
      <c r="M16" s="2">
        <v>2</v>
      </c>
      <c r="N16" s="2">
        <v>2</v>
      </c>
      <c r="O16" s="2">
        <v>1</v>
      </c>
      <c r="P16" s="30"/>
      <c r="Q16" s="2">
        <v>1</v>
      </c>
      <c r="R16" s="2">
        <v>2</v>
      </c>
      <c r="S16" s="2">
        <v>2</v>
      </c>
      <c r="T16" s="30"/>
    </row>
    <row r="17" spans="1:20" x14ac:dyDescent="0.25">
      <c r="A17" t="s">
        <v>16</v>
      </c>
      <c r="B17" s="2">
        <v>8</v>
      </c>
      <c r="C17" s="2">
        <v>8</v>
      </c>
      <c r="D17" s="2">
        <v>7</v>
      </c>
      <c r="E17" s="2">
        <v>7</v>
      </c>
      <c r="F17" s="2">
        <v>6</v>
      </c>
      <c r="G17" s="2">
        <v>6</v>
      </c>
      <c r="H17" s="2">
        <v>5</v>
      </c>
      <c r="I17" s="2">
        <v>5</v>
      </c>
      <c r="J17" s="2">
        <v>4</v>
      </c>
      <c r="K17" s="2">
        <v>4</v>
      </c>
      <c r="L17" s="2">
        <v>3</v>
      </c>
      <c r="M17" s="2">
        <v>3</v>
      </c>
      <c r="N17" s="2">
        <v>2</v>
      </c>
      <c r="O17" s="2">
        <v>2</v>
      </c>
      <c r="P17" s="2">
        <v>1</v>
      </c>
      <c r="Q17" s="30"/>
      <c r="R17" s="2">
        <v>1</v>
      </c>
      <c r="S17" s="2">
        <v>2</v>
      </c>
      <c r="T17" s="30"/>
    </row>
    <row r="18" spans="1:20" x14ac:dyDescent="0.25">
      <c r="A18" t="s">
        <v>17</v>
      </c>
      <c r="B18" s="2">
        <v>8</v>
      </c>
      <c r="C18" s="2">
        <v>8</v>
      </c>
      <c r="D18" s="2">
        <v>8</v>
      </c>
      <c r="E18" s="2">
        <v>7</v>
      </c>
      <c r="F18" s="2">
        <v>7</v>
      </c>
      <c r="G18" s="2">
        <v>6</v>
      </c>
      <c r="H18" s="2">
        <v>6</v>
      </c>
      <c r="I18" s="2">
        <v>5</v>
      </c>
      <c r="J18" s="2">
        <v>5</v>
      </c>
      <c r="K18" s="2">
        <v>4</v>
      </c>
      <c r="L18" s="2">
        <v>4</v>
      </c>
      <c r="M18" s="2">
        <v>3</v>
      </c>
      <c r="N18" s="2">
        <v>3</v>
      </c>
      <c r="O18" s="2">
        <v>2</v>
      </c>
      <c r="P18" s="2">
        <v>2</v>
      </c>
      <c r="Q18" s="2">
        <v>1</v>
      </c>
      <c r="R18" s="30"/>
      <c r="S18" s="2">
        <v>1</v>
      </c>
      <c r="T18" s="30"/>
    </row>
    <row r="19" spans="1:20" x14ac:dyDescent="0.25">
      <c r="A19" t="s">
        <v>18</v>
      </c>
      <c r="B19" s="2">
        <v>8</v>
      </c>
      <c r="C19" s="2">
        <v>8</v>
      </c>
      <c r="D19" s="2">
        <v>8</v>
      </c>
      <c r="E19" s="2">
        <v>8</v>
      </c>
      <c r="F19" s="2">
        <v>7</v>
      </c>
      <c r="G19" s="2">
        <v>7</v>
      </c>
      <c r="H19" s="2">
        <v>6</v>
      </c>
      <c r="I19" s="2">
        <v>6</v>
      </c>
      <c r="J19" s="2">
        <v>5</v>
      </c>
      <c r="K19" s="2">
        <v>5</v>
      </c>
      <c r="L19" s="2">
        <v>4</v>
      </c>
      <c r="M19" s="2">
        <v>4</v>
      </c>
      <c r="N19" s="2">
        <v>3</v>
      </c>
      <c r="O19" s="2">
        <v>3</v>
      </c>
      <c r="P19" s="2">
        <v>2</v>
      </c>
      <c r="Q19" s="2">
        <v>2</v>
      </c>
      <c r="R19" s="2">
        <v>1</v>
      </c>
      <c r="S19" s="30"/>
      <c r="T19" s="30"/>
    </row>
    <row r="20" spans="1:20" x14ac:dyDescent="0.25">
      <c r="A20" s="29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workbookViewId="0">
      <selection activeCell="C17" sqref="C17"/>
    </sheetView>
  </sheetViews>
  <sheetFormatPr baseColWidth="10" defaultRowHeight="15" x14ac:dyDescent="0.25"/>
  <cols>
    <col min="1" max="1" width="7.7109375" customWidth="1"/>
    <col min="2" max="2" width="22.42578125" customWidth="1"/>
    <col min="3" max="3" width="15.7109375" customWidth="1"/>
  </cols>
  <sheetData>
    <row r="1" spans="1:6" ht="24.95" customHeight="1" thickBot="1" x14ac:dyDescent="0.3">
      <c r="C1" s="20" t="s">
        <v>19</v>
      </c>
      <c r="D1" s="21"/>
      <c r="E1" s="21"/>
      <c r="F1" s="22"/>
    </row>
    <row r="3" spans="1:6" x14ac:dyDescent="0.25">
      <c r="A3" s="3" t="s">
        <v>23</v>
      </c>
      <c r="B3" s="3" t="s">
        <v>22</v>
      </c>
      <c r="C3" s="3" t="s">
        <v>20</v>
      </c>
      <c r="D3" s="3" t="s">
        <v>21</v>
      </c>
    </row>
    <row r="4" spans="1:6" x14ac:dyDescent="0.25">
      <c r="A4" s="3">
        <v>1</v>
      </c>
      <c r="B4" s="2" t="s">
        <v>58</v>
      </c>
      <c r="C4" s="2" t="s">
        <v>11</v>
      </c>
    </row>
    <row r="5" spans="1:6" x14ac:dyDescent="0.25">
      <c r="A5" s="3">
        <v>2</v>
      </c>
      <c r="B5" s="2" t="s">
        <v>59</v>
      </c>
      <c r="C5" s="2" t="s">
        <v>11</v>
      </c>
    </row>
    <row r="6" spans="1:6" x14ac:dyDescent="0.25">
      <c r="A6" s="3">
        <v>3</v>
      </c>
      <c r="B6" s="2" t="s">
        <v>60</v>
      </c>
      <c r="C6" s="2" t="s">
        <v>16</v>
      </c>
    </row>
    <row r="7" spans="1:6" x14ac:dyDescent="0.25">
      <c r="A7" s="3">
        <v>4</v>
      </c>
      <c r="B7" s="2" t="s">
        <v>61</v>
      </c>
      <c r="C7" s="2" t="s">
        <v>9</v>
      </c>
    </row>
    <row r="8" spans="1:6" x14ac:dyDescent="0.25">
      <c r="A8" s="3">
        <v>5</v>
      </c>
      <c r="B8" s="2" t="s">
        <v>62</v>
      </c>
      <c r="C8" s="2" t="s">
        <v>3</v>
      </c>
    </row>
    <row r="9" spans="1:6" x14ac:dyDescent="0.25">
      <c r="A9" s="3">
        <v>6</v>
      </c>
      <c r="B9" s="2" t="s">
        <v>63</v>
      </c>
      <c r="C9" s="2" t="s">
        <v>6</v>
      </c>
    </row>
    <row r="10" spans="1:6" x14ac:dyDescent="0.25">
      <c r="A10" s="3">
        <v>7</v>
      </c>
    </row>
    <row r="11" spans="1:6" x14ac:dyDescent="0.25">
      <c r="A11" s="3">
        <v>8</v>
      </c>
    </row>
    <row r="12" spans="1:6" x14ac:dyDescent="0.25">
      <c r="A12" s="3">
        <v>9</v>
      </c>
    </row>
    <row r="13" spans="1:6" x14ac:dyDescent="0.25">
      <c r="A13" s="3">
        <v>10</v>
      </c>
    </row>
    <row r="14" spans="1:6" x14ac:dyDescent="0.25">
      <c r="A14" s="3">
        <v>11</v>
      </c>
    </row>
    <row r="15" spans="1:6" x14ac:dyDescent="0.25">
      <c r="A15" s="3">
        <v>12</v>
      </c>
    </row>
    <row r="16" spans="1:6" x14ac:dyDescent="0.25">
      <c r="A16" s="3">
        <v>13</v>
      </c>
    </row>
    <row r="17" spans="1:1" x14ac:dyDescent="0.25">
      <c r="A17" s="3">
        <v>14</v>
      </c>
    </row>
    <row r="18" spans="1:1" x14ac:dyDescent="0.25">
      <c r="A18" s="3">
        <v>15</v>
      </c>
    </row>
    <row r="19" spans="1:1" x14ac:dyDescent="0.25">
      <c r="A19" s="3">
        <v>16</v>
      </c>
    </row>
    <row r="20" spans="1:1" x14ac:dyDescent="0.25">
      <c r="A20" s="3">
        <v>17</v>
      </c>
    </row>
    <row r="21" spans="1:1" x14ac:dyDescent="0.25">
      <c r="A21" s="3">
        <v>18</v>
      </c>
    </row>
    <row r="22" spans="1:1" x14ac:dyDescent="0.25">
      <c r="A22" s="3">
        <v>19</v>
      </c>
    </row>
    <row r="23" spans="1:1" x14ac:dyDescent="0.25">
      <c r="A23" s="3">
        <v>20</v>
      </c>
    </row>
    <row r="24" spans="1:1" x14ac:dyDescent="0.25">
      <c r="A24" s="3">
        <v>21</v>
      </c>
    </row>
    <row r="25" spans="1:1" x14ac:dyDescent="0.25">
      <c r="A25" s="3">
        <v>22</v>
      </c>
    </row>
    <row r="26" spans="1:1" x14ac:dyDescent="0.25">
      <c r="A26" s="3">
        <v>23</v>
      </c>
    </row>
    <row r="27" spans="1:1" x14ac:dyDescent="0.25">
      <c r="A27" s="3">
        <v>24</v>
      </c>
    </row>
    <row r="28" spans="1:1" x14ac:dyDescent="0.25">
      <c r="A28" s="3">
        <v>25</v>
      </c>
    </row>
    <row r="29" spans="1:1" x14ac:dyDescent="0.25">
      <c r="A29" s="3">
        <v>26</v>
      </c>
    </row>
    <row r="30" spans="1:1" x14ac:dyDescent="0.25">
      <c r="A30" s="3">
        <v>27</v>
      </c>
    </row>
    <row r="31" spans="1:1" x14ac:dyDescent="0.25">
      <c r="A31" s="3">
        <v>28</v>
      </c>
    </row>
    <row r="32" spans="1:1" x14ac:dyDescent="0.25">
      <c r="A32" s="3">
        <v>29</v>
      </c>
    </row>
    <row r="33" spans="1:1" x14ac:dyDescent="0.25">
      <c r="A33" s="3">
        <v>30</v>
      </c>
    </row>
    <row r="34" spans="1:1" x14ac:dyDescent="0.25">
      <c r="A34" s="3">
        <v>31</v>
      </c>
    </row>
    <row r="35" spans="1:1" x14ac:dyDescent="0.25">
      <c r="A35" s="3">
        <v>32</v>
      </c>
    </row>
    <row r="36" spans="1:1" x14ac:dyDescent="0.25">
      <c r="A36" s="3">
        <v>33</v>
      </c>
    </row>
    <row r="37" spans="1:1" x14ac:dyDescent="0.25">
      <c r="A37" s="3">
        <v>34</v>
      </c>
    </row>
    <row r="38" spans="1:1" x14ac:dyDescent="0.25">
      <c r="A38" s="3">
        <v>35</v>
      </c>
    </row>
    <row r="39" spans="1:1" x14ac:dyDescent="0.25">
      <c r="A39" s="3">
        <v>36</v>
      </c>
    </row>
    <row r="40" spans="1:1" x14ac:dyDescent="0.25">
      <c r="A40" s="3">
        <v>37</v>
      </c>
    </row>
    <row r="41" spans="1:1" x14ac:dyDescent="0.25">
      <c r="A41" s="3">
        <v>38</v>
      </c>
    </row>
    <row r="42" spans="1:1" x14ac:dyDescent="0.25">
      <c r="A42" s="3">
        <v>39</v>
      </c>
    </row>
    <row r="43" spans="1:1" x14ac:dyDescent="0.25">
      <c r="A43" s="3">
        <v>40</v>
      </c>
    </row>
    <row r="44" spans="1:1" x14ac:dyDescent="0.25">
      <c r="A44" s="3">
        <v>41</v>
      </c>
    </row>
    <row r="45" spans="1:1" x14ac:dyDescent="0.25">
      <c r="A45" s="3">
        <v>42</v>
      </c>
    </row>
  </sheetData>
  <mergeCells count="1">
    <mergeCell ref="C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5"/>
  <sheetViews>
    <sheetView workbookViewId="0">
      <selection activeCell="C9" sqref="C9"/>
    </sheetView>
  </sheetViews>
  <sheetFormatPr baseColWidth="10" defaultRowHeight="15" x14ac:dyDescent="0.25"/>
  <cols>
    <col min="1" max="1" width="6.140625" customWidth="1"/>
    <col min="2" max="2" width="7.42578125" customWidth="1"/>
    <col min="3" max="3" width="30.7109375" customWidth="1"/>
    <col min="4" max="4" width="8.42578125" customWidth="1"/>
    <col min="5" max="11" width="8.7109375" customWidth="1"/>
  </cols>
  <sheetData>
    <row r="1" spans="2:11" ht="15.75" thickBot="1" x14ac:dyDescent="0.3"/>
    <row r="2" spans="2:11" x14ac:dyDescent="0.25">
      <c r="C2" s="4" t="s">
        <v>44</v>
      </c>
      <c r="D2" s="5"/>
      <c r="E2" s="5"/>
      <c r="F2" s="5"/>
      <c r="G2" s="6"/>
    </row>
    <row r="3" spans="2:11" ht="15.75" thickBot="1" x14ac:dyDescent="0.3">
      <c r="C3" s="7"/>
      <c r="D3" s="8"/>
      <c r="E3" s="8"/>
      <c r="F3" s="8"/>
      <c r="G3" s="9"/>
    </row>
    <row r="4" spans="2:11" ht="15.75" thickBot="1" x14ac:dyDescent="0.3"/>
    <row r="5" spans="2:11" ht="21" customHeight="1" thickBot="1" x14ac:dyDescent="0.3">
      <c r="B5" s="17" t="s">
        <v>23</v>
      </c>
      <c r="C5" s="18" t="s">
        <v>24</v>
      </c>
      <c r="D5" s="18" t="s">
        <v>25</v>
      </c>
      <c r="E5" s="18" t="s">
        <v>26</v>
      </c>
      <c r="F5" s="18" t="s">
        <v>27</v>
      </c>
      <c r="G5" s="18" t="s">
        <v>28</v>
      </c>
      <c r="H5" s="18" t="s">
        <v>29</v>
      </c>
      <c r="I5" s="18" t="s">
        <v>30</v>
      </c>
      <c r="J5" s="18" t="s">
        <v>31</v>
      </c>
      <c r="K5" s="19" t="s">
        <v>32</v>
      </c>
    </row>
    <row r="6" spans="2:11" ht="21" customHeight="1" x14ac:dyDescent="0.25">
      <c r="B6" s="28">
        <v>1</v>
      </c>
      <c r="C6" s="11" t="s">
        <v>58</v>
      </c>
      <c r="D6" s="11" t="str">
        <f>VLOOKUP(C6,Feuil2!B4:C45,2)</f>
        <v>D2</v>
      </c>
      <c r="E6" s="12">
        <f>SUM(IF(J15&gt;K15,1,0)+IF(K21&gt;J21,1,0)+IF(J23&gt;K23,1,0))</f>
        <v>0</v>
      </c>
      <c r="F6" s="12">
        <f>SUM(IF(J15&lt;K15,1,0)+IF(K21&lt;J21,1,0)+IF(J23&lt;K23,1,0))</f>
        <v>0</v>
      </c>
      <c r="G6" s="11">
        <f>SUM(J15,K21,J23)</f>
        <v>0</v>
      </c>
      <c r="H6" s="12">
        <f>SUM(K15,J21,K23)</f>
        <v>0</v>
      </c>
      <c r="I6" s="12">
        <f>SUM(D15,F15,H15,E21,G21,I21,D23,F23,H23)</f>
        <v>0</v>
      </c>
      <c r="J6" s="12">
        <f>SUM(E15,G15,I15,D21,F21,H21,E23,G23,I23)</f>
        <v>0</v>
      </c>
      <c r="K6" s="13"/>
    </row>
    <row r="7" spans="2:11" ht="21" customHeight="1" x14ac:dyDescent="0.25">
      <c r="B7" s="28">
        <v>2</v>
      </c>
      <c r="C7" s="11" t="s">
        <v>59</v>
      </c>
      <c r="D7" s="11" t="str">
        <f>VLOOKUP(C7,Feuil2!B4:C45,2)</f>
        <v>D2</v>
      </c>
      <c r="E7" s="12">
        <f>SUM(IF(K15&gt;J15,1,0)+IF(J19&gt;K19,1,0)+IF(J25&gt;K25,1,0))</f>
        <v>0</v>
      </c>
      <c r="F7" s="12">
        <f>SUM(IF(K15&lt;J15,1,0)+IF(J19&lt;K19,1,0)+IF(J25&lt;K25,1,0))</f>
        <v>0</v>
      </c>
      <c r="G7" s="11">
        <f>SUM(K15,J19,J25)</f>
        <v>0</v>
      </c>
      <c r="H7" s="12">
        <f>SUM(J15,K19,K25)</f>
        <v>0</v>
      </c>
      <c r="I7" s="12">
        <f>SUM(E15,G15,I15,D19,F19,H19,D25,F25,H25)</f>
        <v>0</v>
      </c>
      <c r="J7" s="12">
        <f>SUM(D15,F15,H15,E19,G19,I19,E25,G25,I25)</f>
        <v>0</v>
      </c>
      <c r="K7" s="13"/>
    </row>
    <row r="8" spans="2:11" ht="21" customHeight="1" x14ac:dyDescent="0.25">
      <c r="B8" s="28">
        <v>3</v>
      </c>
      <c r="C8" s="11" t="s">
        <v>60</v>
      </c>
      <c r="D8" s="11" t="str">
        <f>VLOOKUP(C8,Feuil2!B4:C45,2)</f>
        <v>C0</v>
      </c>
      <c r="E8" s="12">
        <f>SUM(IF(J17&gt;K17,1,0)+IF(K19&gt;J19,1,0)+IF(K23&gt;J23,1,0))</f>
        <v>0</v>
      </c>
      <c r="F8" s="12">
        <f>SUM(IF(J17&lt;K17,1,0)+IF(K19&lt;J19,1,0)+IF(K23&lt;J23,1,0))</f>
        <v>0</v>
      </c>
      <c r="G8" s="11">
        <f>SUM(J17,K19,K23)</f>
        <v>0</v>
      </c>
      <c r="H8" s="12">
        <f>SUM(K17,J19,J23)</f>
        <v>0</v>
      </c>
      <c r="I8" s="12">
        <f>SUM(D17,F17,H17,E19,G19,I19,E23,G23,I23)</f>
        <v>0</v>
      </c>
      <c r="J8" s="12">
        <f>SUM(E17,G17,I17,D19,F19,H19,D23,F23,H23)</f>
        <v>0</v>
      </c>
      <c r="K8" s="13"/>
    </row>
    <row r="9" spans="2:11" ht="21" customHeight="1" thickBot="1" x14ac:dyDescent="0.3">
      <c r="B9" s="10">
        <v>4</v>
      </c>
      <c r="C9" s="14" t="s">
        <v>61</v>
      </c>
      <c r="D9" s="14" t="str">
        <f>VLOOKUP(C9,Feuil2!B4:C45,2)</f>
        <v>D2</v>
      </c>
      <c r="E9" s="15">
        <f>SUM(IF(K17&gt;J17,1,0)+IF(J21&gt;K21,1,0)+IF(K25&gt;J25,1,0))</f>
        <v>0</v>
      </c>
      <c r="F9" s="15">
        <f>SUM(IF(K17&lt;J17,1,0)+IF(J21&lt;K21,1,0)+IF(K25&lt;J25,1,0))</f>
        <v>0</v>
      </c>
      <c r="G9" s="14">
        <f>SUM(K17,J21,K25)</f>
        <v>0</v>
      </c>
      <c r="H9" s="15">
        <f>SUM(J17,K21,J25)</f>
        <v>0</v>
      </c>
      <c r="I9" s="15">
        <f>SUM(E17,G17,I17,D21,F21,H21,E25,G25,I25)</f>
        <v>0</v>
      </c>
      <c r="J9" s="15">
        <f>SUM(D17,F17,H17,E21,G21,I21,D25,F25,H25)</f>
        <v>0</v>
      </c>
      <c r="K9" s="16"/>
    </row>
    <row r="12" spans="2:11" ht="15.75" thickBot="1" x14ac:dyDescent="0.3"/>
    <row r="13" spans="2:11" ht="21" customHeight="1" thickTop="1" thickBot="1" x14ac:dyDescent="0.3">
      <c r="B13" s="25" t="s">
        <v>33</v>
      </c>
      <c r="D13" s="23" t="s">
        <v>34</v>
      </c>
      <c r="E13" s="23"/>
      <c r="F13" s="23" t="s">
        <v>35</v>
      </c>
      <c r="G13" s="23"/>
      <c r="H13" s="23" t="s">
        <v>36</v>
      </c>
      <c r="I13" s="23"/>
      <c r="J13" s="23" t="s">
        <v>37</v>
      </c>
      <c r="K13" s="23"/>
    </row>
    <row r="14" spans="2:11" ht="15.75" thickTop="1" x14ac:dyDescent="0.25">
      <c r="D14" s="1"/>
      <c r="E14" s="1"/>
      <c r="F14" s="1"/>
      <c r="G14" s="1"/>
      <c r="H14" s="1"/>
      <c r="I14" s="1"/>
      <c r="J14" s="1"/>
      <c r="K14" s="1"/>
    </row>
    <row r="15" spans="2:11" ht="21" customHeight="1" x14ac:dyDescent="0.25">
      <c r="B15" s="3">
        <v>1</v>
      </c>
      <c r="C15" s="2" t="s">
        <v>38</v>
      </c>
      <c r="D15" s="26"/>
      <c r="E15" s="27"/>
      <c r="F15" s="26"/>
      <c r="G15" s="27"/>
      <c r="H15" s="26"/>
      <c r="I15" s="27"/>
      <c r="J15" s="26">
        <f>SUM(IF(D15&gt;E15,1,0)+IF(F15&gt;G15,1,0)+IF(H15&gt;I15,1,0))</f>
        <v>0</v>
      </c>
      <c r="K15" s="27">
        <f>SUM(IF(E15&gt;D15,1,0)+IF(G15&gt;F15,1,0)+IF(I15&gt;H15,1,0))</f>
        <v>0</v>
      </c>
    </row>
    <row r="16" spans="2:11" x14ac:dyDescent="0.25">
      <c r="B16" s="24"/>
    </row>
    <row r="17" spans="2:11" ht="21" customHeight="1" x14ac:dyDescent="0.25">
      <c r="B17" s="3">
        <v>2</v>
      </c>
      <c r="C17" s="2" t="s">
        <v>39</v>
      </c>
      <c r="D17" s="26"/>
      <c r="E17" s="27"/>
      <c r="F17" s="26"/>
      <c r="G17" s="27"/>
      <c r="H17" s="26"/>
      <c r="I17" s="27"/>
      <c r="J17" s="26">
        <f>SUM(IF(D17&gt;E17,1,0)+IF(F17&gt;G17,1,0)+IF(H17&gt;I17,1,0))</f>
        <v>0</v>
      </c>
      <c r="K17" s="27">
        <f>SUM(IF(E17&gt;D17,1,0)+IF(G17&gt;F17,1,0)+IF(I17&gt;H17,1,0))</f>
        <v>0</v>
      </c>
    </row>
    <row r="18" spans="2:11" x14ac:dyDescent="0.25">
      <c r="B18" s="24"/>
    </row>
    <row r="19" spans="2:11" ht="21" customHeight="1" x14ac:dyDescent="0.25">
      <c r="B19" s="3">
        <v>3</v>
      </c>
      <c r="C19" s="2" t="s">
        <v>40</v>
      </c>
      <c r="D19" s="26"/>
      <c r="E19" s="27"/>
      <c r="F19" s="26"/>
      <c r="G19" s="27"/>
      <c r="H19" s="26"/>
      <c r="I19" s="27"/>
      <c r="J19" s="26">
        <f>SUM(IF(D19&gt;E19,1,0)+IF(F19&gt;G19,1,0)+IF(H19&gt;I19,1,0))</f>
        <v>0</v>
      </c>
      <c r="K19" s="27">
        <f>SUM(IF(E19&gt;D19,1,0)+IF(G19&gt;F19,1,0)+IF(I19&gt;H19,1,0))</f>
        <v>0</v>
      </c>
    </row>
    <row r="20" spans="2:11" x14ac:dyDescent="0.25">
      <c r="B20" s="24"/>
    </row>
    <row r="21" spans="2:11" ht="21" customHeight="1" x14ac:dyDescent="0.25">
      <c r="B21" s="3">
        <v>4</v>
      </c>
      <c r="C21" s="2" t="s">
        <v>41</v>
      </c>
      <c r="D21" s="26"/>
      <c r="E21" s="27"/>
      <c r="F21" s="26"/>
      <c r="G21" s="27"/>
      <c r="H21" s="26"/>
      <c r="I21" s="27"/>
      <c r="J21" s="26">
        <f>SUM(IF(D21&gt;E21,1,0)+IF(F21&gt;G21,1,0)+IF(H21&gt;I21,1,0))</f>
        <v>0</v>
      </c>
      <c r="K21" s="27">
        <f>SUM(IF(E21&gt;D21,1,0)+IF(G21&gt;F21,1,0)+IF(I21&gt;H21,1,0))</f>
        <v>0</v>
      </c>
    </row>
    <row r="22" spans="2:11" x14ac:dyDescent="0.25">
      <c r="B22" s="24"/>
    </row>
    <row r="23" spans="2:11" ht="21" customHeight="1" x14ac:dyDescent="0.25">
      <c r="B23" s="3">
        <v>5</v>
      </c>
      <c r="C23" s="2" t="s">
        <v>42</v>
      </c>
      <c r="D23" s="26"/>
      <c r="E23" s="27"/>
      <c r="F23" s="26"/>
      <c r="G23" s="27"/>
      <c r="H23" s="26"/>
      <c r="I23" s="27"/>
      <c r="J23" s="26">
        <f>SUM(IF(D23&gt;E23,1,0)+IF(F23&gt;G23,1,0)+IF(H23&gt;I23,1,0))</f>
        <v>0</v>
      </c>
      <c r="K23" s="27">
        <f>SUM(IF(E23&gt;D23,1,0)+IF(G23&gt;F23,1,0)+IF(I23&gt;H23,1,0))</f>
        <v>0</v>
      </c>
    </row>
    <row r="24" spans="2:11" x14ac:dyDescent="0.25">
      <c r="B24" s="24"/>
    </row>
    <row r="25" spans="2:11" ht="21" customHeight="1" x14ac:dyDescent="0.25">
      <c r="B25" s="3">
        <v>6</v>
      </c>
      <c r="C25" s="2" t="s">
        <v>43</v>
      </c>
      <c r="D25" s="26"/>
      <c r="E25" s="27"/>
      <c r="F25" s="26"/>
      <c r="G25" s="27"/>
      <c r="H25" s="26"/>
      <c r="I25" s="27"/>
      <c r="J25" s="26">
        <f>SUM(IF(D25&gt;E25,1,0)+IF(F25&gt;G25,1,0)+IF(H25&gt;I25,1,0))</f>
        <v>0</v>
      </c>
      <c r="K25" s="27">
        <f>SUM(IF(E25&gt;D25,1,0)+IF(G25&gt;F25,1,0)+IF(I25&gt;H25,1,0))</f>
        <v>0</v>
      </c>
    </row>
  </sheetData>
  <mergeCells count="5">
    <mergeCell ref="C2:G3"/>
    <mergeCell ref="D13:E13"/>
    <mergeCell ref="F13:G13"/>
    <mergeCell ref="H13:I13"/>
    <mergeCell ref="J13:K13"/>
  </mergeCells>
  <dataValidations count="2">
    <dataValidation type="list" allowBlank="1" showInputMessage="1" showErrorMessage="1" sqref="C6:C9">
      <formula1>Noms</formula1>
    </dataValidation>
    <dataValidation allowBlank="1" showDropDown="1" showInputMessage="1" showErrorMessage="1" sqref="D6:D9"/>
  </dataValidation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3"/>
  <sheetViews>
    <sheetView topLeftCell="A3" zoomScaleNormal="100" workbookViewId="0">
      <selection activeCell="A11" sqref="A11:B13"/>
    </sheetView>
  </sheetViews>
  <sheetFormatPr baseColWidth="10" defaultRowHeight="15" x14ac:dyDescent="0.25"/>
  <cols>
    <col min="1" max="13" width="9.28515625" customWidth="1"/>
  </cols>
  <sheetData>
    <row r="2" spans="1:13" ht="15.75" thickBot="1" x14ac:dyDescent="0.3"/>
    <row r="3" spans="1:13" ht="24.95" customHeight="1" thickBot="1" x14ac:dyDescent="0.3">
      <c r="A3" s="40" t="s">
        <v>45</v>
      </c>
      <c r="B3" s="19" t="s">
        <v>53</v>
      </c>
      <c r="C3" s="17" t="s">
        <v>46</v>
      </c>
      <c r="D3" s="37" t="str">
        <f>F4J!C9</f>
        <v>Baptiste</v>
      </c>
      <c r="E3" s="31"/>
      <c r="F3" s="32"/>
      <c r="H3" s="40" t="s">
        <v>45</v>
      </c>
      <c r="I3" s="19" t="s">
        <v>56</v>
      </c>
      <c r="J3" s="17" t="s">
        <v>46</v>
      </c>
      <c r="K3" s="37" t="str">
        <f>F4J!C8</f>
        <v>Marc</v>
      </c>
      <c r="L3" s="31"/>
      <c r="M3" s="32"/>
    </row>
    <row r="4" spans="1:13" ht="24.95" customHeight="1" x14ac:dyDescent="0.25">
      <c r="A4" s="41" t="s">
        <v>50</v>
      </c>
      <c r="B4" s="5"/>
      <c r="C4" s="35" t="s">
        <v>47</v>
      </c>
      <c r="D4" s="35" t="s">
        <v>48</v>
      </c>
      <c r="E4" s="33" t="s">
        <v>49</v>
      </c>
      <c r="F4" s="35" t="s">
        <v>37</v>
      </c>
      <c r="H4" s="41" t="s">
        <v>50</v>
      </c>
      <c r="I4" s="5"/>
      <c r="J4" s="35" t="s">
        <v>47</v>
      </c>
      <c r="K4" s="35" t="s">
        <v>48</v>
      </c>
      <c r="L4" s="33" t="s">
        <v>49</v>
      </c>
      <c r="M4" s="35" t="s">
        <v>37</v>
      </c>
    </row>
    <row r="5" spans="1:13" ht="24.95" customHeight="1" x14ac:dyDescent="0.25">
      <c r="A5" s="44" t="str">
        <f>F4J!C6</f>
        <v>Albert</v>
      </c>
      <c r="B5" s="45"/>
      <c r="C5" s="36"/>
      <c r="D5" s="36"/>
      <c r="E5" s="34"/>
      <c r="F5" s="36"/>
      <c r="H5" s="44" t="str">
        <f>F4J!C9</f>
        <v>Baptiste</v>
      </c>
      <c r="I5" s="45"/>
      <c r="J5" s="36"/>
      <c r="K5" s="36"/>
      <c r="L5" s="34"/>
      <c r="M5" s="36"/>
    </row>
    <row r="6" spans="1:13" ht="24.95" customHeight="1" x14ac:dyDescent="0.25">
      <c r="A6" s="46" t="str">
        <f>F4J!C7</f>
        <v>Eric</v>
      </c>
      <c r="B6" s="47"/>
      <c r="C6" s="50"/>
      <c r="D6" s="50"/>
      <c r="E6" s="51"/>
      <c r="F6" s="50"/>
      <c r="H6" s="46" t="str">
        <f>F4J!C6</f>
        <v>Albert</v>
      </c>
      <c r="I6" s="47"/>
      <c r="J6" s="50"/>
      <c r="K6" s="50"/>
      <c r="L6" s="51"/>
      <c r="M6" s="50"/>
    </row>
    <row r="7" spans="1:13" ht="24.95" customHeight="1" x14ac:dyDescent="0.25">
      <c r="A7" s="43" t="s">
        <v>52</v>
      </c>
      <c r="B7" s="52"/>
      <c r="C7" s="48" t="s">
        <v>51</v>
      </c>
      <c r="D7" s="49"/>
      <c r="E7" s="38"/>
      <c r="F7" s="39"/>
      <c r="H7" s="43" t="s">
        <v>52</v>
      </c>
      <c r="I7" s="42"/>
      <c r="J7" s="48" t="s">
        <v>51</v>
      </c>
      <c r="K7" s="49"/>
      <c r="L7" s="38"/>
      <c r="M7" s="39"/>
    </row>
    <row r="8" spans="1:13" ht="24.95" customHeight="1" thickBot="1" x14ac:dyDescent="0.3"/>
    <row r="9" spans="1:13" ht="24.95" customHeight="1" thickBot="1" x14ac:dyDescent="0.3">
      <c r="A9" s="40" t="s">
        <v>45</v>
      </c>
      <c r="B9" s="19" t="s">
        <v>54</v>
      </c>
      <c r="C9" s="17" t="s">
        <v>46</v>
      </c>
      <c r="D9" s="37" t="str">
        <f>F4J!C7</f>
        <v>Eric</v>
      </c>
      <c r="E9" s="31"/>
      <c r="F9" s="32"/>
      <c r="H9" s="40" t="s">
        <v>45</v>
      </c>
      <c r="I9" s="19" t="s">
        <v>57</v>
      </c>
      <c r="J9" s="17" t="s">
        <v>46</v>
      </c>
      <c r="K9" s="37" t="str">
        <f>F4J!C7</f>
        <v>Eric</v>
      </c>
      <c r="L9" s="31"/>
      <c r="M9" s="32"/>
    </row>
    <row r="10" spans="1:13" ht="24.95" customHeight="1" x14ac:dyDescent="0.25">
      <c r="A10" s="41" t="s">
        <v>50</v>
      </c>
      <c r="B10" s="5"/>
      <c r="C10" s="35" t="s">
        <v>47</v>
      </c>
      <c r="D10" s="35" t="s">
        <v>48</v>
      </c>
      <c r="E10" s="33" t="s">
        <v>49</v>
      </c>
      <c r="F10" s="35" t="s">
        <v>37</v>
      </c>
      <c r="H10" s="41" t="s">
        <v>50</v>
      </c>
      <c r="I10" s="5"/>
      <c r="J10" s="35" t="s">
        <v>47</v>
      </c>
      <c r="K10" s="35" t="s">
        <v>48</v>
      </c>
      <c r="L10" s="33" t="s">
        <v>49</v>
      </c>
      <c r="M10" s="35" t="s">
        <v>37</v>
      </c>
    </row>
    <row r="11" spans="1:13" ht="24.95" customHeight="1" x14ac:dyDescent="0.25">
      <c r="A11" s="54" t="str">
        <f>F4J!C8</f>
        <v>Marc</v>
      </c>
      <c r="B11" s="55"/>
      <c r="C11" s="36"/>
      <c r="D11" s="36"/>
      <c r="E11" s="34"/>
      <c r="F11" s="36"/>
      <c r="G11" s="24"/>
      <c r="H11" s="44" t="str">
        <f>F4J!C6</f>
        <v>Albert</v>
      </c>
      <c r="I11" s="45"/>
      <c r="J11" s="36"/>
      <c r="K11" s="36"/>
      <c r="L11" s="34"/>
      <c r="M11" s="36"/>
    </row>
    <row r="12" spans="1:13" ht="24.95" customHeight="1" x14ac:dyDescent="0.25">
      <c r="A12" s="56" t="str">
        <f>F4J!C9</f>
        <v>Baptiste</v>
      </c>
      <c r="B12" s="57"/>
      <c r="C12" s="50"/>
      <c r="D12" s="50"/>
      <c r="E12" s="51"/>
      <c r="F12" s="50"/>
      <c r="H12" s="46" t="str">
        <f>F4J!C8</f>
        <v>Marc</v>
      </c>
      <c r="I12" s="47"/>
      <c r="J12" s="50"/>
      <c r="K12" s="50"/>
      <c r="L12" s="51"/>
      <c r="M12" s="50"/>
    </row>
    <row r="13" spans="1:13" ht="24.95" customHeight="1" x14ac:dyDescent="0.25">
      <c r="A13" s="58" t="s">
        <v>52</v>
      </c>
      <c r="B13" s="59"/>
      <c r="C13" s="48" t="s">
        <v>51</v>
      </c>
      <c r="D13" s="49"/>
      <c r="E13" s="38"/>
      <c r="F13" s="39"/>
      <c r="H13" s="43" t="s">
        <v>52</v>
      </c>
      <c r="I13" s="42"/>
      <c r="J13" s="48" t="s">
        <v>51</v>
      </c>
      <c r="K13" s="49"/>
      <c r="L13" s="38"/>
      <c r="M13" s="39"/>
    </row>
    <row r="14" spans="1:13" ht="24.95" customHeight="1" thickBot="1" x14ac:dyDescent="0.3"/>
    <row r="15" spans="1:13" ht="24.95" customHeight="1" thickBot="1" x14ac:dyDescent="0.3">
      <c r="A15" s="40" t="s">
        <v>45</v>
      </c>
      <c r="B15" s="19" t="s">
        <v>55</v>
      </c>
      <c r="C15" s="17" t="s">
        <v>46</v>
      </c>
      <c r="D15" s="37" t="str">
        <f>F4J!C6</f>
        <v>Albert</v>
      </c>
      <c r="E15" s="31"/>
      <c r="F15" s="32"/>
      <c r="H15" s="40" t="s">
        <v>45</v>
      </c>
      <c r="I15" s="19" t="s">
        <v>57</v>
      </c>
      <c r="J15" s="17" t="s">
        <v>46</v>
      </c>
      <c r="K15" s="37" t="str">
        <f>F4J!C6</f>
        <v>Albert</v>
      </c>
      <c r="L15" s="31"/>
      <c r="M15" s="32"/>
    </row>
    <row r="16" spans="1:13" ht="24.95" customHeight="1" x14ac:dyDescent="0.25">
      <c r="A16" s="41" t="s">
        <v>50</v>
      </c>
      <c r="B16" s="5"/>
      <c r="C16" s="35" t="s">
        <v>47</v>
      </c>
      <c r="D16" s="35" t="s">
        <v>48</v>
      </c>
      <c r="E16" s="33" t="s">
        <v>49</v>
      </c>
      <c r="F16" s="35" t="s">
        <v>37</v>
      </c>
      <c r="H16" s="41" t="s">
        <v>50</v>
      </c>
      <c r="I16" s="5"/>
      <c r="J16" s="35" t="s">
        <v>47</v>
      </c>
      <c r="K16" s="35" t="s">
        <v>48</v>
      </c>
      <c r="L16" s="33" t="s">
        <v>49</v>
      </c>
      <c r="M16" s="35" t="s">
        <v>37</v>
      </c>
    </row>
    <row r="17" spans="1:13" ht="24.95" customHeight="1" x14ac:dyDescent="0.25">
      <c r="A17" s="44" t="str">
        <f>F4J!C7</f>
        <v>Eric</v>
      </c>
      <c r="B17" s="45"/>
      <c r="C17" s="36"/>
      <c r="D17" s="36"/>
      <c r="E17" s="34"/>
      <c r="F17" s="36"/>
      <c r="H17" s="44" t="str">
        <f>F4J!C7</f>
        <v>Eric</v>
      </c>
      <c r="I17" s="45"/>
      <c r="J17" s="36"/>
      <c r="K17" s="36"/>
      <c r="L17" s="34"/>
      <c r="M17" s="36"/>
    </row>
    <row r="18" spans="1:13" ht="24.95" customHeight="1" x14ac:dyDescent="0.25">
      <c r="A18" s="46" t="str">
        <f>F4J!C8</f>
        <v>Marc</v>
      </c>
      <c r="B18" s="47"/>
      <c r="C18" s="50"/>
      <c r="D18" s="50"/>
      <c r="E18" s="51"/>
      <c r="F18" s="50"/>
      <c r="H18" s="46" t="str">
        <f>F4J!C9</f>
        <v>Baptiste</v>
      </c>
      <c r="I18" s="47"/>
      <c r="J18" s="50"/>
      <c r="K18" s="50"/>
      <c r="L18" s="51"/>
      <c r="M18" s="50"/>
    </row>
    <row r="19" spans="1:13" ht="24.95" customHeight="1" x14ac:dyDescent="0.25">
      <c r="A19" s="43" t="s">
        <v>52</v>
      </c>
      <c r="B19" s="42"/>
      <c r="C19" s="48" t="s">
        <v>51</v>
      </c>
      <c r="D19" s="49"/>
      <c r="E19" s="38"/>
      <c r="F19" s="39"/>
      <c r="H19" s="43" t="s">
        <v>52</v>
      </c>
      <c r="I19" s="42"/>
      <c r="J19" s="48" t="s">
        <v>51</v>
      </c>
      <c r="K19" s="49"/>
      <c r="L19" s="38"/>
      <c r="M19" s="39"/>
    </row>
    <row r="20" spans="1:13" ht="24.95" customHeight="1" x14ac:dyDescent="0.25"/>
    <row r="21" spans="1:13" ht="24.95" customHeight="1" x14ac:dyDescent="0.25"/>
    <row r="22" spans="1:13" ht="24.95" customHeight="1" x14ac:dyDescent="0.25"/>
    <row r="23" spans="1:13" ht="24.95" customHeight="1" x14ac:dyDescent="0.25"/>
  </sheetData>
  <mergeCells count="36">
    <mergeCell ref="K15:M15"/>
    <mergeCell ref="H16:I16"/>
    <mergeCell ref="H17:I17"/>
    <mergeCell ref="H18:I18"/>
    <mergeCell ref="J19:K19"/>
    <mergeCell ref="L19:M19"/>
    <mergeCell ref="K9:M9"/>
    <mergeCell ref="H10:I10"/>
    <mergeCell ref="H11:I11"/>
    <mergeCell ref="H12:I12"/>
    <mergeCell ref="J13:K13"/>
    <mergeCell ref="L13:M13"/>
    <mergeCell ref="K3:M3"/>
    <mergeCell ref="H4:I4"/>
    <mergeCell ref="H5:I5"/>
    <mergeCell ref="H6:I6"/>
    <mergeCell ref="J7:K7"/>
    <mergeCell ref="L7:M7"/>
    <mergeCell ref="D15:F15"/>
    <mergeCell ref="A16:B16"/>
    <mergeCell ref="A17:B17"/>
    <mergeCell ref="A18:B18"/>
    <mergeCell ref="C19:D19"/>
    <mergeCell ref="E19:F19"/>
    <mergeCell ref="D9:F9"/>
    <mergeCell ref="A10:B10"/>
    <mergeCell ref="A11:B11"/>
    <mergeCell ref="A12:B12"/>
    <mergeCell ref="C13:D13"/>
    <mergeCell ref="E13:F13"/>
    <mergeCell ref="A4:B4"/>
    <mergeCell ref="A5:B5"/>
    <mergeCell ref="A6:B6"/>
    <mergeCell ref="C7:D7"/>
    <mergeCell ref="E7:F7"/>
    <mergeCell ref="D3:F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Handicap</vt:lpstr>
      <vt:lpstr>Feuil2</vt:lpstr>
      <vt:lpstr>F4J</vt:lpstr>
      <vt:lpstr>F4JM</vt:lpstr>
      <vt:lpstr>Class</vt:lpstr>
      <vt:lpstr>Classements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Baptiste</cp:lastModifiedBy>
  <dcterms:created xsi:type="dcterms:W3CDTF">2015-06-30T18:23:34Z</dcterms:created>
  <dcterms:modified xsi:type="dcterms:W3CDTF">2015-07-01T16:20:21Z</dcterms:modified>
</cp:coreProperties>
</file>