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3030" yWindow="105" windowWidth="14805" windowHeight="8010" activeTab="1"/>
  </bookViews>
  <sheets>
    <sheet name="Liste" sheetId="2" r:id="rId1"/>
    <sheet name="Juillet 2015" sheetId="1" r:id="rId2"/>
  </sheets>
  <calcPr calcId="152511"/>
</workbook>
</file>

<file path=xl/calcChain.xml><?xml version="1.0" encoding="utf-8"?>
<calcChain xmlns="http://schemas.openxmlformats.org/spreadsheetml/2006/main">
  <c r="O6" i="1" l="1"/>
  <c r="K7" i="1" l="1"/>
  <c r="K8" i="1"/>
  <c r="K6" i="1"/>
  <c r="K9" i="1"/>
  <c r="K1" i="1"/>
  <c r="K2" i="1"/>
  <c r="K4" i="1"/>
  <c r="K3" i="1"/>
  <c r="K11" i="1" l="1"/>
</calcChain>
</file>

<file path=xl/sharedStrings.xml><?xml version="1.0" encoding="utf-8"?>
<sst xmlns="http://schemas.openxmlformats.org/spreadsheetml/2006/main" count="44" uniqueCount="32">
  <si>
    <t>Revenus</t>
  </si>
  <si>
    <t>Type</t>
  </si>
  <si>
    <t>Source</t>
  </si>
  <si>
    <t>Montant</t>
  </si>
  <si>
    <t>Dépenses</t>
  </si>
  <si>
    <t>Banque</t>
  </si>
  <si>
    <t>Employeur</t>
  </si>
  <si>
    <t>Intérim</t>
  </si>
  <si>
    <t>Cadeaux</t>
  </si>
  <si>
    <t>Vêtements</t>
  </si>
  <si>
    <t>Restaurants</t>
  </si>
  <si>
    <t>Essences</t>
  </si>
  <si>
    <t>BNP - France</t>
  </si>
  <si>
    <t>Total revenus</t>
  </si>
  <si>
    <t>Total Dépenses</t>
  </si>
  <si>
    <t>Total Epargne</t>
  </si>
  <si>
    <t>Total Desépargne</t>
  </si>
  <si>
    <t>Compte Courant BNP</t>
  </si>
  <si>
    <t>Richesse/Pauvreté</t>
  </si>
  <si>
    <t>Voyage</t>
  </si>
  <si>
    <t>Repas midi</t>
  </si>
  <si>
    <t>Crédit</t>
  </si>
  <si>
    <t>Débit</t>
  </si>
  <si>
    <t>Epargne</t>
  </si>
  <si>
    <t>Part des dépenses</t>
  </si>
  <si>
    <t>Sorties</t>
  </si>
  <si>
    <t>Mich</t>
  </si>
  <si>
    <t>Robert</t>
  </si>
  <si>
    <t>Picsou</t>
  </si>
  <si>
    <t>Compte Courant Picsou</t>
  </si>
  <si>
    <t>Compte Epargne Picsou</t>
  </si>
  <si>
    <t>Compte Jeannot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</si>
</sst>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1" fillId="2" borderId="1" xfId="0" applyFont="1" applyFill="1" applyBorder="1"/>
    <xf numFmtId="0" fontId="1" fillId="3" borderId="1" xfId="0" applyFont="1" applyFill="1" applyBorder="1"/>
    <xf numFmtId="0" fontId="0" fillId="0" borderId="1" xfId="0" applyFont="1" applyBorder="1"/>
    <xf numFmtId="0" fontId="1" fillId="4" borderId="1" xfId="0" applyFont="1" applyFill="1" applyBorder="1"/>
    <xf numFmtId="0" fontId="1" fillId="5" borderId="1" xfId="0" applyFont="1" applyFill="1" applyBorder="1"/>
    <xf numFmtId="0" fontId="3" fillId="0" borderId="2" xfId="0" applyFont="1" applyBorder="1" applyAlignment="1">
      <alignment horizontal="center" vertical="center"/>
    </xf>
    <xf numFmtId="0" fontId="0" fillId="0" borderId="2" xfId="0" applyBorder="1"/>
    <xf numFmtId="0" fontId="1" fillId="4" borderId="2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0" fontId="1" fillId="5" borderId="2" xfId="0" applyFont="1" applyFill="1" applyBorder="1" applyAlignment="1">
      <alignment horizontal="left"/>
    </xf>
    <xf numFmtId="0" fontId="1" fillId="5" borderId="3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b/>
        <i val="0"/>
        <u val="none"/>
        <color auto="1"/>
      </font>
      <numFmt numFmtId="0" formatCode="General"/>
      <fill>
        <patternFill>
          <bgColor rgb="FFFF0000"/>
        </patternFill>
      </fill>
      <border>
        <left/>
        <right/>
        <top/>
        <bottom/>
      </border>
    </dxf>
    <dxf>
      <font>
        <b/>
        <i val="0"/>
        <u val="none"/>
        <color auto="1"/>
      </font>
      <numFmt numFmtId="0" formatCode="General"/>
      <fill>
        <patternFill>
          <bgColor rgb="FFFF0000"/>
        </patternFill>
      </fill>
      <border>
        <left/>
        <right/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E9"/>
  <sheetViews>
    <sheetView workbookViewId="0">
      <selection activeCell="A4" sqref="A4"/>
    </sheetView>
  </sheetViews>
  <sheetFormatPr baseColWidth="10" defaultRowHeight="15" x14ac:dyDescent="0.25"/>
  <cols>
    <col min="1" max="1" width="19.5703125" customWidth="1"/>
    <col min="2" max="2" width="18.140625" customWidth="1"/>
    <col min="3" max="3" width="20.28515625" customWidth="1"/>
  </cols>
  <sheetData>
    <row r="1" spans="1:5" x14ac:dyDescent="0.25">
      <c r="A1" s="1" t="s">
        <v>5</v>
      </c>
      <c r="B1" s="1" t="s">
        <v>6</v>
      </c>
      <c r="C1" s="1" t="s">
        <v>4</v>
      </c>
      <c r="D1" s="1"/>
      <c r="E1" s="1"/>
    </row>
    <row r="2" spans="1:5" x14ac:dyDescent="0.25">
      <c r="A2" t="s">
        <v>12</v>
      </c>
      <c r="B2" t="s">
        <v>26</v>
      </c>
      <c r="C2" t="s">
        <v>11</v>
      </c>
    </row>
    <row r="3" spans="1:5" x14ac:dyDescent="0.25">
      <c r="A3" t="s">
        <v>28</v>
      </c>
      <c r="B3" t="s">
        <v>7</v>
      </c>
      <c r="C3" t="s">
        <v>10</v>
      </c>
    </row>
    <row r="4" spans="1:5" x14ac:dyDescent="0.25">
      <c r="B4" t="s">
        <v>27</v>
      </c>
      <c r="C4" t="s">
        <v>9</v>
      </c>
    </row>
    <row r="5" spans="1:5" x14ac:dyDescent="0.25">
      <c r="C5" t="s">
        <v>8</v>
      </c>
    </row>
    <row r="6" spans="1:5" x14ac:dyDescent="0.25">
      <c r="C6" t="s">
        <v>19</v>
      </c>
    </row>
    <row r="7" spans="1:5" x14ac:dyDescent="0.25">
      <c r="C7" t="s">
        <v>20</v>
      </c>
    </row>
    <row r="8" spans="1:5" x14ac:dyDescent="0.25">
      <c r="C8" t="s">
        <v>25</v>
      </c>
    </row>
    <row r="9" spans="1:5" x14ac:dyDescent="0.25">
      <c r="C9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workbookViewId="0">
      <selection activeCell="H11" sqref="H11"/>
    </sheetView>
  </sheetViews>
  <sheetFormatPr baseColWidth="10" defaultColWidth="9.140625" defaultRowHeight="15" x14ac:dyDescent="0.25"/>
  <cols>
    <col min="1" max="1" width="10.140625" style="6" customWidth="1"/>
    <col min="2" max="2" width="16.140625" style="7" customWidth="1"/>
    <col min="3" max="3" width="15.140625" style="7" customWidth="1"/>
    <col min="4" max="4" width="22.85546875" style="7" customWidth="1"/>
    <col min="5" max="5" width="12.7109375" style="8" customWidth="1"/>
    <col min="6" max="6" width="18.7109375" style="7" customWidth="1"/>
    <col min="7" max="7" width="12" style="7" customWidth="1"/>
    <col min="8" max="8" width="28" style="7" customWidth="1"/>
    <col min="9" max="9" width="9.140625" style="7"/>
    <col min="10" max="10" width="15.7109375" style="7" customWidth="1"/>
    <col min="11" max="11" width="16.5703125" style="7" customWidth="1"/>
    <col min="12" max="13" width="9.140625" style="7"/>
    <col min="14" max="14" width="23" style="7" customWidth="1"/>
    <col min="15" max="15" width="17.42578125" style="7" customWidth="1"/>
    <col min="16" max="16384" width="9.140625" style="7"/>
  </cols>
  <sheetData>
    <row r="1" spans="1:15" s="5" customFormat="1" ht="21" x14ac:dyDescent="0.35">
      <c r="A1" s="2" t="s">
        <v>0</v>
      </c>
      <c r="B1" s="3" t="s">
        <v>2</v>
      </c>
      <c r="C1" s="3" t="s">
        <v>3</v>
      </c>
      <c r="D1" s="3" t="s">
        <v>21</v>
      </c>
      <c r="E1" s="4" t="s">
        <v>4</v>
      </c>
      <c r="F1" s="3" t="s">
        <v>1</v>
      </c>
      <c r="G1" s="3" t="s">
        <v>3</v>
      </c>
      <c r="H1" s="14" t="s">
        <v>22</v>
      </c>
      <c r="I1" s="20" t="s">
        <v>13</v>
      </c>
      <c r="J1" s="21"/>
      <c r="K1" s="9">
        <f>SUM(C2:C61)</f>
        <v>0</v>
      </c>
      <c r="N1" s="5" t="s">
        <v>24</v>
      </c>
    </row>
    <row r="2" spans="1:15" x14ac:dyDescent="0.25">
      <c r="F2" s="7" t="s">
        <v>19</v>
      </c>
      <c r="G2" s="7">
        <v>106.06</v>
      </c>
      <c r="H2" s="15" t="s">
        <v>28</v>
      </c>
      <c r="I2" s="22" t="s">
        <v>14</v>
      </c>
      <c r="J2" s="23"/>
      <c r="K2" s="10">
        <f>SUM(G2:G63)</f>
        <v>106.06</v>
      </c>
      <c r="N2" s="7" t="s">
        <v>11</v>
      </c>
    </row>
    <row r="3" spans="1:15" x14ac:dyDescent="0.25">
      <c r="H3" s="15"/>
      <c r="I3" s="20" t="s">
        <v>15</v>
      </c>
      <c r="J3" s="21"/>
      <c r="K3" s="9">
        <f>SUM(C5:C64)</f>
        <v>0</v>
      </c>
      <c r="N3" s="7" t="s">
        <v>10</v>
      </c>
    </row>
    <row r="4" spans="1:15" x14ac:dyDescent="0.25">
      <c r="H4" s="15"/>
      <c r="I4" s="22" t="s">
        <v>16</v>
      </c>
      <c r="J4" s="23"/>
      <c r="K4" s="10">
        <f>SUM(C6:C65)</f>
        <v>0</v>
      </c>
      <c r="N4" s="7" t="s">
        <v>9</v>
      </c>
    </row>
    <row r="5" spans="1:15" x14ac:dyDescent="0.25">
      <c r="I5" s="11"/>
      <c r="J5" s="11"/>
      <c r="K5" s="11"/>
      <c r="N5" s="7" t="s">
        <v>8</v>
      </c>
    </row>
    <row r="6" spans="1:15" x14ac:dyDescent="0.25">
      <c r="H6" s="15"/>
      <c r="I6" s="16" t="s">
        <v>17</v>
      </c>
      <c r="J6" s="17"/>
      <c r="K6" s="12">
        <f>-9.05</f>
        <v>-9.0500000000000007</v>
      </c>
      <c r="N6" s="7" t="s">
        <v>19</v>
      </c>
      <c r="O6" s="7">
        <f ca="1">SUMIF(F2:F151, ET="Voyage",G2:G97)</f>
        <v>0</v>
      </c>
    </row>
    <row r="7" spans="1:15" x14ac:dyDescent="0.25">
      <c r="H7" s="15"/>
      <c r="I7" s="16" t="s">
        <v>29</v>
      </c>
      <c r="J7" s="17"/>
      <c r="K7" s="12">
        <f>500.29</f>
        <v>500.29</v>
      </c>
      <c r="N7" s="7" t="s">
        <v>20</v>
      </c>
    </row>
    <row r="8" spans="1:15" x14ac:dyDescent="0.25">
      <c r="H8" s="15"/>
      <c r="I8" s="16" t="s">
        <v>30</v>
      </c>
      <c r="J8" s="17"/>
      <c r="K8" s="12">
        <f>260.68</f>
        <v>260.68</v>
      </c>
      <c r="N8" s="7" t="s">
        <v>25</v>
      </c>
    </row>
    <row r="9" spans="1:15" x14ac:dyDescent="0.25">
      <c r="H9" s="15"/>
      <c r="I9" s="16" t="s">
        <v>31</v>
      </c>
      <c r="J9" s="17"/>
      <c r="K9" s="12">
        <f>-17.55</f>
        <v>-17.55</v>
      </c>
      <c r="N9" s="7" t="s">
        <v>23</v>
      </c>
    </row>
    <row r="11" spans="1:15" x14ac:dyDescent="0.25">
      <c r="H11" s="15"/>
      <c r="I11" s="18" t="s">
        <v>18</v>
      </c>
      <c r="J11" s="19"/>
      <c r="K11" s="13">
        <f>SUM(K6:K9)</f>
        <v>734.37000000000012</v>
      </c>
    </row>
  </sheetData>
  <mergeCells count="9">
    <mergeCell ref="I8:J8"/>
    <mergeCell ref="I9:J9"/>
    <mergeCell ref="I11:J11"/>
    <mergeCell ref="I1:J1"/>
    <mergeCell ref="I2:J2"/>
    <mergeCell ref="I3:J3"/>
    <mergeCell ref="I4:J4"/>
    <mergeCell ref="I6:J6"/>
    <mergeCell ref="I7:J7"/>
  </mergeCells>
  <conditionalFormatting sqref="K6">
    <cfRule type="expression" dxfId="2" priority="3">
      <formula>K6&lt;0</formula>
    </cfRule>
  </conditionalFormatting>
  <conditionalFormatting sqref="K7:K9">
    <cfRule type="expression" dxfId="1" priority="2">
      <formula>K7&lt;0</formula>
    </cfRule>
  </conditionalFormatting>
  <conditionalFormatting sqref="K11">
    <cfRule type="expression" dxfId="0" priority="1">
      <formula>$K$11&lt;0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Liste!$B$2:$B$8</xm:f>
          </x14:formula1>
          <xm:sqref>B2:B64</xm:sqref>
        </x14:dataValidation>
        <x14:dataValidation type="list" allowBlank="1" showInputMessage="1" showErrorMessage="1">
          <x14:formula1>
            <xm:f>Liste!$C$2:$C$12</xm:f>
          </x14:formula1>
          <xm:sqref>F2:F92</xm:sqref>
        </x14:dataValidation>
        <x14:dataValidation type="list" allowBlank="1" showInputMessage="1" showErrorMessage="1">
          <x14:formula1>
            <xm:f>Liste!$A$2:$A$6</xm:f>
          </x14:formula1>
          <xm:sqref>D2:D96 H2:H186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Juillet 2015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2015-07-01T09:09:13Z</dcterms:modified>
</cp:coreProperties>
</file>