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Pierre-Baptiste\Desktop\"/>
    </mc:Choice>
  </mc:AlternateContent>
  <bookViews>
    <workbookView xWindow="0" yWindow="0" windowWidth="8470" windowHeight="44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7" i="2" l="1"/>
  <c r="B7" i="2" l="1"/>
  <c r="C7" i="2" s="1"/>
</calcChain>
</file>

<file path=xl/sharedStrings.xml><?xml version="1.0" encoding="utf-8"?>
<sst xmlns="http://schemas.openxmlformats.org/spreadsheetml/2006/main" count="30" uniqueCount="24">
  <si>
    <t>Caractéristiques de l'investissement</t>
  </si>
  <si>
    <t>Montant total de l'investissement</t>
  </si>
  <si>
    <t>Surface du logement (m²)</t>
  </si>
  <si>
    <t xml:space="preserve">Zone du logement </t>
  </si>
  <si>
    <t>Durée de la location (Années)</t>
  </si>
  <si>
    <t>Caractéristiques de l'emprunt</t>
  </si>
  <si>
    <t>Loyer mensuel</t>
  </si>
  <si>
    <t>Loyer mensuel maximum</t>
  </si>
  <si>
    <t>Montant</t>
  </si>
  <si>
    <t>Type de remboursement</t>
  </si>
  <si>
    <t>Coût assurance (mensuel)</t>
  </si>
  <si>
    <t>Durée (années)</t>
  </si>
  <si>
    <t>Taux d'intérêt (en % annuel)</t>
  </si>
  <si>
    <t>Fréquence des paiements</t>
  </si>
  <si>
    <t>Échéance n°:</t>
  </si>
  <si>
    <t>Capital restant dû</t>
  </si>
  <si>
    <t>Intérêts</t>
  </si>
  <si>
    <t>Remboursement capital</t>
  </si>
  <si>
    <t>Assurance</t>
  </si>
  <si>
    <t>Montant échéance</t>
  </si>
  <si>
    <t>Tableau d'amortissement de l'emprunt</t>
  </si>
  <si>
    <t>Nombre de périodes</t>
  </si>
  <si>
    <t>In fine</t>
  </si>
  <si>
    <t>Bi-mensuelle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</si>
</sst>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3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10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304800</xdr:colOff>
          <xdr:row>5</xdr:row>
          <xdr:rowOff>146050</xdr:rowOff>
        </xdr:from>
        <xdr:to>
          <xdr:col>10</xdr:col>
          <xdr:colOff>533400</xdr:colOff>
          <xdr:row>10</xdr:row>
          <xdr:rowOff>82550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Rentabilité du projet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G137"/>
  <sheetViews>
    <sheetView tabSelected="1" workbookViewId="0">
      <selection activeCell="C19" sqref="C19"/>
    </sheetView>
  </sheetViews>
  <sheetFormatPr baseColWidth="10" defaultRowHeight="14.5" x14ac:dyDescent="0.35"/>
  <cols>
    <col min="2" max="2" width="29.26953125" customWidth="1"/>
    <col min="3" max="3" width="18.36328125" customWidth="1"/>
    <col min="5" max="5" width="25.54296875" customWidth="1"/>
    <col min="6" max="6" width="23.08984375" customWidth="1"/>
    <col min="7" max="7" width="17.81640625" customWidth="1"/>
  </cols>
  <sheetData>
    <row r="5" spans="2:6" x14ac:dyDescent="0.35">
      <c r="B5" s="12" t="s">
        <v>0</v>
      </c>
      <c r="C5" s="12"/>
      <c r="E5" s="12" t="s">
        <v>5</v>
      </c>
      <c r="F5" s="12"/>
    </row>
    <row r="6" spans="2:6" x14ac:dyDescent="0.35">
      <c r="B6" s="2" t="s">
        <v>1</v>
      </c>
      <c r="C6" s="3"/>
      <c r="E6" s="10" t="s">
        <v>8</v>
      </c>
      <c r="F6" s="9">
        <v>400000</v>
      </c>
    </row>
    <row r="7" spans="2:6" x14ac:dyDescent="0.35">
      <c r="B7" s="2" t="s">
        <v>2</v>
      </c>
      <c r="C7" s="4"/>
      <c r="E7" s="10" t="s">
        <v>10</v>
      </c>
      <c r="F7" s="9">
        <v>50</v>
      </c>
    </row>
    <row r="8" spans="2:6" x14ac:dyDescent="0.35">
      <c r="B8" s="2" t="s">
        <v>3</v>
      </c>
      <c r="C8" s="4"/>
      <c r="E8" s="10" t="s">
        <v>12</v>
      </c>
      <c r="F8" s="7">
        <v>0.05</v>
      </c>
    </row>
    <row r="9" spans="2:6" x14ac:dyDescent="0.35">
      <c r="B9" s="2" t="s">
        <v>4</v>
      </c>
      <c r="C9" s="4"/>
      <c r="E9" s="10" t="s">
        <v>9</v>
      </c>
      <c r="F9" s="10" t="s">
        <v>22</v>
      </c>
    </row>
    <row r="10" spans="2:6" x14ac:dyDescent="0.35">
      <c r="B10" s="5" t="s">
        <v>7</v>
      </c>
      <c r="C10" s="1"/>
      <c r="E10" s="10" t="s">
        <v>11</v>
      </c>
      <c r="F10" s="10">
        <v>20</v>
      </c>
    </row>
    <row r="11" spans="2:6" x14ac:dyDescent="0.35">
      <c r="B11" s="5" t="s">
        <v>6</v>
      </c>
      <c r="C11" s="6"/>
      <c r="E11" s="8" t="s">
        <v>13</v>
      </c>
      <c r="F11" s="10" t="s">
        <v>23</v>
      </c>
    </row>
    <row r="12" spans="2:6" x14ac:dyDescent="0.35">
      <c r="E12" s="8" t="s">
        <v>21</v>
      </c>
      <c r="F12" s="10">
        <f>IF(F11="Mensuelle",F10*12,IF(F11="Bi-mensuelle",F10*6,IF(F11="Trimestrielle",F10*4,IF(F11="Quadrimestrielle",F10*3,IF(F11="Semi-Annuelle",F10*2,IF(F11="Annuelle",F10,"erreur saisie informations"))))))</f>
        <v>120</v>
      </c>
    </row>
    <row r="17" spans="2:7" x14ac:dyDescent="0.35">
      <c r="B17" s="11" t="s">
        <v>14</v>
      </c>
      <c r="C17" s="11" t="s">
        <v>15</v>
      </c>
      <c r="D17" s="11" t="s">
        <v>16</v>
      </c>
      <c r="E17" s="11" t="s">
        <v>17</v>
      </c>
      <c r="F17" s="11" t="s">
        <v>18</v>
      </c>
      <c r="G17" s="11" t="s">
        <v>19</v>
      </c>
    </row>
    <row r="18" spans="2:7" x14ac:dyDescent="0.35">
      <c r="B18">
        <v>1</v>
      </c>
      <c r="C18" s="14">
        <v>400000</v>
      </c>
      <c r="D18">
        <v>3333.3333830038705</v>
      </c>
    </row>
    <row r="19" spans="2:7" x14ac:dyDescent="0.35">
      <c r="B19">
        <v>2</v>
      </c>
    </row>
    <row r="20" spans="2:7" x14ac:dyDescent="0.35">
      <c r="B20">
        <v>3</v>
      </c>
    </row>
    <row r="21" spans="2:7" x14ac:dyDescent="0.35">
      <c r="B21">
        <v>4</v>
      </c>
    </row>
    <row r="22" spans="2:7" x14ac:dyDescent="0.35">
      <c r="B22">
        <v>5</v>
      </c>
    </row>
    <row r="23" spans="2:7" x14ac:dyDescent="0.35">
      <c r="B23">
        <v>6</v>
      </c>
    </row>
    <row r="24" spans="2:7" x14ac:dyDescent="0.35">
      <c r="B24">
        <v>7</v>
      </c>
    </row>
    <row r="25" spans="2:7" x14ac:dyDescent="0.35">
      <c r="B25">
        <v>8</v>
      </c>
    </row>
    <row r="26" spans="2:7" x14ac:dyDescent="0.35">
      <c r="B26">
        <v>9</v>
      </c>
    </row>
    <row r="27" spans="2:7" x14ac:dyDescent="0.35">
      <c r="B27">
        <v>10</v>
      </c>
    </row>
    <row r="28" spans="2:7" x14ac:dyDescent="0.35">
      <c r="B28">
        <v>11</v>
      </c>
    </row>
    <row r="29" spans="2:7" x14ac:dyDescent="0.35">
      <c r="B29">
        <v>12</v>
      </c>
    </row>
    <row r="30" spans="2:7" x14ac:dyDescent="0.35">
      <c r="B30">
        <v>13</v>
      </c>
    </row>
    <row r="31" spans="2:7" x14ac:dyDescent="0.35">
      <c r="B31">
        <v>14</v>
      </c>
    </row>
    <row r="32" spans="2:7" x14ac:dyDescent="0.35">
      <c r="B32">
        <v>15</v>
      </c>
    </row>
    <row r="33" spans="2:2" x14ac:dyDescent="0.35">
      <c r="B33">
        <v>16</v>
      </c>
    </row>
    <row r="34" spans="2:2" x14ac:dyDescent="0.35">
      <c r="B34">
        <v>17</v>
      </c>
    </row>
    <row r="35" spans="2:2" x14ac:dyDescent="0.35">
      <c r="B35">
        <v>18</v>
      </c>
    </row>
    <row r="36" spans="2:2" x14ac:dyDescent="0.35">
      <c r="B36">
        <v>19</v>
      </c>
    </row>
    <row r="37" spans="2:2" x14ac:dyDescent="0.35">
      <c r="B37">
        <v>20</v>
      </c>
    </row>
    <row r="38" spans="2:2" x14ac:dyDescent="0.35">
      <c r="B38">
        <v>21</v>
      </c>
    </row>
    <row r="39" spans="2:2" x14ac:dyDescent="0.35">
      <c r="B39">
        <v>22</v>
      </c>
    </row>
    <row r="40" spans="2:2" x14ac:dyDescent="0.35">
      <c r="B40">
        <v>23</v>
      </c>
    </row>
    <row r="41" spans="2:2" x14ac:dyDescent="0.35">
      <c r="B41">
        <v>24</v>
      </c>
    </row>
    <row r="42" spans="2:2" x14ac:dyDescent="0.35">
      <c r="B42">
        <v>25</v>
      </c>
    </row>
    <row r="43" spans="2:2" x14ac:dyDescent="0.35">
      <c r="B43">
        <v>26</v>
      </c>
    </row>
    <row r="44" spans="2:2" x14ac:dyDescent="0.35">
      <c r="B44">
        <v>27</v>
      </c>
    </row>
    <row r="45" spans="2:2" x14ac:dyDescent="0.35">
      <c r="B45">
        <v>28</v>
      </c>
    </row>
    <row r="46" spans="2:2" x14ac:dyDescent="0.35">
      <c r="B46">
        <v>29</v>
      </c>
    </row>
    <row r="47" spans="2:2" x14ac:dyDescent="0.35">
      <c r="B47">
        <v>30</v>
      </c>
    </row>
    <row r="48" spans="2:2" x14ac:dyDescent="0.35">
      <c r="B48">
        <v>31</v>
      </c>
    </row>
    <row r="49" spans="2:2" x14ac:dyDescent="0.35">
      <c r="B49">
        <v>32</v>
      </c>
    </row>
    <row r="50" spans="2:2" x14ac:dyDescent="0.35">
      <c r="B50">
        <v>33</v>
      </c>
    </row>
    <row r="51" spans="2:2" x14ac:dyDescent="0.35">
      <c r="B51">
        <v>34</v>
      </c>
    </row>
    <row r="52" spans="2:2" x14ac:dyDescent="0.35">
      <c r="B52">
        <v>35</v>
      </c>
    </row>
    <row r="53" spans="2:2" x14ac:dyDescent="0.35">
      <c r="B53">
        <v>36</v>
      </c>
    </row>
    <row r="54" spans="2:2" x14ac:dyDescent="0.35">
      <c r="B54">
        <v>37</v>
      </c>
    </row>
    <row r="55" spans="2:2" x14ac:dyDescent="0.35">
      <c r="B55">
        <v>38</v>
      </c>
    </row>
    <row r="56" spans="2:2" x14ac:dyDescent="0.35">
      <c r="B56">
        <v>39</v>
      </c>
    </row>
    <row r="57" spans="2:2" x14ac:dyDescent="0.35">
      <c r="B57">
        <v>40</v>
      </c>
    </row>
    <row r="58" spans="2:2" x14ac:dyDescent="0.35">
      <c r="B58">
        <v>41</v>
      </c>
    </row>
    <row r="59" spans="2:2" x14ac:dyDescent="0.35">
      <c r="B59">
        <v>42</v>
      </c>
    </row>
    <row r="60" spans="2:2" x14ac:dyDescent="0.35">
      <c r="B60">
        <v>43</v>
      </c>
    </row>
    <row r="61" spans="2:2" x14ac:dyDescent="0.35">
      <c r="B61">
        <v>44</v>
      </c>
    </row>
    <row r="62" spans="2:2" x14ac:dyDescent="0.35">
      <c r="B62">
        <v>45</v>
      </c>
    </row>
    <row r="63" spans="2:2" x14ac:dyDescent="0.35">
      <c r="B63">
        <v>46</v>
      </c>
    </row>
    <row r="64" spans="2:2" x14ac:dyDescent="0.35">
      <c r="B64">
        <v>47</v>
      </c>
    </row>
    <row r="65" spans="2:2" x14ac:dyDescent="0.35">
      <c r="B65">
        <v>48</v>
      </c>
    </row>
    <row r="66" spans="2:2" x14ac:dyDescent="0.35">
      <c r="B66">
        <v>49</v>
      </c>
    </row>
    <row r="67" spans="2:2" x14ac:dyDescent="0.35">
      <c r="B67">
        <v>50</v>
      </c>
    </row>
    <row r="68" spans="2:2" x14ac:dyDescent="0.35">
      <c r="B68">
        <v>51</v>
      </c>
    </row>
    <row r="69" spans="2:2" x14ac:dyDescent="0.35">
      <c r="B69">
        <v>52</v>
      </c>
    </row>
    <row r="70" spans="2:2" x14ac:dyDescent="0.35">
      <c r="B70">
        <v>53</v>
      </c>
    </row>
    <row r="71" spans="2:2" x14ac:dyDescent="0.35">
      <c r="B71">
        <v>54</v>
      </c>
    </row>
    <row r="72" spans="2:2" x14ac:dyDescent="0.35">
      <c r="B72">
        <v>55</v>
      </c>
    </row>
    <row r="73" spans="2:2" x14ac:dyDescent="0.35">
      <c r="B73">
        <v>56</v>
      </c>
    </row>
    <row r="74" spans="2:2" x14ac:dyDescent="0.35">
      <c r="B74">
        <v>57</v>
      </c>
    </row>
    <row r="75" spans="2:2" x14ac:dyDescent="0.35">
      <c r="B75">
        <v>58</v>
      </c>
    </row>
    <row r="76" spans="2:2" x14ac:dyDescent="0.35">
      <c r="B76">
        <v>59</v>
      </c>
    </row>
    <row r="77" spans="2:2" x14ac:dyDescent="0.35">
      <c r="B77">
        <v>60</v>
      </c>
    </row>
    <row r="78" spans="2:2" x14ac:dyDescent="0.35">
      <c r="B78">
        <v>61</v>
      </c>
    </row>
    <row r="79" spans="2:2" x14ac:dyDescent="0.35">
      <c r="B79">
        <v>62</v>
      </c>
    </row>
    <row r="80" spans="2:2" x14ac:dyDescent="0.35">
      <c r="B80">
        <v>63</v>
      </c>
    </row>
    <row r="81" spans="2:2" x14ac:dyDescent="0.35">
      <c r="B81">
        <v>64</v>
      </c>
    </row>
    <row r="82" spans="2:2" x14ac:dyDescent="0.35">
      <c r="B82">
        <v>65</v>
      </c>
    </row>
    <row r="83" spans="2:2" x14ac:dyDescent="0.35">
      <c r="B83">
        <v>66</v>
      </c>
    </row>
    <row r="84" spans="2:2" x14ac:dyDescent="0.35">
      <c r="B84">
        <v>67</v>
      </c>
    </row>
    <row r="85" spans="2:2" x14ac:dyDescent="0.35">
      <c r="B85">
        <v>68</v>
      </c>
    </row>
    <row r="86" spans="2:2" x14ac:dyDescent="0.35">
      <c r="B86">
        <v>69</v>
      </c>
    </row>
    <row r="87" spans="2:2" x14ac:dyDescent="0.35">
      <c r="B87">
        <v>70</v>
      </c>
    </row>
    <row r="88" spans="2:2" x14ac:dyDescent="0.35">
      <c r="B88">
        <v>71</v>
      </c>
    </row>
    <row r="89" spans="2:2" x14ac:dyDescent="0.35">
      <c r="B89">
        <v>72</v>
      </c>
    </row>
    <row r="90" spans="2:2" x14ac:dyDescent="0.35">
      <c r="B90">
        <v>73</v>
      </c>
    </row>
    <row r="91" spans="2:2" x14ac:dyDescent="0.35">
      <c r="B91">
        <v>74</v>
      </c>
    </row>
    <row r="92" spans="2:2" x14ac:dyDescent="0.35">
      <c r="B92">
        <v>75</v>
      </c>
    </row>
    <row r="93" spans="2:2" x14ac:dyDescent="0.35">
      <c r="B93">
        <v>76</v>
      </c>
    </row>
    <row r="94" spans="2:2" x14ac:dyDescent="0.35">
      <c r="B94">
        <v>77</v>
      </c>
    </row>
    <row r="95" spans="2:2" x14ac:dyDescent="0.35">
      <c r="B95">
        <v>78</v>
      </c>
    </row>
    <row r="96" spans="2:2" x14ac:dyDescent="0.35">
      <c r="B96">
        <v>79</v>
      </c>
    </row>
    <row r="97" spans="2:2" x14ac:dyDescent="0.35">
      <c r="B97">
        <v>80</v>
      </c>
    </row>
    <row r="98" spans="2:2" x14ac:dyDescent="0.35">
      <c r="B98">
        <v>81</v>
      </c>
    </row>
    <row r="99" spans="2:2" x14ac:dyDescent="0.35">
      <c r="B99">
        <v>82</v>
      </c>
    </row>
    <row r="100" spans="2:2" x14ac:dyDescent="0.35">
      <c r="B100">
        <v>83</v>
      </c>
    </row>
    <row r="101" spans="2:2" x14ac:dyDescent="0.35">
      <c r="B101">
        <v>84</v>
      </c>
    </row>
    <row r="102" spans="2:2" x14ac:dyDescent="0.35">
      <c r="B102">
        <v>85</v>
      </c>
    </row>
    <row r="103" spans="2:2" x14ac:dyDescent="0.35">
      <c r="B103">
        <v>86</v>
      </c>
    </row>
    <row r="104" spans="2:2" x14ac:dyDescent="0.35">
      <c r="B104">
        <v>87</v>
      </c>
    </row>
    <row r="105" spans="2:2" x14ac:dyDescent="0.35">
      <c r="B105">
        <v>88</v>
      </c>
    </row>
    <row r="106" spans="2:2" x14ac:dyDescent="0.35">
      <c r="B106">
        <v>89</v>
      </c>
    </row>
    <row r="107" spans="2:2" x14ac:dyDescent="0.35">
      <c r="B107">
        <v>90</v>
      </c>
    </row>
    <row r="108" spans="2:2" x14ac:dyDescent="0.35">
      <c r="B108">
        <v>91</v>
      </c>
    </row>
    <row r="109" spans="2:2" x14ac:dyDescent="0.35">
      <c r="B109">
        <v>92</v>
      </c>
    </row>
    <row r="110" spans="2:2" x14ac:dyDescent="0.35">
      <c r="B110">
        <v>93</v>
      </c>
    </row>
    <row r="111" spans="2:2" x14ac:dyDescent="0.35">
      <c r="B111">
        <v>94</v>
      </c>
    </row>
    <row r="112" spans="2:2" x14ac:dyDescent="0.35">
      <c r="B112">
        <v>95</v>
      </c>
    </row>
    <row r="113" spans="2:2" x14ac:dyDescent="0.35">
      <c r="B113">
        <v>96</v>
      </c>
    </row>
    <row r="114" spans="2:2" x14ac:dyDescent="0.35">
      <c r="B114">
        <v>97</v>
      </c>
    </row>
    <row r="115" spans="2:2" x14ac:dyDescent="0.35">
      <c r="B115">
        <v>98</v>
      </c>
    </row>
    <row r="116" spans="2:2" x14ac:dyDescent="0.35">
      <c r="B116">
        <v>99</v>
      </c>
    </row>
    <row r="117" spans="2:2" x14ac:dyDescent="0.35">
      <c r="B117">
        <v>100</v>
      </c>
    </row>
    <row r="118" spans="2:2" x14ac:dyDescent="0.35">
      <c r="B118">
        <v>101</v>
      </c>
    </row>
    <row r="119" spans="2:2" x14ac:dyDescent="0.35">
      <c r="B119">
        <v>102</v>
      </c>
    </row>
    <row r="120" spans="2:2" x14ac:dyDescent="0.35">
      <c r="B120">
        <v>103</v>
      </c>
    </row>
    <row r="121" spans="2:2" x14ac:dyDescent="0.35">
      <c r="B121">
        <v>104</v>
      </c>
    </row>
    <row r="122" spans="2:2" x14ac:dyDescent="0.35">
      <c r="B122">
        <v>105</v>
      </c>
    </row>
    <row r="123" spans="2:2" x14ac:dyDescent="0.35">
      <c r="B123">
        <v>106</v>
      </c>
    </row>
    <row r="124" spans="2:2" x14ac:dyDescent="0.35">
      <c r="B124">
        <v>107</v>
      </c>
    </row>
    <row r="125" spans="2:2" x14ac:dyDescent="0.35">
      <c r="B125">
        <v>108</v>
      </c>
    </row>
    <row r="126" spans="2:2" x14ac:dyDescent="0.35">
      <c r="B126">
        <v>109</v>
      </c>
    </row>
    <row r="127" spans="2:2" x14ac:dyDescent="0.35">
      <c r="B127">
        <v>110</v>
      </c>
    </row>
    <row r="128" spans="2:2" x14ac:dyDescent="0.35">
      <c r="B128">
        <v>111</v>
      </c>
    </row>
    <row r="129" spans="2:2" x14ac:dyDescent="0.35">
      <c r="B129">
        <v>112</v>
      </c>
    </row>
    <row r="130" spans="2:2" x14ac:dyDescent="0.35">
      <c r="B130">
        <v>113</v>
      </c>
    </row>
    <row r="131" spans="2:2" x14ac:dyDescent="0.35">
      <c r="B131">
        <v>114</v>
      </c>
    </row>
    <row r="132" spans="2:2" x14ac:dyDescent="0.35">
      <c r="B132">
        <v>115</v>
      </c>
    </row>
    <row r="133" spans="2:2" x14ac:dyDescent="0.35">
      <c r="B133">
        <v>116</v>
      </c>
    </row>
    <row r="134" spans="2:2" x14ac:dyDescent="0.35">
      <c r="B134">
        <v>117</v>
      </c>
    </row>
    <row r="135" spans="2:2" x14ac:dyDescent="0.35">
      <c r="B135">
        <v>118</v>
      </c>
    </row>
    <row r="136" spans="2:2" x14ac:dyDescent="0.35">
      <c r="B136">
        <v>119</v>
      </c>
    </row>
    <row r="137" spans="2:2" x14ac:dyDescent="0.35">
      <c r="B137">
        <v>120</v>
      </c>
    </row>
  </sheetData>
  <mergeCells count="2">
    <mergeCell ref="B5:C5"/>
    <mergeCell ref="E5:F5"/>
  </mergeCells>
  <dataValidations count="5">
    <dataValidation type="list" allowBlank="1" showInputMessage="1" showErrorMessage="1" sqref="C8">
      <formula1>"Zone A,Zone A bis, Zone B1, Zone B2"</formula1>
    </dataValidation>
    <dataValidation type="list" allowBlank="1" showInputMessage="1" showErrorMessage="1" sqref="C9">
      <formula1>"6, 9, 12"</formula1>
    </dataValidation>
    <dataValidation type="list" allowBlank="1" showInputMessage="1" showErrorMessage="1" sqref="F9">
      <formula1>"In fine,Annuités constantes,Amortissement constant"</formula1>
    </dataValidation>
    <dataValidation type="list" allowBlank="1" showInputMessage="1" showErrorMessage="1" sqref="F11">
      <formula1>"Mensuelle,Bi-mensuelle,Trimestrielle,Quadrimestrielle,Semi-Annuelle,Annuelle"</formula1>
    </dataValidation>
    <dataValidation type="decimal" allowBlank="1" showInputMessage="1" showErrorMessage="1" error="Le loyer mensuel ne peut être supérieur au loyer maximal autorisé par la loi DUFLOT" prompt="Saisir un loyer mensuel supérieur ou égal au loyer mensuel maximal" sqref="C11">
      <formula1>0</formula1>
      <formula2>C10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loi_dufflot">
                <anchor moveWithCells="1" sizeWithCells="1">
                  <from>
                    <xdr:col>7</xdr:col>
                    <xdr:colOff>304800</xdr:colOff>
                    <xdr:row>5</xdr:row>
                    <xdr:rowOff>146050</xdr:rowOff>
                  </from>
                  <to>
                    <xdr:col>10</xdr:col>
                    <xdr:colOff>533400</xdr:colOff>
                    <xdr:row>10</xdr:row>
                    <xdr:rowOff>82550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F8"/>
  <sheetViews>
    <sheetView workbookViewId="0">
      <selection activeCell="B10" sqref="B10"/>
    </sheetView>
  </sheetViews>
  <sheetFormatPr baseColWidth="10" defaultRowHeight="14.5" x14ac:dyDescent="0.35"/>
  <cols>
    <col min="1" max="1" width="13.54296875" customWidth="1"/>
    <col min="2" max="2" width="16.54296875" customWidth="1"/>
    <col min="4" max="4" width="24.90625" customWidth="1"/>
    <col min="6" max="6" width="17.26953125" customWidth="1"/>
  </cols>
  <sheetData>
    <row r="5" spans="1:6" x14ac:dyDescent="0.35">
      <c r="A5" s="13" t="s">
        <v>20</v>
      </c>
      <c r="B5" s="13"/>
      <c r="C5" s="13"/>
      <c r="D5" s="13"/>
      <c r="E5" s="13"/>
      <c r="F5" s="13"/>
    </row>
    <row r="6" spans="1:6" x14ac:dyDescent="0.35">
      <c r="A6" t="s">
        <v>14</v>
      </c>
      <c r="B6" t="s">
        <v>15</v>
      </c>
      <c r="C6" t="s">
        <v>16</v>
      </c>
      <c r="D6" t="s">
        <v>17</v>
      </c>
      <c r="E6" t="s">
        <v>18</v>
      </c>
      <c r="F6" t="s">
        <v>19</v>
      </c>
    </row>
    <row r="7" spans="1:6" x14ac:dyDescent="0.35">
      <c r="A7">
        <v>1</v>
      </c>
      <c r="B7">
        <f>Feuil1!F6</f>
        <v>400000</v>
      </c>
      <c r="C7">
        <f>IF(Feuil1!F11="Mensuelle",(Feuil1!$F$8/12)*Feuil2!B7,IF(Feuil1!F11="Bi-mensuelle",(Feuil1!$F$8/6)*Feuil2!B7,IF(Feuil1!F11="Trimestrielle",(Feuil1!$F$8/4)*Feuil2!B7,IF(Feuil1!F11="Quadrimestrielle",(Feuil1!$F$8/3)*Feuil2!B7,IF(Feuil1!F11="Semi-annuelle",(Feuil1!$F$8/2)*Feuil2!B7,IF(Feuil1!F11="Annuelle",Feuil1!$F$8*Feuil2!B7,"erreur saisie informations"))))))</f>
        <v>3333.3333333333335</v>
      </c>
      <c r="E7">
        <f>Feuil1!$F$7</f>
        <v>50</v>
      </c>
    </row>
    <row r="8" spans="1:6" x14ac:dyDescent="0.35">
      <c r="A8">
        <v>2</v>
      </c>
    </row>
  </sheetData>
  <mergeCells count="1">
    <mergeCell ref="A5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Pierre-Baptiste PRUVOST</dc:creator>
  <cp:lastModifiedBy>Pierre-Baptiste PRUVOST</cp:lastModifiedBy>
  <dcterms:created xsi:type="dcterms:W3CDTF">2015-06-22T14:32:39Z</dcterms:created>
  <dcterms:modified xsi:type="dcterms:W3CDTF">2015-06-25T08:03:09Z</dcterms:modified>
</cp:coreProperties>
</file>