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45" windowWidth="23715" windowHeight="8475" activeTab="4"/>
  </bookViews>
  <sheets>
    <sheet name="Feuil1" sheetId="1" r:id="rId1"/>
    <sheet name="MATRICE" sheetId="2" r:id="rId2"/>
    <sheet name="PDF" sheetId="18" r:id="rId3"/>
    <sheet name="CHIRURGIE GENERALE" sheetId="4" r:id="rId4"/>
    <sheet name="OPHTALMOLOGIE" sheetId="9" r:id="rId5"/>
    <sheet name="ORTHOPEDIE-TRAUMATOLOGIE" sheetId="12" r:id="rId6"/>
  </sheets>
  <definedNames>
    <definedName name="_xlnm._FilterDatabase" localSheetId="3" hidden="1">'CHIRURGIE GENERALE'!$A$1:$W$1</definedName>
    <definedName name="_xlnm._FilterDatabase" localSheetId="4" hidden="1">OPHTALMOLOGIE!$A$1:$W$1</definedName>
    <definedName name="_xlnm._FilterDatabase" localSheetId="5" hidden="1">'ORTHOPEDIE-TRAUMATOLOGIE'!$A$1:$V$1</definedName>
    <definedName name="Activité">PDF!$C$5</definedName>
    <definedName name="Autoclave">PDF!$D$12</definedName>
    <definedName name="Autres_modes_de_lavage">PDF!$E$12</definedName>
    <definedName name="Commentaire_Container">PDF!$D$20</definedName>
    <definedName name="Commentaire_Materiel">PDF!$D$18</definedName>
    <definedName name="Consult_Bloc">PDF!$B$7</definedName>
    <definedName name="Duree_Conservation">PDF!$D$16</definedName>
    <definedName name="Fabriquant">PDF!$G$7</definedName>
    <definedName name="Laveur">PDF!$C$12</definedName>
    <definedName name="Mode_Conditionnement">PDF!$D$9</definedName>
    <definedName name="NOM">PDF!$C$2</definedName>
    <definedName name="Numero_Boite">PDF!$D$4</definedName>
    <definedName name="Numero_Container">PDF!$H$9</definedName>
    <definedName name="Sursachet">PDF!$H$16</definedName>
    <definedName name="Traitement_particulier">PDF!$G$12:$H$14</definedName>
    <definedName name="Ultrasons">PDF!$B$12</definedName>
  </definedNames>
  <calcPr calcId="145621"/>
</workbook>
</file>

<file path=xl/calcChain.xml><?xml version="1.0" encoding="utf-8"?>
<calcChain xmlns="http://schemas.openxmlformats.org/spreadsheetml/2006/main">
  <c r="S51" i="12" l="1"/>
  <c r="V53" i="12"/>
  <c r="S53" i="12" s="1"/>
  <c r="V54" i="12"/>
  <c r="S54" i="12" s="1"/>
  <c r="V52" i="12"/>
  <c r="S52" i="12" s="1"/>
  <c r="S3" i="4"/>
  <c r="S4" i="4"/>
  <c r="S5" i="4"/>
  <c r="S6" i="4"/>
  <c r="S7" i="4"/>
  <c r="S8" i="4"/>
  <c r="S9" i="4"/>
  <c r="S10" i="4"/>
  <c r="S11" i="4"/>
  <c r="S12" i="4"/>
  <c r="S13" i="4"/>
  <c r="S14" i="4"/>
  <c r="S15" i="4"/>
  <c r="S16" i="4"/>
  <c r="S17" i="4"/>
  <c r="S18" i="4"/>
  <c r="S19" i="4"/>
  <c r="S20" i="4"/>
  <c r="S2" i="4"/>
  <c r="R50" i="12" l="1"/>
  <c r="P50" i="12"/>
  <c r="N50" i="12"/>
  <c r="M50" i="12"/>
  <c r="D50" i="12"/>
  <c r="C50" i="12"/>
  <c r="S3" i="12"/>
  <c r="S4" i="12"/>
  <c r="S5" i="12"/>
  <c r="S6" i="12"/>
  <c r="S7" i="12"/>
  <c r="S8" i="12"/>
  <c r="S9" i="12"/>
  <c r="S10" i="12"/>
  <c r="S11" i="12"/>
  <c r="S12" i="12"/>
  <c r="S13" i="12"/>
  <c r="S14" i="12"/>
  <c r="S15" i="12"/>
  <c r="S16" i="12"/>
  <c r="S17" i="12"/>
  <c r="S18" i="12"/>
  <c r="S19" i="12"/>
  <c r="S20" i="12"/>
  <c r="S21" i="12"/>
  <c r="S22" i="12"/>
  <c r="S23" i="12"/>
  <c r="S24" i="12"/>
  <c r="S25" i="12"/>
  <c r="S26" i="12"/>
  <c r="S27" i="12"/>
  <c r="S28" i="12"/>
  <c r="S29" i="12"/>
  <c r="S30" i="12"/>
  <c r="S31" i="12"/>
  <c r="S32" i="12"/>
  <c r="S33" i="12"/>
  <c r="S34" i="12"/>
  <c r="S35" i="12"/>
  <c r="S36" i="12"/>
  <c r="S37" i="12"/>
  <c r="S38" i="12"/>
  <c r="S39" i="12"/>
  <c r="S40" i="12"/>
  <c r="S41" i="12"/>
  <c r="S42" i="12"/>
  <c r="S43" i="12"/>
  <c r="S44" i="12"/>
  <c r="S45" i="12"/>
  <c r="S46" i="12"/>
  <c r="S47" i="12"/>
  <c r="S48" i="12"/>
  <c r="S49" i="12"/>
  <c r="S50" i="12"/>
  <c r="S2" i="12"/>
  <c r="N24" i="9"/>
  <c r="O24" i="9"/>
  <c r="P24" i="9"/>
  <c r="Q24" i="9"/>
  <c r="R24" i="9"/>
  <c r="M24" i="9"/>
  <c r="C24" i="9"/>
  <c r="S3" i="9"/>
  <c r="S4" i="9"/>
  <c r="S5" i="9"/>
  <c r="S6" i="9"/>
  <c r="S7" i="9"/>
  <c r="S8" i="9"/>
  <c r="S9" i="9"/>
  <c r="S10" i="9"/>
  <c r="S11" i="9"/>
  <c r="S12" i="9"/>
  <c r="S13" i="9"/>
  <c r="S14" i="9"/>
  <c r="S15" i="9"/>
  <c r="S16" i="9"/>
  <c r="S17" i="9"/>
  <c r="S18" i="9"/>
  <c r="S19" i="9"/>
  <c r="S20" i="9"/>
  <c r="S21" i="9"/>
  <c r="S22" i="9"/>
  <c r="S23" i="9"/>
  <c r="S24" i="9"/>
  <c r="S2" i="9"/>
  <c r="R27" i="4"/>
  <c r="M27" i="4"/>
  <c r="S21" i="4"/>
  <c r="S22" i="4"/>
  <c r="S23" i="4"/>
  <c r="S24" i="4"/>
  <c r="S25" i="4"/>
  <c r="S26" i="4"/>
  <c r="S27" i="4"/>
  <c r="H3" i="18" l="1"/>
</calcChain>
</file>

<file path=xl/sharedStrings.xml><?xml version="1.0" encoding="utf-8"?>
<sst xmlns="http://schemas.openxmlformats.org/spreadsheetml/2006/main" count="1530" uniqueCount="264">
  <si>
    <t>LISTE ACTIVITE</t>
  </si>
  <si>
    <t>CHIRURGIE GENERALE</t>
  </si>
  <si>
    <t>OPHTALMOLOGIE</t>
  </si>
  <si>
    <t>ORTHOPEDIE-TRAUMATOLOGIE</t>
  </si>
  <si>
    <t>CONSULTATION OU BLOC</t>
  </si>
  <si>
    <t>Bloc</t>
  </si>
  <si>
    <t>Consultation</t>
  </si>
  <si>
    <t>container</t>
  </si>
  <si>
    <t>plateau double sachet</t>
  </si>
  <si>
    <t>double sachet</t>
  </si>
  <si>
    <t>plateau jetable + double sachet</t>
  </si>
  <si>
    <t>container (+tapis picot)</t>
  </si>
  <si>
    <t>boîte + pliage pasteur papier non tissé renforcé</t>
  </si>
  <si>
    <t>double pliage pasteur papier non tissé renforcé</t>
  </si>
  <si>
    <t>panier double sachet</t>
  </si>
  <si>
    <t>simple sachet</t>
  </si>
  <si>
    <t>panière + pliage pasteur papier non tissé renforcé</t>
  </si>
  <si>
    <t>boîte + tapis picots + pliage pasteur papier non tissé renforcé</t>
  </si>
  <si>
    <t>CONDITIONNEMENT</t>
  </si>
  <si>
    <t>OUI</t>
  </si>
  <si>
    <t>NON</t>
  </si>
  <si>
    <t>NC</t>
  </si>
  <si>
    <t>OUI/NON/NC</t>
  </si>
  <si>
    <t>Consul ou bloc</t>
  </si>
  <si>
    <t>Nom de la boite</t>
  </si>
  <si>
    <t># de boite</t>
  </si>
  <si>
    <t>Commentaire matériel</t>
  </si>
  <si>
    <t>Mode de conditionnement</t>
  </si>
  <si>
    <t># de container</t>
  </si>
  <si>
    <t>Ultrasons</t>
  </si>
  <si>
    <t>Autoclave</t>
  </si>
  <si>
    <t>Laveur</t>
  </si>
  <si>
    <t>Autres modes de lavage</t>
  </si>
  <si>
    <t>Traitement particulier</t>
  </si>
  <si>
    <t>Durée de conservation (mois)</t>
  </si>
  <si>
    <t>Date achat container</t>
  </si>
  <si>
    <t>Date dernière maintenance container</t>
  </si>
  <si>
    <t>Date prochaine maintenance container</t>
  </si>
  <si>
    <t>Commentaire container</t>
  </si>
  <si>
    <t/>
  </si>
  <si>
    <t>Fabriquant</t>
  </si>
  <si>
    <t>Avec sursachet</t>
  </si>
  <si>
    <t>Mode de Conditionnement :</t>
  </si>
  <si>
    <t>Numéro de container :</t>
  </si>
  <si>
    <t>Durée de conservation :</t>
  </si>
  <si>
    <t>mois</t>
  </si>
  <si>
    <t>Avec sursachet :</t>
  </si>
  <si>
    <t>Commentaire matériel :</t>
  </si>
  <si>
    <t>Commentaire container :</t>
  </si>
  <si>
    <t>Fabriquant :</t>
  </si>
  <si>
    <t>Activité :</t>
  </si>
  <si>
    <t>Créé le</t>
  </si>
  <si>
    <t>Fiche de recomposition</t>
  </si>
  <si>
    <t>bloc</t>
  </si>
  <si>
    <t>BOITE DE BASE  N°1</t>
  </si>
  <si>
    <t>6 mois</t>
  </si>
  <si>
    <t>AESCULAP</t>
  </si>
  <si>
    <t>BOITE DE BASE  N°2</t>
  </si>
  <si>
    <t>BOITE DE BASE  N°3</t>
  </si>
  <si>
    <t>BOITE DE BASE  N°4</t>
  </si>
  <si>
    <t>BOITE DE BASE  N°5</t>
  </si>
  <si>
    <t>BOITE DE BASE  N°6</t>
  </si>
  <si>
    <t>BOITE DE BASE  N°7</t>
  </si>
  <si>
    <t>BOITE DE BASE  N°8</t>
  </si>
  <si>
    <t>WAGNER</t>
  </si>
  <si>
    <t>COELIOSCOPIE N°1</t>
  </si>
  <si>
    <t>COELIOSCOPIE N°2</t>
  </si>
  <si>
    <t>COELIOSCOPIE N°3</t>
  </si>
  <si>
    <t>COELIOSCOPIE N°4</t>
  </si>
  <si>
    <t>achat 2013</t>
  </si>
  <si>
    <t>DESEUBIS GRANDE</t>
  </si>
  <si>
    <t>pas de surcouvercle</t>
  </si>
  <si>
    <r>
      <t xml:space="preserve">6 mois </t>
    </r>
    <r>
      <rPr>
        <sz val="9"/>
        <color rgb="FFFF0000"/>
        <rFont val="Calibri"/>
        <family val="2"/>
        <scheme val="minor"/>
      </rPr>
      <t>avec sursachet</t>
    </r>
  </si>
  <si>
    <t>DESEUBIS PETITE</t>
  </si>
  <si>
    <r>
      <t>6 mois</t>
    </r>
    <r>
      <rPr>
        <sz val="9"/>
        <color rgb="FFFF0000"/>
        <rFont val="Calibri"/>
        <family val="2"/>
        <scheme val="minor"/>
      </rPr>
      <t xml:space="preserve"> avec sursachet</t>
    </r>
  </si>
  <si>
    <t>ECARTEUR OLIVIER</t>
  </si>
  <si>
    <t>INSTRUMENTS LONGS</t>
  </si>
  <si>
    <t>LAPAROTOMIE N°1</t>
  </si>
  <si>
    <t xml:space="preserve">AESCULAP </t>
  </si>
  <si>
    <t>LAPAROTOMIE N°2</t>
  </si>
  <si>
    <t>LAPAROTOMIE N°3</t>
  </si>
  <si>
    <t>?</t>
  </si>
  <si>
    <t>lavage manuel</t>
  </si>
  <si>
    <t>MOTEUR POUR ALESAGE ET PETIT MOTEUR A AIR</t>
  </si>
  <si>
    <t>pré-désinfection par lingettes : pas d'IMMERSION</t>
  </si>
  <si>
    <t>graisser si nécessaire</t>
  </si>
  <si>
    <t>vérifier état</t>
  </si>
  <si>
    <t>MOTEUR POUR SCIE OSCILLANTE ET PETIT MOTEUR A AIR</t>
  </si>
  <si>
    <t>TUYAU POUR MOTEUR A AIR</t>
  </si>
  <si>
    <t>VALVE LERICHE N°1</t>
  </si>
  <si>
    <t>2012</t>
  </si>
  <si>
    <t>VALVE LERICHE N°2</t>
  </si>
  <si>
    <t>VALVE SUS-PUBIENNE N°1</t>
  </si>
  <si>
    <t>VALVE SUS-PUBIENNE N°2</t>
  </si>
  <si>
    <t>Z:\COMMUN\DOSSIER STERILISATION  internes\fiches recomposition\CHIRURGIE GENERALE\CHIRURGIE GENERALE BOITES DE BASE.docx</t>
  </si>
  <si>
    <t>Z:\COMMUN\DOSSIER STERILISATION  internes\fiches recomposition\CHIRURGIE GENERALE\CHIRURGIE GENERALE COELIOSCOPIE.docx</t>
  </si>
  <si>
    <t>Z:\COMMUN\DOSSIER STERILISATION  internes\fiches recomposition\CHIRURGIE GENERALE\CHIRURGIE GENERALE DESEUBIS GRANDE.docx</t>
  </si>
  <si>
    <t>Z:\COMMUN\DOSSIER STERILISATION  internes\fiches recomposition\CHIRURGIE GENERALE\CHIRURGIE GENERALE DESEUBIS PETITE.docx</t>
  </si>
  <si>
    <t>Z:\COMMUN\DOSSIER STERILISATION  internes\fiches recomposition\CHIRURGIE GENERALE\CHIRURGIE GENERALE ECARTEUR OLIVIER.docx</t>
  </si>
  <si>
    <t>Z:\COMMUN\DOSSIER STERILISATION  internes\fiches recomposition\CHIRURGIE GENERALE\CHIRURGIE GENERALE INSTRUMENTS LONGS.docx</t>
  </si>
  <si>
    <t>Z:\COMMUN\DOSSIER STERILISATION  internes\fiches recomposition\CHIRURGIE GENERALE\CHIRURGIE GENERALE LAPAROTOMIE.docx</t>
  </si>
  <si>
    <t>Z:\COMMUN\DOSSIER STERILISATION  internes\fiches recomposition\CHIRURGIE GENERALE\CHIRURGIE GENERALE MOTEUR POUR ALESAGE ET PETIT MOTEUR A AIR.docx</t>
  </si>
  <si>
    <t>Z:\COMMUN\DOSSIER STERILISATION  internes\fiches recomposition\CHIRURGIE GENERALE\CHIRURGIE GENERALE MOTEUR POUR SCIE OSCILLANTE ET PETIT MOTEUR A AIR.docx</t>
  </si>
  <si>
    <t>Z:\COMMUN\DOSSIER STERILISATION  internes\fiches recomposition\CHIRURGIE GENERALE\CHIRURGIE GENERALE TUYAU POUR MOTEUR A AIR.docx</t>
  </si>
  <si>
    <t>Z:\COMMUN\DOSSIER STERILISATION  internes\fiches recomposition\CHIRURGIE GENERALE\CHIRURGIE GENERALE VALVE LERICHE.docx</t>
  </si>
  <si>
    <t>Z:\COMMUN\DOSSIER STERILISATION  internes\fiches recomposition\CHIRURGIE GENERALE\CHIRURGIE GENERALE VALVES SUS-PUBIENNES.docx</t>
  </si>
  <si>
    <t>3 mois</t>
  </si>
  <si>
    <t>achat 2012</t>
  </si>
  <si>
    <t>STERISET</t>
  </si>
  <si>
    <t>BOITE PAUPIERE</t>
  </si>
  <si>
    <t>BOITE SONDAGE DES VOIES LACRYMALES</t>
  </si>
  <si>
    <t>BOITE CATARACTE</t>
  </si>
  <si>
    <t>BOITE CHALAZION</t>
  </si>
  <si>
    <t>BOITE PHACO</t>
  </si>
  <si>
    <t>Z:\COMMUN\DOSSIER STERILISATION  internes\fiches recomposition\OPHTALMOLOGIE\OPHTALMOLOGIE BOITES CATARACTE.docx</t>
  </si>
  <si>
    <t>Z:\COMMUN\DOSSIER STERILISATION  internes\fiches recomposition\OPHTALMOLOGIE\OPHTALMOLOGIE BOITES CHALAZION.docx</t>
  </si>
  <si>
    <t>Z:\COMMUN\DOSSIER STERILISATION  internes\fiches recomposition\OPHTALMOLOGIE\OPHTALMOLOGIE BOITE PAUPIERE.docx</t>
  </si>
  <si>
    <t>Z:\COMMUN\DOSSIER STERILISATION  internes\fiches recomposition\OPHTALMOLOGIE\OPHTALMOLOGIE BOITES PHACO.docx</t>
  </si>
  <si>
    <t>Z:\COMMUN\DOSSIER STERILISATION  internes\fiches recomposition\OPHTALMOLOGIE\OPHTALMOLOGIE BOITE SONDAGE DES VOIES LACRYMALES.docx</t>
  </si>
  <si>
    <t>ABLATION DE MATERIEL</t>
  </si>
  <si>
    <t>pas de surcouvercle  A REMPLACER</t>
  </si>
  <si>
    <t>ARTHROSCOPIE</t>
  </si>
  <si>
    <t>ARTHROSCOPIE SHAVER</t>
  </si>
  <si>
    <t>immergeable</t>
  </si>
  <si>
    <t>ANCILLAIRE COTYLE QUATTRO PTH</t>
  </si>
  <si>
    <t>ARTHROSCOPIE INSTRUMENTS (1)</t>
  </si>
  <si>
    <t>ARTHROSCOPIE INSTRUMENTS (2)</t>
  </si>
  <si>
    <t>AGRAFES DE BLOUNT</t>
  </si>
  <si>
    <t>BOITE D'ALESAGE</t>
  </si>
  <si>
    <t>CERCLAGE</t>
  </si>
  <si>
    <t>CHARIOT AGRAFES</t>
  </si>
  <si>
    <t>CLOU DE ENDER</t>
  </si>
  <si>
    <t>CLOU DE ENDER COMPLEMENT</t>
  </si>
  <si>
    <t>CLOU GAMMA LONG</t>
  </si>
  <si>
    <t>COMPLEMENT ORTHO</t>
  </si>
  <si>
    <t>plateau + double sachet</t>
  </si>
  <si>
    <t>DHS</t>
  </si>
  <si>
    <t>ECARTEUR DE BECKMANN</t>
  </si>
  <si>
    <t>ENCLOUAGE</t>
  </si>
  <si>
    <t>ENCLOUAGE HUMERUS</t>
  </si>
  <si>
    <r>
      <t xml:space="preserve">pas de surcouvercle
</t>
    </r>
    <r>
      <rPr>
        <sz val="9"/>
        <color rgb="FFFF0000"/>
        <rFont val="Calibri"/>
        <family val="2"/>
        <scheme val="minor"/>
      </rPr>
      <t>A CHANGER?</t>
    </r>
  </si>
  <si>
    <t>pas de n°</t>
  </si>
  <si>
    <t>FER A CONTOURNER</t>
  </si>
  <si>
    <t>FIXATEUR RADIUS</t>
  </si>
  <si>
    <t>FIXATEUR TIBIA PERONE</t>
  </si>
  <si>
    <t xml:space="preserve">bloc </t>
  </si>
  <si>
    <t>FRAISES A COTYLE (1)</t>
  </si>
  <si>
    <t>AESULAP</t>
  </si>
  <si>
    <t>FRAISES A COTYLE (2)</t>
  </si>
  <si>
    <t>GUIDE D'ALESAGE</t>
  </si>
  <si>
    <t xml:space="preserve">pas de surcouvercle </t>
  </si>
  <si>
    <t>MAIN GROSSE</t>
  </si>
  <si>
    <t>MENISECTOMIE</t>
  </si>
  <si>
    <r>
      <t xml:space="preserve">pas de surcouvercle
</t>
    </r>
    <r>
      <rPr>
        <sz val="9"/>
        <color rgb="FFFF0000"/>
        <rFont val="Calibri"/>
        <family val="2"/>
        <scheme val="minor"/>
      </rPr>
      <t>VOIR SI A SUPRIMER</t>
    </r>
  </si>
  <si>
    <t>MINI AO</t>
  </si>
  <si>
    <t>MOTEUR STRYKER (NOUVEAU)</t>
  </si>
  <si>
    <t>non immergeable</t>
  </si>
  <si>
    <t>MOTEUR STRYKER CORDLESS N°7</t>
  </si>
  <si>
    <t>MULLER</t>
  </si>
  <si>
    <t>MULLER BIS</t>
  </si>
  <si>
    <t xml:space="preserve">WAGNER </t>
  </si>
  <si>
    <t>PETIT MOTEUR A AIR COMPRIME</t>
  </si>
  <si>
    <t>PINCES GOUGE ET DAVIER</t>
  </si>
  <si>
    <t>PLAQUES COUDEES</t>
  </si>
  <si>
    <t>PLAQUES ORTHO N°2</t>
  </si>
  <si>
    <t>PROTHESE DE GENOU ANCIENNE GENERATION</t>
  </si>
  <si>
    <t>SOS</t>
  </si>
  <si>
    <t>VIS CASSEES</t>
  </si>
  <si>
    <t>PRÊT SYNTHES PLAQUE CHEVILLE + HUMERUS</t>
  </si>
  <si>
    <t>container alu (prêt)</t>
  </si>
  <si>
    <t xml:space="preserve">PRÊT SYNTHES PLAQUE CHEVILLE + HUMERUS </t>
  </si>
  <si>
    <t>pliage pasteur</t>
  </si>
  <si>
    <t>PRÊT SYNTHES PLAQUE POIGNET</t>
  </si>
  <si>
    <t>70  ( PETIT)</t>
  </si>
  <si>
    <t>BROCHES</t>
  </si>
  <si>
    <t>MAIN</t>
  </si>
  <si>
    <t xml:space="preserve">PROTHESE INTERMEDIAIRE </t>
  </si>
  <si>
    <t>PROTHESE INTERMEDIAIRE</t>
  </si>
  <si>
    <t>Z:\COMMUN\DOSSIER STERILISATION  internes\fiches recomposition\ORTHOPEDIE-TRAUMATOLOGIE\ORTHOPEDIE-TRAUMATOLOGIE ABLATION DE MATERIEL.docx</t>
  </si>
  <si>
    <t>Z:\COMMUN\DOSSIER STERILISATION  internes\fiches recomposition\ORTHOPEDIE-TRAUMATOLOGIE\ORTHOPEDIE-TRAUMATOLOGIE ARTHROSCOPIE.docx</t>
  </si>
  <si>
    <t>Z:\COMMUN\DOSSIER STERILISATION  internes\fiches recomposition\ORTHOPEDIE-TRAUMATOLOGIE\ORTHOPEDIE-TRAUMATOLOGIE ARTHROSCOPIE SHAVER.docx</t>
  </si>
  <si>
    <t>Z:\COMMUN\DOSSIER STERILISATION  internes\fiches recomposition\ORTHOPEDIE-TRAUMATOLOGIE\ORTHOPEDIE-TRAUMATOLOGIE ANCILLAIRE COTYLE QUATTRO PTH.docx</t>
  </si>
  <si>
    <t>Z:\COMMUN\DOSSIER STERILISATION  internes\fiches recomposition\ORTHOPEDIE-TRAUMATOLOGIE\ORTHOPEDIE-TRAUMATOLOGIE ARTHROSCOPIE INSTRUMENTS.docx</t>
  </si>
  <si>
    <t>Z:\COMMUN\DOSSIER STERILISATION  internes\fiches recomposition\ORTHOPEDIE-TRAUMATOLOGIE\ORTHOPEDIE-TRAUMATOLOGIE AGRAFES DE BLOUNT.docx</t>
  </si>
  <si>
    <t>Z:\COMMUN\DOSSIER STERILISATION  internes\fiches recomposition\ORTHOPEDIE-TRAUMATOLOGIE\ORTHOPEDIE-TRAUMATOLOGIE BOITE D'ALESAGE.docx</t>
  </si>
  <si>
    <t>Z:\COMMUN\DOSSIER STERILISATION  internes\fiches recomposition\ORTHOPEDIE-TRAUMATOLOGIE\ORTHOPEDIE-TRAUMATOLOGIE BROCHE.docx</t>
  </si>
  <si>
    <t>Z:\COMMUN\DOSSIER STERILISATION  internes\fiches recomposition\ORTHOPEDIE-TRAUMATOLOGIE\ORTHOPEDIE-TRAUMATOLOGIE CERCLAGE.docx</t>
  </si>
  <si>
    <t>Z:\COMMUN\DOSSIER STERILISATION  internes\fiches recomposition\ORTHOPEDIE-TRAUMATOLOGIE\ORTHOPEDIE-TRAUMATOLOGIE CHARIOT AGRAFES.docx</t>
  </si>
  <si>
    <t>Z:\COMMUN\DOSSIER STERILISATION  internes\fiches recomposition\ORTHOPEDIE-TRAUMATOLOGIE\ORTHOPEDIE-TRAUMATOLOGIE CLOU DE ENDER.docx</t>
  </si>
  <si>
    <t>Z:\COMMUN\DOSSIER STERILISATION  internes\fiches recomposition\ORTHOPEDIE-TRAUMATOLOGIE\ORTHOPEDIE-TRAUMATOLOGIE CLOU DE ENDER COMPLEMENT.docx</t>
  </si>
  <si>
    <t>Z:\COMMUN\DOSSIER STERILISATION  internes\fiches recomposition\ORTHOPEDIE-TRAUMATOLOGIE\ORTHOPEDIE-TRAUMATOLOGIE CLOU GAMMA LONG.docx</t>
  </si>
  <si>
    <t>Z:\COMMUN\DOSSIER STERILISATION  internes\fiches recomposition\ORTHOPEDIE-TRAUMATOLOGIE\ORTHOPEDIE-TRAUMATOLOGIE COMPLEMENT ORTHO.docx</t>
  </si>
  <si>
    <t>Z:\COMMUN\DOSSIER STERILISATION  internes\fiches recomposition\ORTHOPEDIE-TRAUMATOLOGIE\ORTHOPEDIE-TRAUMATOLOGIE DHS.docx</t>
  </si>
  <si>
    <t>Z:\COMMUN\DOSSIER STERILISATION  internes\fiches recomposition\ORTHOPEDIE-TRAUMATOLOGIE\ORTHOPEDIE-TRAUMATOLOGIE ECARTEUR DE BECKMANN.docx</t>
  </si>
  <si>
    <t>Z:\COMMUN\DOSSIER STERILISATION  internes\fiches recomposition\ORTHOPEDIE-TRAUMATOLOGIE\ORTHOPEDIE-TRAUMATOLOGIE ENCLOUAGE.docx</t>
  </si>
  <si>
    <t>Z:\COMMUN\DOSSIER STERILISATION  internes\fiches recomposition\ORTHOPEDIE-TRAUMATOLOGIE\ORTHOPEDIE-TRAUMATOLOGIE ENCLOUAGE HUMERUS.docx</t>
  </si>
  <si>
    <t>Z:\COMMUN\DOSSIER STERILISATION  internes\fiches recomposition\ORTHOPEDIE-TRAUMATOLOGIE\ORTHOPEDIE-TRAUMATOLOGIE FER A CONTOURNER.docx</t>
  </si>
  <si>
    <t>Z:\COMMUN\DOSSIER STERILISATION  internes\fiches recomposition\ORTHOPEDIE-TRAUMATOLOGIE\ORTHOPEDIE-TRAUMATOLOGIE FIXATEUR RADIUS.docx</t>
  </si>
  <si>
    <t>Z:\COMMUN\DOSSIER STERILISATION  internes\fiches recomposition\ORTHOPEDIE-TRAUMATOLOGIE\ORTHOPEDIE-TRAUMATOLOGIE FIXATEUR TIBIA PERONE.docx</t>
  </si>
  <si>
    <t>Z:\COMMUN\DOSSIER STERILISATION  internes\fiches recomposition\ORTHOPEDIE-TRAUMATOLOGIE\ORTHOPEDIE-TRAUMATOLOGIE FRAISES A COTYLE.docx</t>
  </si>
  <si>
    <t>Z:\COMMUN\DOSSIER STERILISATION  internes\fiches recomposition\ORTHOPEDIE-TRAUMATOLOGIE\ORTHOPEDIE-TRAUMATOLOGIE GUIDE D'ALESAGE.docx</t>
  </si>
  <si>
    <t>Z:\COMMUN\DOSSIER STERILISATION  internes\fiches recomposition\ORTHOPEDIE-TRAUMATOLOGIE\ORTHOPEDIE-TRAUMATOLOGIE MAIN GROSSE.docx</t>
  </si>
  <si>
    <t>Z:\COMMUN\DOSSIER STERILISATION  internes\fiches recomposition\ORTHOPEDIE-TRAUMATOLOGIE\ORTHOPEDIE-TRAUMATOLOGIE MENISECTOMIE.docx</t>
  </si>
  <si>
    <t>Z:\COMMUN\DOSSIER STERILISATION  internes\fiches recomposition\ORTHOPEDIE-TRAUMATOLOGIE\ORTHOPEDIE-TRAUMATOLOGIE MINI AO.docx</t>
  </si>
  <si>
    <t>Z:\COMMUN\DOSSIER STERILISATION  internes\fiches recomposition\ORTHOPEDIE-TRAUMATOLOGIE\ORTHOPEDIE-TRAUMATOLOGIE MOTEUR STRYKER.docx</t>
  </si>
  <si>
    <t>Z:\COMMUN\DOSSIER STERILISATION  internes\fiches recomposition\ORTHOPEDIE-TRAUMATOLOGIE\ORTHOPEDIE-TRAUMATOLOGIE MOTEUR STRYKER CORDLESS N°7.docx</t>
  </si>
  <si>
    <t>Z:\COMMUN\DOSSIER STERILISATION  internes\fiches recomposition\ORTHOPEDIE-TRAUMATOLOGIE\ORTHOPEDIE-TRAUMATOLOGIE MULLER BIS.docx</t>
  </si>
  <si>
    <t>Z:\COMMUN\DOSSIER STERILISATION  internes\fiches recomposition\ORTHOPEDIE-TRAUMATOLOGIE\ORTHOPEDIE-TRAUMATOLOGIE PARTIE MOLLE.docx</t>
  </si>
  <si>
    <t>Z:\COMMUN\DOSSIER STERILISATION  internes\fiches recomposition\ORTHOPEDIE-TRAUMATOLOGIE\ORTHOPEDIE-TRAUMATOLOGIE PETIT MOTEUR A AIR COMPRIME.docx</t>
  </si>
  <si>
    <t>Z:\COMMUN\DOSSIER STERILISATION  internes\fiches recomposition\ORTHOPEDIE-TRAUMATOLOGIE\ORTHOPEDIE-TRAUMATOLOGIE PINCES GOUGE ET DAVIER.docx</t>
  </si>
  <si>
    <t>Z:\COMMUN\DOSSIER STERILISATION  internes\fiches recomposition\ORTHOPEDIE-TRAUMATOLOGIE\ORTHOPEDIE-TRAUMATOLOGIE PLAQUES COUDEES.docx</t>
  </si>
  <si>
    <t>Z:\COMMUN\DOSSIER STERILISATION  internes\fiches recomposition\ORTHOPEDIE-TRAUMATOLOGIE\ORTHOPEDIE-TRAUMATOLOGIE PLAQUES ORTHO N°2.docx</t>
  </si>
  <si>
    <t>Z:\COMMUN\DOSSIER STERILISATION  internes\fiches recomposition\ORTHOPEDIE-TRAUMATOLOGIE\ORTHOPEDIE-TRAUMATOLOGIE PROTHESE INTERMEDIAIRE N°1.docx</t>
  </si>
  <si>
    <t>Z:\COMMUN\DOSSIER STERILISATION  internes\fiches recomposition\ORTHOPEDIE-TRAUMATOLOGIE\ORTHOPEDIE-TRAUMATOLOGIE PROTHESE INTERMEDIAIRE N°2.docx</t>
  </si>
  <si>
    <t>Z:\COMMUN\DOSSIER STERILISATION  internes\fiches recomposition\ORTHOPEDIE-TRAUMATOLOGIE\ORTHOPEDIE-TRAUMATOLOGIE PROTHESE DE GENOU ANCIENNE GENERATION.docx</t>
  </si>
  <si>
    <t>Z:\COMMUN\DOSSIER STERILISATION  internes\fiches recomposition\ORTHOPEDIE-TRAUMATOLOGIE\ORTHOPEDIE-TRAUMATOLOGIE SOS.docx</t>
  </si>
  <si>
    <t>Z:\COMMUN\DOSSIER STERILISATION  internes\fiches recomposition\ORTHOPEDIE-TRAUMATOLOGIE\ORTHOPEDIE-TRAUMATOLOGIE VIS CASSEES.docx</t>
  </si>
  <si>
    <t>Z:\COMMUN\DOSSIER STERILISATION  internes\fiches recomposition\ORTHOPEDIE-TRAUMATOLOGIE\ORTHOPEDIE-TRAUMATOLOGIE PRÊT SYNTHES PLAQUE CHEVILLE + HUMERUS.docx</t>
  </si>
  <si>
    <t>Z:\COMMUN\DOSSIER STERILISATION  internes\fiches recomposition\ORTHOPEDIE-TRAUMATOLOGIE\ORTHOPEDIE-TRAUMATOLOGIE PRÊT SYNTHES PLAQUE CHEVILLE + HUMERUS .docx</t>
  </si>
  <si>
    <t>Z:\COMMUN\DOSSIER STERILISATION  internes\fiches recomposition\ORTHOPEDIE-TRAUMATOLOGIE\ORTHOPEDIE-TRAUMATOLOGIE PRÊT SYNTHES PLAQUE POIGNET.docx</t>
  </si>
  <si>
    <t>2</t>
  </si>
  <si>
    <t>14</t>
  </si>
  <si>
    <t>6</t>
  </si>
  <si>
    <t>2009</t>
  </si>
  <si>
    <t>2014</t>
  </si>
  <si>
    <t>2017</t>
  </si>
  <si>
    <t>NUMERO :</t>
  </si>
  <si>
    <t>Pas de surcouvercle</t>
  </si>
  <si>
    <t>1</t>
  </si>
  <si>
    <t>PARTIE MOLLE</t>
  </si>
  <si>
    <t>3</t>
  </si>
  <si>
    <t>79</t>
  </si>
  <si>
    <t>80</t>
  </si>
  <si>
    <t>Verifier etat</t>
  </si>
  <si>
    <t>CLOU TIBIA</t>
  </si>
  <si>
    <t>44</t>
  </si>
  <si>
    <t>Verifier état</t>
  </si>
  <si>
    <t>Z:\COMMUN\DOSSIER STERILISATION  internes\fiches recomposition\ORTHOPEDIE-TRAUMATOLOGIE\ORTHOPEDIE-TRAUMATOLOGIE-MAIN 1.pdf</t>
  </si>
  <si>
    <t>Z:\COMMUN\DOSSIER STERILISATION  internes\fiches recomposition\ORTHOPEDIE-TRAUMATOLOGIE\ORTHOPEDIE-TRAUMATOLOGIE-PARTIE MOLLE 2.pdf</t>
  </si>
  <si>
    <t>Z:\COMMUN\DOSSIER STERILISATION  internes\fiches recomposition\ORTHOPEDIE-TRAUMATOLOGIE\ORTHOPEDIE-TRAUMATOLOGIE-PARTIE MOLLE 1.pdf</t>
  </si>
  <si>
    <t>Z:\COMMUN\DOSSIER STERILISATION  internes\fiches recomposition\ORTHOPEDIE-TRAUMATOLOGIE\ORTHOPEDIE-TRAUMATOLOGIE-MULLER.pdf</t>
  </si>
  <si>
    <t>Z:\COMMUN\DOSSIER STERILISATION  internes\fiches recomposition\ORTHOPEDIE-TRAUMATOLOGIE\ORTHOPEDIE-TRAUMATOLOGIE-MAIN 2.pdf</t>
  </si>
  <si>
    <t>71</t>
  </si>
  <si>
    <t>Z:\COMMUN\DOSSIER STERILISATION  internes\fiches recomposition\ORTHOPEDIE-TRAUMATOLOGIE\ORTHOPEDIE-TRAUMATOLOGIE-CERCLAGE .pdf</t>
  </si>
  <si>
    <t>FICHE</t>
  </si>
  <si>
    <t>CERCLAGE FEMUR</t>
  </si>
  <si>
    <t>88</t>
  </si>
  <si>
    <t>Z:\COMMUN\DOSSIER STERILISATION  internes\fiches recomposition\ORTHOPEDIE-TRAUMATOLOGIE\ORTHOPEDIE-TRAUMATOLOGIE-CERCLAGE FEMUR .pdf</t>
  </si>
  <si>
    <t>VIS CREUSE</t>
  </si>
  <si>
    <t>66</t>
  </si>
  <si>
    <t>Z:\COMMUN\DOSSIER STERILISATION  internes\fiches recomposition\ORTHOPEDIE-TRAUMATOLOGIE\ORTHOPEDIE-TRAUMATOLOGIE-VIS CREUSE .pdf</t>
  </si>
  <si>
    <t>23</t>
  </si>
  <si>
    <t>Z:\COMMUN\DOSSIER STERILISATION  internes\fiches recomposition\ORTHOPEDIE-TRAUMATOLOGIE\ORTHOPEDIE-TRAUMATOLOGIE-PARTIE MOLLE 3.pdf</t>
  </si>
  <si>
    <t>SCIE OSCILLANTE / PETIT MOTEUR</t>
  </si>
  <si>
    <t>86</t>
  </si>
  <si>
    <t>Z:\COMMUN\DOSSIER STERILISATION  internes\fiches recomposition\ORTHOPEDIE-TRAUMATOLOGIE\ORTHOPEDIE-TRAUMATOLOGIE-SCIE OSCILLANTE / PETIT MOTEUR .pdf</t>
  </si>
  <si>
    <t>GROSSE BOITE MAIN</t>
  </si>
  <si>
    <t>51</t>
  </si>
  <si>
    <t>Z:\COMMUN\DOSSIER STERILISATION  internes\fiches recomposition\ORTHOPEDIE-TRAUMATOLOGIE\ORTHOPEDIE-TRAUMATOLOGIE-GROSSE BOITE MAIN .pdf</t>
  </si>
  <si>
    <t>Z:\COMMUN\DOSSIER STERILISATION  internes\fiches recomposition\ORTHOPEDIE-TRAUMATOLOGIE\ORTHOPEDIE-TRAUMATOLOGIE-MINI AO 2.pdf</t>
  </si>
  <si>
    <t>90</t>
  </si>
  <si>
    <t>Z:\COMMUN\DOSSIER STERILISATION  internes\fiches recomposition\ORTHOPEDIE-TRAUMATOLOGIE\ORTHOPEDIE-TRAUMATOLOGIE-ENCLOUAGE .pdf</t>
  </si>
  <si>
    <t>1-Ecarteurs de Hohman grands (X2)_x000D_
2-Ecarteurs de Hohman petits (X2)_x000D_
3-Daviers (différentes tailles) (X5)_x000D_
4-Rugine</t>
  </si>
  <si>
    <t>1-Bobine de fil cerclage diamètre 1,5mm_x000D_
2-Pince universelle/serre fil_x000D_
3;4- Pince serre fil; poignées (X2)_x000D_
5-Passe fil_x000D_
6-Pince coupe fil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</si>
</sst>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rgb="FF7030A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9"/>
      <color rgb="FFCC0099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0F2AE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EBB5DF"/>
        <bgColor indexed="64"/>
      </patternFill>
    </fill>
    <fill>
      <patternFill patternType="solid">
        <fgColor rgb="FFA3FDA7"/>
        <bgColor indexed="64"/>
      </patternFill>
    </fill>
    <fill>
      <patternFill patternType="solid">
        <fgColor rgb="FFD5B4EA"/>
        <bgColor indexed="64"/>
      </patternFill>
    </fill>
    <fill>
      <patternFill patternType="solid">
        <fgColor rgb="FFEF89D9"/>
        <bgColor indexed="64"/>
      </patternFill>
    </fill>
    <fill>
      <patternFill patternType="solid">
        <fgColor rgb="FFFD6A51"/>
        <bgColor indexed="64"/>
      </patternFill>
    </fill>
    <fill>
      <patternFill patternType="solid">
        <fgColor rgb="FF0099CC"/>
        <bgColor indexed="64"/>
      </patternFill>
    </fill>
    <fill>
      <patternFill patternType="solid">
        <fgColor rgb="FF92CDDC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5" fillId="0" borderId="0" applyNumberFormat="0" applyFill="0" applyBorder="0" applyAlignment="0" applyProtection="0"/>
  </cellStyleXfs>
  <cellXfs count="126">
    <xf numFmtId="0" fontId="0" fillId="0" borderId="0" xfId="0"/>
    <xf numFmtId="0" fontId="2" fillId="2" borderId="1" xfId="1" applyFont="1" applyFill="1" applyBorder="1" applyAlignment="1">
      <alignment horizontal="left" vertical="center" wrapText="1"/>
    </xf>
    <xf numFmtId="0" fontId="2" fillId="3" borderId="1" xfId="1" applyFont="1" applyFill="1" applyBorder="1" applyAlignment="1">
      <alignment horizontal="left" vertical="center" wrapText="1"/>
    </xf>
    <xf numFmtId="0" fontId="2" fillId="4" borderId="1" xfId="1" applyFont="1" applyFill="1" applyBorder="1" applyAlignment="1">
      <alignment horizontal="left" vertical="center" wrapText="1"/>
    </xf>
    <xf numFmtId="0" fontId="2" fillId="5" borderId="1" xfId="1" applyFont="1" applyFill="1" applyBorder="1" applyAlignment="1">
      <alignment horizontal="left" vertical="center" wrapText="1"/>
    </xf>
    <xf numFmtId="0" fontId="2" fillId="6" borderId="1" xfId="1" applyFont="1" applyFill="1" applyBorder="1" applyAlignment="1">
      <alignment horizontal="left" vertical="center" wrapText="1"/>
    </xf>
    <xf numFmtId="0" fontId="2" fillId="7" borderId="1" xfId="1" applyFont="1" applyFill="1" applyBorder="1" applyAlignment="1">
      <alignment horizontal="left" vertical="center" wrapText="1"/>
    </xf>
    <xf numFmtId="0" fontId="2" fillId="8" borderId="1" xfId="1" applyFont="1" applyFill="1" applyBorder="1" applyAlignment="1">
      <alignment horizontal="left" vertical="center" wrapText="1"/>
    </xf>
    <xf numFmtId="0" fontId="3" fillId="9" borderId="1" xfId="0" applyFont="1" applyFill="1" applyBorder="1" applyAlignment="1" applyProtection="1">
      <alignment horizontal="left" vertical="center" wrapText="1"/>
      <protection locked="0"/>
    </xf>
    <xf numFmtId="0" fontId="2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2" fillId="10" borderId="1" xfId="1" applyFont="1" applyFill="1" applyBorder="1" applyAlignment="1">
      <alignment horizontal="left" vertical="center" wrapText="1"/>
    </xf>
    <xf numFmtId="0" fontId="2" fillId="11" borderId="1" xfId="1" applyFont="1" applyFill="1" applyBorder="1" applyAlignment="1">
      <alignment horizontal="left" vertical="center" wrapText="1"/>
    </xf>
    <xf numFmtId="0" fontId="2" fillId="12" borderId="1" xfId="1" applyFont="1" applyFill="1" applyBorder="1" applyAlignment="1">
      <alignment horizontal="left" vertical="center" wrapText="1"/>
    </xf>
    <xf numFmtId="0" fontId="2" fillId="13" borderId="1" xfId="1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/>
    <xf numFmtId="0" fontId="4" fillId="3" borderId="1" xfId="0" applyFont="1" applyFill="1" applyBorder="1" applyAlignment="1">
      <alignment horizontal="center"/>
    </xf>
    <xf numFmtId="164" fontId="0" fillId="0" borderId="8" xfId="0" applyNumberForma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 wrapText="1"/>
    </xf>
    <xf numFmtId="0" fontId="6" fillId="0" borderId="1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 wrapText="1" shrinkToFit="1"/>
    </xf>
    <xf numFmtId="49" fontId="3" fillId="0" borderId="1" xfId="0" applyNumberFormat="1" applyFont="1" applyFill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0" fontId="2" fillId="15" borderId="1" xfId="1" applyFont="1" applyFill="1" applyBorder="1" applyAlignment="1">
      <alignment horizontal="center" vertical="center" wrapText="1"/>
    </xf>
    <xf numFmtId="0" fontId="6" fillId="0" borderId="1" xfId="1" applyFont="1" applyFill="1" applyBorder="1" applyAlignment="1">
      <alignment horizontal="center" vertical="center" wrapText="1" shrinkToFit="1"/>
    </xf>
    <xf numFmtId="0" fontId="3" fillId="0" borderId="1" xfId="0" applyFont="1" applyFill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 wrapText="1"/>
    </xf>
    <xf numFmtId="0" fontId="2" fillId="16" borderId="1" xfId="1" applyFont="1" applyFill="1" applyBorder="1" applyAlignment="1">
      <alignment horizontal="center" vertical="center" wrapText="1" shrinkToFit="1"/>
    </xf>
    <xf numFmtId="0" fontId="3" fillId="0" borderId="1" xfId="0" applyFont="1" applyBorder="1" applyAlignment="1">
      <alignment horizontal="center" vertical="center" wrapText="1"/>
    </xf>
    <xf numFmtId="0" fontId="8" fillId="0" borderId="1" xfId="1" applyFont="1" applyBorder="1" applyAlignment="1">
      <alignment horizontal="center" vertical="center" wrapText="1"/>
    </xf>
    <xf numFmtId="49" fontId="2" fillId="0" borderId="1" xfId="1" applyNumberFormat="1" applyFont="1" applyFill="1" applyBorder="1" applyAlignment="1">
      <alignment horizontal="center" vertical="center" wrapText="1" shrinkToFit="1"/>
    </xf>
    <xf numFmtId="17" fontId="2" fillId="16" borderId="1" xfId="1" applyNumberFormat="1" applyFont="1" applyFill="1" applyBorder="1" applyAlignment="1">
      <alignment horizontal="center" vertical="center" wrapText="1"/>
    </xf>
    <xf numFmtId="0" fontId="0" fillId="2" borderId="1" xfId="0" applyFill="1" applyBorder="1"/>
    <xf numFmtId="0" fontId="0" fillId="0" borderId="1" xfId="0" applyBorder="1"/>
    <xf numFmtId="0" fontId="5" fillId="0" borderId="1" xfId="2" applyBorder="1"/>
    <xf numFmtId="0" fontId="2" fillId="2" borderId="10" xfId="1" applyFont="1" applyFill="1" applyBorder="1" applyAlignment="1">
      <alignment horizontal="left" vertical="center" wrapText="1"/>
    </xf>
    <xf numFmtId="0" fontId="6" fillId="0" borderId="10" xfId="1" applyFont="1" applyFill="1" applyBorder="1" applyAlignment="1">
      <alignment horizontal="center" vertical="center" wrapText="1"/>
    </xf>
    <xf numFmtId="0" fontId="2" fillId="0" borderId="10" xfId="1" applyFont="1" applyFill="1" applyBorder="1" applyAlignment="1">
      <alignment horizontal="center" vertical="center" wrapText="1"/>
    </xf>
    <xf numFmtId="0" fontId="2" fillId="0" borderId="10" xfId="1" applyFont="1" applyFill="1" applyBorder="1" applyAlignment="1">
      <alignment horizontal="center" vertical="center" wrapText="1" shrinkToFit="1"/>
    </xf>
    <xf numFmtId="49" fontId="3" fillId="0" borderId="10" xfId="0" applyNumberFormat="1" applyFont="1" applyFill="1" applyBorder="1" applyAlignment="1">
      <alignment horizontal="center" vertical="center" wrapText="1"/>
    </xf>
    <xf numFmtId="0" fontId="5" fillId="0" borderId="10" xfId="2" applyBorder="1"/>
    <xf numFmtId="0" fontId="4" fillId="2" borderId="9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/>
    </xf>
    <xf numFmtId="0" fontId="4" fillId="0" borderId="1" xfId="0" applyFont="1" applyFill="1" applyBorder="1"/>
    <xf numFmtId="0" fontId="2" fillId="0" borderId="10" xfId="1" applyNumberFormat="1" applyFont="1" applyFill="1" applyBorder="1" applyAlignment="1">
      <alignment horizontal="center" vertical="center" wrapText="1"/>
    </xf>
    <xf numFmtId="0" fontId="2" fillId="0" borderId="1" xfId="1" applyNumberFormat="1" applyFont="1" applyFill="1" applyBorder="1" applyAlignment="1">
      <alignment horizontal="center" vertical="center" wrapText="1"/>
    </xf>
    <xf numFmtId="0" fontId="8" fillId="0" borderId="1" xfId="1" applyNumberFormat="1" applyFont="1" applyFill="1" applyBorder="1" applyAlignment="1">
      <alignment horizontal="center" vertical="center" wrapText="1"/>
    </xf>
    <xf numFmtId="0" fontId="8" fillId="0" borderId="1" xfId="1" applyNumberFormat="1" applyFont="1" applyBorder="1" applyAlignment="1">
      <alignment horizontal="center" vertical="center" wrapText="1"/>
    </xf>
    <xf numFmtId="0" fontId="2" fillId="16" borderId="1" xfId="1" applyNumberFormat="1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2" fillId="0" borderId="12" xfId="1" applyFont="1" applyFill="1" applyBorder="1" applyAlignment="1">
      <alignment horizontal="center" vertical="center" wrapText="1"/>
    </xf>
    <xf numFmtId="0" fontId="2" fillId="0" borderId="13" xfId="1" applyFont="1" applyFill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2" fillId="0" borderId="13" xfId="1" applyFont="1" applyFill="1" applyBorder="1" applyAlignment="1">
      <alignment horizontal="center" vertical="center" wrapText="1" shrinkToFit="1"/>
    </xf>
    <xf numFmtId="0" fontId="0" fillId="0" borderId="13" xfId="0" applyBorder="1"/>
    <xf numFmtId="49" fontId="0" fillId="0" borderId="0" xfId="0" applyNumberFormat="1"/>
    <xf numFmtId="0" fontId="7" fillId="0" borderId="1" xfId="0" applyFont="1" applyFill="1" applyBorder="1" applyAlignment="1">
      <alignment horizontal="center" vertical="center" wrapText="1"/>
    </xf>
    <xf numFmtId="0" fontId="9" fillId="0" borderId="1" xfId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2" fillId="16" borderId="1" xfId="1" applyFont="1" applyFill="1" applyBorder="1" applyAlignment="1">
      <alignment horizontal="center" vertical="center" wrapText="1"/>
    </xf>
    <xf numFmtId="0" fontId="4" fillId="0" borderId="1" xfId="0" applyFont="1" applyBorder="1"/>
    <xf numFmtId="0" fontId="9" fillId="0" borderId="10" xfId="1" applyFont="1" applyFill="1" applyBorder="1" applyAlignment="1">
      <alignment horizontal="center" vertical="center" wrapText="1"/>
    </xf>
    <xf numFmtId="0" fontId="0" fillId="11" borderId="1" xfId="0" applyFill="1" applyBorder="1"/>
    <xf numFmtId="0" fontId="2" fillId="17" borderId="1" xfId="1" applyFont="1" applyFill="1" applyBorder="1" applyAlignment="1">
      <alignment horizontal="left" vertical="center" wrapText="1"/>
    </xf>
    <xf numFmtId="0" fontId="11" fillId="0" borderId="1" xfId="0" applyFont="1" applyBorder="1"/>
    <xf numFmtId="0" fontId="2" fillId="17" borderId="10" xfId="1" applyFont="1" applyFill="1" applyBorder="1" applyAlignment="1">
      <alignment horizontal="left" vertical="center" wrapText="1"/>
    </xf>
    <xf numFmtId="0" fontId="4" fillId="11" borderId="9" xfId="0" applyFont="1" applyFill="1" applyBorder="1" applyAlignment="1">
      <alignment horizontal="center" vertical="center" wrapText="1"/>
    </xf>
    <xf numFmtId="0" fontId="10" fillId="11" borderId="9" xfId="0" applyFont="1" applyFill="1" applyBorder="1" applyAlignment="1">
      <alignment horizontal="center" vertical="center"/>
    </xf>
    <xf numFmtId="0" fontId="6" fillId="16" borderId="1" xfId="1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left" vertical="center" wrapText="1"/>
    </xf>
    <xf numFmtId="0" fontId="12" fillId="0" borderId="1" xfId="1" applyFont="1" applyFill="1" applyBorder="1" applyAlignment="1">
      <alignment horizontal="center" vertical="center" wrapText="1"/>
    </xf>
    <xf numFmtId="0" fontId="12" fillId="0" borderId="1" xfId="1" applyFont="1" applyFill="1" applyBorder="1" applyAlignment="1">
      <alignment horizontal="center" vertical="center" wrapText="1" shrinkToFit="1"/>
    </xf>
    <xf numFmtId="0" fontId="7" fillId="16" borderId="1" xfId="0" applyFont="1" applyFill="1" applyBorder="1" applyAlignment="1">
      <alignment horizontal="center" vertical="center" wrapText="1"/>
    </xf>
    <xf numFmtId="0" fontId="3" fillId="16" borderId="1" xfId="0" applyFont="1" applyFill="1" applyBorder="1" applyAlignment="1">
      <alignment horizontal="center" vertical="center" wrapText="1"/>
    </xf>
    <xf numFmtId="17" fontId="3" fillId="16" borderId="1" xfId="0" applyNumberFormat="1" applyFont="1" applyFill="1" applyBorder="1" applyAlignment="1">
      <alignment horizontal="center" vertical="center" wrapText="1"/>
    </xf>
    <xf numFmtId="49" fontId="2" fillId="16" borderId="1" xfId="1" applyNumberFormat="1" applyFont="1" applyFill="1" applyBorder="1" applyAlignment="1">
      <alignment horizontal="center" vertical="center" wrapText="1" shrinkToFit="1"/>
    </xf>
    <xf numFmtId="0" fontId="4" fillId="5" borderId="9" xfId="0" applyFont="1" applyFill="1" applyBorder="1" applyAlignment="1">
      <alignment horizontal="center" vertical="center" wrapText="1"/>
    </xf>
    <xf numFmtId="0" fontId="7" fillId="0" borderId="10" xfId="0" applyFont="1" applyFill="1" applyBorder="1" applyAlignment="1">
      <alignment horizontal="center" vertical="center" wrapText="1"/>
    </xf>
    <xf numFmtId="0" fontId="4" fillId="5" borderId="9" xfId="0" applyFont="1" applyFill="1" applyBorder="1" applyAlignment="1">
      <alignment horizontal="center" vertical="center"/>
    </xf>
    <xf numFmtId="0" fontId="2" fillId="5" borderId="10" xfId="1" applyFont="1" applyFill="1" applyBorder="1" applyAlignment="1">
      <alignment horizontal="left" vertical="center" wrapText="1"/>
    </xf>
    <xf numFmtId="0" fontId="5" fillId="0" borderId="10" xfId="2" applyNumberFormat="1" applyFill="1" applyBorder="1" applyAlignment="1">
      <alignment horizontal="center" vertical="center" wrapText="1"/>
    </xf>
    <xf numFmtId="0" fontId="5" fillId="0" borderId="1" xfId="2" applyNumberFormat="1" applyFill="1" applyBorder="1" applyAlignment="1">
      <alignment horizontal="center" vertical="center" wrapText="1"/>
    </xf>
    <xf numFmtId="0" fontId="0" fillId="5" borderId="1" xfId="0" applyFill="1" applyBorder="1"/>
    <xf numFmtId="0" fontId="0" fillId="0" borderId="0" xfId="0" applyAlignment="1">
      <alignment horizontal="center"/>
    </xf>
    <xf numFmtId="0" fontId="0" fillId="0" borderId="1" xfId="0" applyBorder="1" applyAlignment="1">
      <alignment wrapText="1"/>
    </xf>
    <xf numFmtId="0" fontId="13" fillId="0" borderId="0" xfId="0" applyFont="1" applyAlignment="1">
      <alignment horizontal="right"/>
    </xf>
    <xf numFmtId="0" fontId="7" fillId="0" borderId="1" xfId="0" applyFont="1" applyBorder="1" applyAlignment="1">
      <alignment horizontal="center"/>
    </xf>
    <xf numFmtId="0" fontId="13" fillId="0" borderId="0" xfId="0" applyFont="1" applyAlignment="1">
      <alignment horizontal="right" vertical="center"/>
    </xf>
    <xf numFmtId="0" fontId="11" fillId="0" borderId="0" xfId="0" applyFont="1" applyAlignment="1">
      <alignment horizontal="left"/>
    </xf>
    <xf numFmtId="0" fontId="0" fillId="0" borderId="0" xfId="0" applyAlignment="1"/>
    <xf numFmtId="0" fontId="0" fillId="0" borderId="0" xfId="0" applyAlignment="1">
      <alignment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/>
    </xf>
    <xf numFmtId="0" fontId="0" fillId="5" borderId="1" xfId="0" applyFill="1" applyBorder="1" applyAlignment="1">
      <alignment wrapText="1"/>
    </xf>
    <xf numFmtId="0" fontId="7" fillId="0" borderId="1" xfId="0" applyFont="1" applyBorder="1" applyAlignment="1">
      <alignment horizontal="center" wrapText="1"/>
    </xf>
    <xf numFmtId="0" fontId="5" fillId="0" borderId="1" xfId="2" applyBorder="1" applyAlignment="1">
      <alignment wrapText="1"/>
    </xf>
    <xf numFmtId="0" fontId="14" fillId="14" borderId="2" xfId="0" applyFont="1" applyFill="1" applyBorder="1" applyAlignment="1">
      <alignment horizontal="center" vertical="center" wrapText="1"/>
    </xf>
    <xf numFmtId="0" fontId="14" fillId="14" borderId="3" xfId="0" applyFont="1" applyFill="1" applyBorder="1" applyAlignment="1">
      <alignment horizontal="center" vertical="center" wrapText="1"/>
    </xf>
    <xf numFmtId="0" fontId="14" fillId="14" borderId="4" xfId="0" applyFont="1" applyFill="1" applyBorder="1" applyAlignment="1">
      <alignment horizontal="center" vertical="center" wrapText="1"/>
    </xf>
    <xf numFmtId="0" fontId="14" fillId="14" borderId="5" xfId="0" applyFont="1" applyFill="1" applyBorder="1" applyAlignment="1">
      <alignment horizontal="center" vertical="center" wrapText="1"/>
    </xf>
    <xf numFmtId="0" fontId="14" fillId="14" borderId="6" xfId="0" applyFont="1" applyFill="1" applyBorder="1" applyAlignment="1">
      <alignment horizontal="center" vertical="center" wrapText="1"/>
    </xf>
    <xf numFmtId="0" fontId="14" fillId="14" borderId="7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13" fillId="0" borderId="3" xfId="0" applyFont="1" applyFill="1" applyBorder="1" applyAlignment="1">
      <alignment horizontal="center" vertical="center"/>
    </xf>
    <xf numFmtId="0" fontId="11" fillId="0" borderId="0" xfId="0" applyFon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wrapText="1"/>
    </xf>
    <xf numFmtId="0" fontId="0" fillId="0" borderId="0" xfId="0" applyAlignment="1">
      <alignment horizontal="left" vertical="top" wrapText="1"/>
    </xf>
    <xf numFmtId="0" fontId="0" fillId="0" borderId="0" xfId="0" applyFont="1" applyAlignment="1">
      <alignment horizontal="left" vertical="top" wrapText="1"/>
    </xf>
    <xf numFmtId="0" fontId="0" fillId="0" borderId="0" xfId="0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D6A51"/>
      <color rgb="FFEF89D9"/>
      <color rgb="FFD5B4EA"/>
      <color rgb="FFB8CCE4"/>
      <color rgb="FFF0F2AE"/>
      <color rgb="FFA3FDA7"/>
      <color rgb="FFEBB5DF"/>
      <color rgb="FFFABF8F"/>
      <color rgb="FFFDE9D9"/>
      <color rgb="FF92CDD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file:///C:\Users\intphar\Desktop\sterilisation\Fait\CERCLAGE%20FEMUR%20chiffres.jp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24</xdr:row>
      <xdr:rowOff>0</xdr:rowOff>
    </xdr:from>
    <xdr:to>
      <xdr:col>8</xdr:col>
      <xdr:colOff>0</xdr:colOff>
      <xdr:row>70</xdr:row>
      <xdr:rowOff>0</xdr:rowOff>
    </xdr:to>
    <xdr:pic>
      <xdr:nvPicPr>
        <xdr:cNvPr id="20" name="C:\Users\intphar\Desktop\sterilisation\Fait\CERCLAGE FEMUR chiffres.jpg"/>
        <xdr:cNvPicPr>
          <a:picLocks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200025" y="9953625"/>
          <a:ext cx="5467350" cy="8763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47626</xdr:colOff>
      <xdr:row>0</xdr:row>
      <xdr:rowOff>38100</xdr:rowOff>
    </xdr:from>
    <xdr:to>
      <xdr:col>20</xdr:col>
      <xdr:colOff>619126</xdr:colOff>
      <xdr:row>1</xdr:row>
      <xdr:rowOff>0</xdr:rowOff>
    </xdr:to>
    <xdr:sp macro="[0]!Afficher_UserForm2" textlink="">
      <xdr:nvSpPr>
        <xdr:cNvPr id="2" name="Rectangle à coins arrondis 1"/>
        <xdr:cNvSpPr/>
      </xdr:nvSpPr>
      <xdr:spPr>
        <a:xfrm>
          <a:off x="16306801" y="38100"/>
          <a:ext cx="1333500" cy="723900"/>
        </a:xfrm>
        <a:prstGeom prst="roundRect">
          <a:avLst/>
        </a:prstGeom>
        <a:solidFill>
          <a:srgbClr val="FF0000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57150</xdr:colOff>
      <xdr:row>0</xdr:row>
      <xdr:rowOff>19050</xdr:rowOff>
    </xdr:from>
    <xdr:to>
      <xdr:col>20</xdr:col>
      <xdr:colOff>628650</xdr:colOff>
      <xdr:row>0</xdr:row>
      <xdr:rowOff>742950</xdr:rowOff>
    </xdr:to>
    <xdr:sp macro="[0]!Afficher_UserForm2" textlink="">
      <xdr:nvSpPr>
        <xdr:cNvPr id="2" name="Rectangle à coins arrondis 1"/>
        <xdr:cNvSpPr/>
      </xdr:nvSpPr>
      <xdr:spPr>
        <a:xfrm>
          <a:off x="16316325" y="19050"/>
          <a:ext cx="1333500" cy="723900"/>
        </a:xfrm>
        <a:prstGeom prst="roundRect">
          <a:avLst/>
        </a:prstGeom>
        <a:solidFill>
          <a:srgbClr val="FF0000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57150</xdr:colOff>
      <xdr:row>0</xdr:row>
      <xdr:rowOff>19050</xdr:rowOff>
    </xdr:from>
    <xdr:to>
      <xdr:col>20</xdr:col>
      <xdr:colOff>628650</xdr:colOff>
      <xdr:row>0</xdr:row>
      <xdr:rowOff>742950</xdr:rowOff>
    </xdr:to>
    <xdr:sp macro="[0]!Afficher_UserForm2" textlink="">
      <xdr:nvSpPr>
        <xdr:cNvPr id="2" name="Rectangle à coins arrondis 1"/>
        <xdr:cNvSpPr/>
      </xdr:nvSpPr>
      <xdr:spPr>
        <a:xfrm>
          <a:off x="16316325" y="19050"/>
          <a:ext cx="1333500" cy="723900"/>
        </a:xfrm>
        <a:prstGeom prst="roundRect">
          <a:avLst/>
        </a:prstGeom>
        <a:solidFill>
          <a:srgbClr val="FF0000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MENU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..\fiches%20recomposition\ORTHOPEDIE-TRAUMATOLOGIE\ORTHOPEDIE-TRAUMATOLOGIE-MINI%20AO%202.pdf" TargetMode="External"/><Relationship Id="rId3" Type="http://schemas.openxmlformats.org/officeDocument/2006/relationships/hyperlink" Target="../fiches%20recomposition/ORTHOPEDIE-TRAUMATOLOGIE/ORTHOPEDIE-TRAUMATOLOGIE-VIS%20CREUSE%20.pdf" TargetMode="External"/><Relationship Id="rId7" Type="http://schemas.openxmlformats.org/officeDocument/2006/relationships/hyperlink" Target="../fiches%20recomposition/ORTHOPEDIE-TRAUMATOLOGIE/ORTHOPEDIE-TRAUMATOLOGIE-ENCLOUAGE%20.pdf" TargetMode="External"/><Relationship Id="rId2" Type="http://schemas.openxmlformats.org/officeDocument/2006/relationships/hyperlink" Target="..\fiches%20recomposition\ORTHOPEDIE-TRAUMATOLOGIE\ORTHOPEDIE-TRAUMATOLOGIE-CERCLAGE%20.pdf" TargetMode="External"/><Relationship Id="rId1" Type="http://schemas.openxmlformats.org/officeDocument/2006/relationships/hyperlink" Target="file:///\\Srv-dc2\pharmacie\COMMUN\DOSSIER%20STERILISATION%20%20internes\fiches%20recomposition\ORTHOPEDIE-TRAUMATOLOGIE\ORTHOPEDIE-TRAUMATOLOGIE-MAIN%202.pdf" TargetMode="External"/><Relationship Id="rId6" Type="http://schemas.openxmlformats.org/officeDocument/2006/relationships/hyperlink" Target="../fiches%20recomposition/ORTHOPEDIE-TRAUMATOLOGIE/ORTHOPEDIE-TRAUMATOLOGIE-GROSSE%20BOITE%20MAIN%20.pdf" TargetMode="External"/><Relationship Id="rId5" Type="http://schemas.openxmlformats.org/officeDocument/2006/relationships/hyperlink" Target="../fiches%20recomposition/ORTHOPEDIE-TRAUMATOLOGIE/ORTHOPEDIE-TRAUMATOLOGIE-SCIE%20OSCILLANTE%20/%20PETIT%20MOTEUR%20.pdf" TargetMode="External"/><Relationship Id="rId10" Type="http://schemas.openxmlformats.org/officeDocument/2006/relationships/drawing" Target="../drawings/drawing4.xml"/><Relationship Id="rId4" Type="http://schemas.openxmlformats.org/officeDocument/2006/relationships/hyperlink" Target="../fiches%20recomposition/ORTHOPEDIE-TRAUMATOLOGIE/ORTHOPEDIE-TRAUMATOLOGIE-PARTIE%20MOLLE%203.pdf" TargetMode="External"/><Relationship Id="rId9" Type="http://schemas.openxmlformats.org/officeDocument/2006/relationships/hyperlink" Target="../fiches%20recomposition/ORTHOPEDIE-TRAUMATOLOGIE/ORTHOPEDIE-TRAUMATOLOGIE-CERCLAGE%20FEMUR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5:R16"/>
  <sheetViews>
    <sheetView workbookViewId="0">
      <selection activeCell="E6" sqref="E6"/>
    </sheetView>
  </sheetViews>
  <sheetFormatPr baseColWidth="10" defaultRowHeight="15" x14ac:dyDescent="0.25"/>
  <cols>
    <col min="1" max="1" width="16.5703125" customWidth="1"/>
    <col min="2" max="2" width="15.42578125" customWidth="1"/>
    <col min="5" max="5" width="15.7109375" customWidth="1"/>
    <col min="6" max="6" width="16.28515625" customWidth="1"/>
    <col min="13" max="14" width="15.28515625" customWidth="1"/>
    <col min="16" max="16" width="15.140625" customWidth="1"/>
    <col min="17" max="17" width="15.5703125" customWidth="1"/>
    <col min="18" max="18" width="14.7109375" customWidth="1"/>
  </cols>
  <sheetData>
    <row r="15" spans="1:18" x14ac:dyDescent="0.25">
      <c r="A15" s="17"/>
      <c r="B15" s="17"/>
      <c r="C15" s="18"/>
      <c r="D15" s="17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</row>
    <row r="16" spans="1:18" x14ac:dyDescent="0.25">
      <c r="B16" t="s">
        <v>39</v>
      </c>
      <c r="C16" t="s">
        <v>39</v>
      </c>
      <c r="D16" t="s">
        <v>39</v>
      </c>
      <c r="E16" t="s">
        <v>39</v>
      </c>
      <c r="F16" t="s">
        <v>39</v>
      </c>
      <c r="G16" t="s">
        <v>39</v>
      </c>
      <c r="H16" t="s">
        <v>39</v>
      </c>
      <c r="I16" t="s">
        <v>39</v>
      </c>
      <c r="J16" t="s">
        <v>39</v>
      </c>
      <c r="K16" t="s">
        <v>39</v>
      </c>
      <c r="L16" t="s">
        <v>39</v>
      </c>
      <c r="M16" t="s">
        <v>39</v>
      </c>
      <c r="N16" t="s">
        <v>39</v>
      </c>
      <c r="O16" t="s">
        <v>39</v>
      </c>
      <c r="P16" t="s">
        <v>39</v>
      </c>
      <c r="Q16" t="s">
        <v>39</v>
      </c>
      <c r="R16" t="s">
        <v>39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6"/>
  <sheetViews>
    <sheetView workbookViewId="0">
      <selection activeCell="A20" sqref="A20"/>
    </sheetView>
  </sheetViews>
  <sheetFormatPr baseColWidth="10" defaultRowHeight="15" x14ac:dyDescent="0.25"/>
  <cols>
    <col min="1" max="1" width="29.42578125" customWidth="1"/>
    <col min="2" max="2" width="31.85546875" customWidth="1"/>
    <col min="3" max="3" width="25.28515625" customWidth="1"/>
    <col min="4" max="4" width="23.85546875" customWidth="1"/>
  </cols>
  <sheetData>
    <row r="1" spans="1:4" x14ac:dyDescent="0.25">
      <c r="A1" t="s">
        <v>0</v>
      </c>
      <c r="B1" t="s">
        <v>4</v>
      </c>
      <c r="C1" t="s">
        <v>18</v>
      </c>
      <c r="D1" t="s">
        <v>22</v>
      </c>
    </row>
    <row r="2" spans="1:4" x14ac:dyDescent="0.25">
      <c r="A2" s="1" t="s">
        <v>1</v>
      </c>
      <c r="B2" t="s">
        <v>5</v>
      </c>
      <c r="C2" s="9" t="s">
        <v>7</v>
      </c>
      <c r="D2" t="s">
        <v>19</v>
      </c>
    </row>
    <row r="3" spans="1:4" ht="24" x14ac:dyDescent="0.25">
      <c r="A3" s="14" t="s">
        <v>2</v>
      </c>
      <c r="B3" t="s">
        <v>6</v>
      </c>
      <c r="C3" s="10" t="s">
        <v>12</v>
      </c>
      <c r="D3" t="s">
        <v>20</v>
      </c>
    </row>
    <row r="4" spans="1:4" ht="36" x14ac:dyDescent="0.25">
      <c r="A4" s="4" t="s">
        <v>3</v>
      </c>
      <c r="C4" s="10" t="s">
        <v>17</v>
      </c>
      <c r="D4" t="s">
        <v>21</v>
      </c>
    </row>
    <row r="5" spans="1:4" x14ac:dyDescent="0.25">
      <c r="A5" s="8"/>
      <c r="C5" s="10" t="s">
        <v>11</v>
      </c>
    </row>
    <row r="6" spans="1:4" ht="24" x14ac:dyDescent="0.25">
      <c r="A6" s="2"/>
      <c r="C6" s="10" t="s">
        <v>13</v>
      </c>
    </row>
    <row r="7" spans="1:4" x14ac:dyDescent="0.25">
      <c r="A7" s="13"/>
      <c r="C7" s="10" t="s">
        <v>9</v>
      </c>
    </row>
    <row r="8" spans="1:4" x14ac:dyDescent="0.25">
      <c r="A8" s="14"/>
      <c r="C8" s="10" t="s">
        <v>14</v>
      </c>
    </row>
    <row r="9" spans="1:4" ht="24" x14ac:dyDescent="0.25">
      <c r="A9" s="15"/>
      <c r="C9" s="10" t="s">
        <v>16</v>
      </c>
    </row>
    <row r="10" spans="1:4" x14ac:dyDescent="0.25">
      <c r="A10" s="3"/>
      <c r="C10" s="11" t="s">
        <v>8</v>
      </c>
    </row>
    <row r="11" spans="1:4" ht="24" x14ac:dyDescent="0.25">
      <c r="A11" s="4"/>
      <c r="C11" s="12" t="s">
        <v>10</v>
      </c>
    </row>
    <row r="12" spans="1:4" x14ac:dyDescent="0.25">
      <c r="A12" s="1"/>
      <c r="C12" s="10" t="s">
        <v>15</v>
      </c>
    </row>
    <row r="13" spans="1:4" x14ac:dyDescent="0.25">
      <c r="A13" s="16"/>
      <c r="C13" s="10"/>
    </row>
    <row r="14" spans="1:4" x14ac:dyDescent="0.25">
      <c r="A14" s="5"/>
    </row>
    <row r="15" spans="1:4" x14ac:dyDescent="0.25">
      <c r="A15" s="6"/>
    </row>
    <row r="16" spans="1:4" x14ac:dyDescent="0.25">
      <c r="A16" s="7"/>
    </row>
  </sheetData>
  <sortState ref="C3:C13">
    <sortCondition ref="C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B1:M520"/>
  <sheetViews>
    <sheetView zoomScaleNormal="100" workbookViewId="0">
      <selection activeCell="J32" sqref="J32"/>
    </sheetView>
  </sheetViews>
  <sheetFormatPr baseColWidth="10" defaultRowHeight="15" x14ac:dyDescent="0.25"/>
  <cols>
    <col min="1" max="1" width="3" customWidth="1"/>
    <col min="3" max="3" width="12.5703125" customWidth="1"/>
    <col min="5" max="5" width="13.28515625" customWidth="1"/>
    <col min="8" max="8" width="10.42578125" customWidth="1"/>
    <col min="9" max="9" width="2.42578125" customWidth="1"/>
  </cols>
  <sheetData>
    <row r="1" spans="2:13" ht="9" customHeight="1" thickBot="1" x14ac:dyDescent="0.3"/>
    <row r="2" spans="2:13" ht="33.75" customHeight="1" x14ac:dyDescent="0.25">
      <c r="C2" s="102" t="s">
        <v>245</v>
      </c>
      <c r="D2" s="103"/>
      <c r="E2" s="103"/>
      <c r="F2" s="103"/>
      <c r="G2" s="104"/>
      <c r="H2" s="21" t="s">
        <v>51</v>
      </c>
      <c r="I2" s="95"/>
      <c r="J2" s="95"/>
      <c r="K2" s="95"/>
      <c r="L2" s="95"/>
      <c r="M2" s="95"/>
    </row>
    <row r="3" spans="2:13" ht="34.5" customHeight="1" thickBot="1" x14ac:dyDescent="0.3">
      <c r="C3" s="105"/>
      <c r="D3" s="106"/>
      <c r="E3" s="106"/>
      <c r="F3" s="106"/>
      <c r="G3" s="107"/>
      <c r="H3" s="22">
        <f ca="1">TODAY()</f>
        <v>42179</v>
      </c>
      <c r="I3" s="95"/>
      <c r="J3" s="95"/>
      <c r="K3" s="95"/>
      <c r="L3" s="95"/>
      <c r="M3" s="95"/>
    </row>
    <row r="4" spans="2:13" ht="66.75" customHeight="1" x14ac:dyDescent="0.4">
      <c r="B4" s="91"/>
      <c r="C4" s="93" t="s">
        <v>226</v>
      </c>
      <c r="D4" s="119" t="s">
        <v>39</v>
      </c>
      <c r="E4" s="119"/>
      <c r="F4" s="119"/>
      <c r="I4" s="95"/>
      <c r="J4" s="95"/>
      <c r="K4" s="95"/>
      <c r="L4" s="95"/>
      <c r="M4" s="95"/>
    </row>
    <row r="5" spans="2:13" x14ac:dyDescent="0.25">
      <c r="B5" s="19" t="s">
        <v>50</v>
      </c>
      <c r="C5" t="s">
        <v>3</v>
      </c>
      <c r="I5" s="95"/>
      <c r="J5" s="95"/>
      <c r="K5" s="95"/>
      <c r="L5" s="95"/>
      <c r="M5" s="95"/>
    </row>
    <row r="6" spans="2:13" x14ac:dyDescent="0.25">
      <c r="B6" s="19"/>
      <c r="I6" s="95"/>
      <c r="J6" s="95"/>
      <c r="K6" s="95"/>
      <c r="L6" s="95"/>
      <c r="M6" s="95"/>
    </row>
    <row r="7" spans="2:13" x14ac:dyDescent="0.25">
      <c r="B7" s="19" t="s">
        <v>5</v>
      </c>
      <c r="F7" s="19" t="s">
        <v>49</v>
      </c>
      <c r="G7" s="120" t="s">
        <v>56</v>
      </c>
      <c r="H7" s="120"/>
      <c r="I7" s="95"/>
      <c r="J7" s="95"/>
      <c r="K7" s="95"/>
      <c r="L7" s="95"/>
      <c r="M7" s="95"/>
    </row>
    <row r="8" spans="2:13" x14ac:dyDescent="0.25">
      <c r="B8" s="19"/>
      <c r="F8" s="19"/>
      <c r="G8" s="94"/>
      <c r="H8" s="94"/>
      <c r="I8" s="95"/>
      <c r="J8" s="95"/>
      <c r="K8" s="95"/>
      <c r="L8" s="95"/>
      <c r="M8" s="95"/>
    </row>
    <row r="9" spans="2:13" ht="30" customHeight="1" x14ac:dyDescent="0.25">
      <c r="B9" s="122" t="s">
        <v>42</v>
      </c>
      <c r="C9" s="122"/>
      <c r="D9" s="121" t="s">
        <v>7</v>
      </c>
      <c r="E9" s="121"/>
      <c r="F9" s="19" t="s">
        <v>43</v>
      </c>
      <c r="H9" s="98" t="s">
        <v>246</v>
      </c>
      <c r="I9" s="95"/>
      <c r="J9" s="95"/>
      <c r="K9" s="95"/>
      <c r="L9" s="95"/>
      <c r="M9" s="95"/>
    </row>
    <row r="10" spans="2:13" x14ac:dyDescent="0.25">
      <c r="I10" s="95"/>
      <c r="J10" s="95"/>
      <c r="K10" s="95"/>
      <c r="L10" s="95"/>
      <c r="M10" s="95"/>
    </row>
    <row r="11" spans="2:13" x14ac:dyDescent="0.25">
      <c r="B11" s="20" t="s">
        <v>29</v>
      </c>
      <c r="C11" s="20" t="s">
        <v>31</v>
      </c>
      <c r="D11" s="20" t="s">
        <v>30</v>
      </c>
      <c r="E11" s="108" t="s">
        <v>32</v>
      </c>
      <c r="F11" s="108"/>
      <c r="G11" s="108" t="s">
        <v>33</v>
      </c>
      <c r="H11" s="108"/>
      <c r="I11" s="95"/>
      <c r="J11" s="95"/>
      <c r="K11" s="95"/>
      <c r="L11" s="95"/>
      <c r="M11" s="95"/>
    </row>
    <row r="12" spans="2:13" x14ac:dyDescent="0.25">
      <c r="B12" s="115" t="s">
        <v>20</v>
      </c>
      <c r="C12" s="116" t="s">
        <v>19</v>
      </c>
      <c r="D12" s="115" t="s">
        <v>19</v>
      </c>
      <c r="E12" s="109" t="s">
        <v>39</v>
      </c>
      <c r="F12" s="110"/>
      <c r="G12" s="109" t="s">
        <v>39</v>
      </c>
      <c r="H12" s="110"/>
      <c r="I12" s="95"/>
      <c r="J12" s="95"/>
      <c r="K12" s="95"/>
      <c r="L12" s="95"/>
      <c r="M12" s="95"/>
    </row>
    <row r="13" spans="2:13" x14ac:dyDescent="0.25">
      <c r="B13" s="115"/>
      <c r="C13" s="117"/>
      <c r="D13" s="115"/>
      <c r="E13" s="111"/>
      <c r="F13" s="112"/>
      <c r="G13" s="111"/>
      <c r="H13" s="112"/>
      <c r="I13" s="95"/>
      <c r="J13" s="95"/>
      <c r="K13" s="95"/>
      <c r="L13" s="95"/>
      <c r="M13" s="95"/>
    </row>
    <row r="14" spans="2:13" x14ac:dyDescent="0.25">
      <c r="B14" s="115"/>
      <c r="C14" s="118"/>
      <c r="D14" s="115"/>
      <c r="E14" s="113"/>
      <c r="F14" s="114"/>
      <c r="G14" s="113"/>
      <c r="H14" s="114"/>
      <c r="I14" s="95"/>
      <c r="J14" s="95"/>
      <c r="K14" s="95"/>
      <c r="L14" s="95"/>
      <c r="M14" s="95"/>
    </row>
    <row r="15" spans="2:13" x14ac:dyDescent="0.25">
      <c r="I15" s="95"/>
      <c r="J15" s="95"/>
      <c r="K15" s="95"/>
      <c r="L15" s="95"/>
      <c r="M15" s="95"/>
    </row>
    <row r="16" spans="2:13" x14ac:dyDescent="0.25">
      <c r="B16" s="19" t="s">
        <v>44</v>
      </c>
      <c r="D16" s="89" t="s">
        <v>222</v>
      </c>
      <c r="E16" t="s">
        <v>45</v>
      </c>
      <c r="F16" s="19" t="s">
        <v>46</v>
      </c>
      <c r="H16" t="b">
        <v>0</v>
      </c>
      <c r="I16" s="95"/>
      <c r="J16" s="95"/>
      <c r="K16" s="95"/>
      <c r="L16" s="95"/>
      <c r="M16" s="95"/>
    </row>
    <row r="17" spans="2:13" x14ac:dyDescent="0.25">
      <c r="I17" s="95"/>
      <c r="J17" s="95"/>
      <c r="K17" s="95"/>
      <c r="L17" s="95"/>
      <c r="M17" s="95"/>
    </row>
    <row r="18" spans="2:13" x14ac:dyDescent="0.25">
      <c r="B18" s="19" t="s">
        <v>47</v>
      </c>
      <c r="D18" s="123" t="s">
        <v>39</v>
      </c>
      <c r="E18" s="123"/>
      <c r="F18" s="123"/>
      <c r="G18" s="123"/>
      <c r="H18" s="123"/>
      <c r="I18" s="95"/>
      <c r="J18" s="95"/>
      <c r="K18" s="95"/>
      <c r="L18" s="95"/>
      <c r="M18" s="95"/>
    </row>
    <row r="19" spans="2:13" x14ac:dyDescent="0.25">
      <c r="D19" s="123"/>
      <c r="E19" s="123"/>
      <c r="F19" s="123"/>
      <c r="G19" s="123"/>
      <c r="H19" s="123"/>
      <c r="I19" s="95"/>
      <c r="J19" s="95"/>
      <c r="K19" s="95"/>
      <c r="L19" s="95"/>
      <c r="M19" s="95"/>
    </row>
    <row r="20" spans="2:13" ht="15" customHeight="1" x14ac:dyDescent="0.25">
      <c r="B20" s="19" t="s">
        <v>48</v>
      </c>
      <c r="D20" s="124" t="s">
        <v>263</v>
      </c>
      <c r="E20" s="124"/>
      <c r="F20" s="124"/>
      <c r="G20" s="124"/>
      <c r="H20" s="124"/>
      <c r="I20" s="95"/>
      <c r="J20" s="95"/>
      <c r="K20" s="95"/>
      <c r="L20" s="95"/>
      <c r="M20" s="95"/>
    </row>
    <row r="21" spans="2:13" ht="342.75" customHeight="1" x14ac:dyDescent="0.25">
      <c r="D21" s="124"/>
      <c r="E21" s="124"/>
      <c r="F21" s="124"/>
      <c r="G21" s="124"/>
      <c r="H21" s="124"/>
      <c r="I21" s="95"/>
      <c r="J21" s="95"/>
      <c r="K21" s="95"/>
      <c r="L21" s="95"/>
      <c r="M21" s="95"/>
    </row>
    <row r="22" spans="2:13" ht="12" customHeight="1" x14ac:dyDescent="0.25">
      <c r="D22" s="97"/>
      <c r="E22" s="97"/>
      <c r="F22" s="97"/>
      <c r="G22" s="97"/>
      <c r="H22" s="97"/>
      <c r="I22" s="95"/>
      <c r="J22" s="95"/>
      <c r="K22" s="95"/>
      <c r="L22" s="95"/>
      <c r="M22" s="95"/>
    </row>
    <row r="24" spans="2:13" x14ac:dyDescent="0.25">
      <c r="B24" s="95" t="s">
        <v>39</v>
      </c>
      <c r="C24" s="95"/>
      <c r="D24" s="95"/>
      <c r="E24" s="95"/>
      <c r="F24" s="95"/>
      <c r="G24" s="95"/>
      <c r="H24" s="95"/>
    </row>
    <row r="25" spans="2:13" x14ac:dyDescent="0.25">
      <c r="B25" s="125"/>
      <c r="C25" s="125"/>
      <c r="D25" s="125"/>
      <c r="E25" s="125"/>
      <c r="F25" s="125"/>
      <c r="G25" s="125"/>
      <c r="H25" s="125"/>
    </row>
    <row r="26" spans="2:13" x14ac:dyDescent="0.25">
      <c r="B26" s="125"/>
      <c r="C26" s="125"/>
      <c r="D26" s="125"/>
      <c r="E26" s="125"/>
      <c r="F26" s="125"/>
      <c r="G26" s="125"/>
      <c r="H26" s="125"/>
      <c r="I26" s="96" t="s">
        <v>39</v>
      </c>
    </row>
    <row r="27" spans="2:13" x14ac:dyDescent="0.25">
      <c r="B27" s="125"/>
      <c r="C27" s="125"/>
      <c r="D27" s="125"/>
      <c r="E27" s="125"/>
      <c r="F27" s="125"/>
      <c r="G27" s="125"/>
      <c r="H27" s="125"/>
    </row>
    <row r="28" spans="2:13" x14ac:dyDescent="0.25">
      <c r="B28" s="125"/>
      <c r="C28" s="125"/>
      <c r="D28" s="125"/>
      <c r="E28" s="125"/>
      <c r="F28" s="125"/>
      <c r="G28" s="125"/>
      <c r="H28" s="125"/>
    </row>
    <row r="29" spans="2:13" x14ac:dyDescent="0.25">
      <c r="B29" s="125"/>
      <c r="C29" s="125"/>
      <c r="D29" s="125"/>
      <c r="E29" s="125"/>
      <c r="F29" s="125"/>
      <c r="G29" s="125"/>
      <c r="H29" s="125"/>
    </row>
    <row r="30" spans="2:13" x14ac:dyDescent="0.25">
      <c r="B30" s="125"/>
      <c r="C30" s="125"/>
      <c r="D30" s="125"/>
      <c r="E30" s="125"/>
      <c r="F30" s="125"/>
      <c r="G30" s="125"/>
      <c r="H30" s="125"/>
      <c r="I30" s="95"/>
    </row>
    <row r="31" spans="2:13" x14ac:dyDescent="0.25">
      <c r="B31" s="125"/>
      <c r="C31" s="125"/>
      <c r="D31" s="125"/>
      <c r="E31" s="125"/>
      <c r="F31" s="125"/>
      <c r="G31" s="125"/>
      <c r="H31" s="125"/>
      <c r="I31" s="95"/>
    </row>
    <row r="32" spans="2:13" x14ac:dyDescent="0.25">
      <c r="B32" s="125"/>
      <c r="C32" s="125"/>
      <c r="D32" s="125"/>
      <c r="E32" s="125"/>
      <c r="F32" s="125"/>
      <c r="G32" s="125"/>
      <c r="H32" s="125"/>
      <c r="I32" s="95"/>
    </row>
    <row r="33" spans="2:9" x14ac:dyDescent="0.25">
      <c r="B33" s="125"/>
      <c r="C33" s="125"/>
      <c r="D33" s="125"/>
      <c r="E33" s="125"/>
      <c r="F33" s="125"/>
      <c r="G33" s="125"/>
      <c r="H33" s="125"/>
      <c r="I33" s="95"/>
    </row>
    <row r="34" spans="2:9" x14ac:dyDescent="0.25">
      <c r="B34" s="125"/>
      <c r="C34" s="125"/>
      <c r="D34" s="125"/>
      <c r="E34" s="125"/>
      <c r="F34" s="125"/>
      <c r="G34" s="125"/>
      <c r="H34" s="125"/>
      <c r="I34" s="95"/>
    </row>
    <row r="35" spans="2:9" x14ac:dyDescent="0.25">
      <c r="B35" s="125"/>
      <c r="C35" s="125"/>
      <c r="D35" s="125"/>
      <c r="E35" s="125"/>
      <c r="F35" s="125"/>
      <c r="G35" s="125"/>
      <c r="H35" s="125"/>
      <c r="I35" s="95"/>
    </row>
    <row r="36" spans="2:9" x14ac:dyDescent="0.25">
      <c r="B36" s="125"/>
      <c r="C36" s="125"/>
      <c r="D36" s="125"/>
      <c r="E36" s="125"/>
      <c r="F36" s="125"/>
      <c r="G36" s="125"/>
      <c r="H36" s="125"/>
      <c r="I36" s="95"/>
    </row>
    <row r="37" spans="2:9" x14ac:dyDescent="0.25">
      <c r="B37" s="125"/>
      <c r="C37" s="125"/>
      <c r="D37" s="125"/>
      <c r="E37" s="125"/>
      <c r="F37" s="125"/>
      <c r="G37" s="125"/>
      <c r="H37" s="125"/>
      <c r="I37" s="95"/>
    </row>
    <row r="38" spans="2:9" x14ac:dyDescent="0.25">
      <c r="B38" s="125"/>
      <c r="C38" s="125"/>
      <c r="D38" s="125"/>
      <c r="E38" s="125"/>
      <c r="F38" s="125"/>
      <c r="G38" s="125"/>
      <c r="H38" s="125"/>
      <c r="I38" s="95"/>
    </row>
    <row r="39" spans="2:9" x14ac:dyDescent="0.25">
      <c r="B39" s="125"/>
      <c r="C39" s="125"/>
      <c r="D39" s="125"/>
      <c r="E39" s="125"/>
      <c r="F39" s="125"/>
      <c r="G39" s="125"/>
      <c r="H39" s="125"/>
      <c r="I39" s="95"/>
    </row>
    <row r="40" spans="2:9" x14ac:dyDescent="0.25">
      <c r="B40" s="125"/>
      <c r="C40" s="125"/>
      <c r="D40" s="125"/>
      <c r="E40" s="125"/>
      <c r="F40" s="125"/>
      <c r="G40" s="125"/>
      <c r="H40" s="125"/>
      <c r="I40" s="95"/>
    </row>
    <row r="41" spans="2:9" x14ac:dyDescent="0.25">
      <c r="B41" s="125"/>
      <c r="C41" s="125"/>
      <c r="D41" s="125"/>
      <c r="E41" s="125"/>
      <c r="F41" s="125"/>
      <c r="G41" s="125"/>
      <c r="H41" s="125"/>
      <c r="I41" s="95"/>
    </row>
    <row r="42" spans="2:9" x14ac:dyDescent="0.25">
      <c r="B42" s="125"/>
      <c r="C42" s="125"/>
      <c r="D42" s="125"/>
      <c r="E42" s="125"/>
      <c r="F42" s="125"/>
      <c r="G42" s="125"/>
      <c r="H42" s="125"/>
      <c r="I42" s="95"/>
    </row>
    <row r="43" spans="2:9" x14ac:dyDescent="0.25">
      <c r="B43" s="125"/>
      <c r="C43" s="125"/>
      <c r="D43" s="125"/>
      <c r="E43" s="125"/>
      <c r="F43" s="125"/>
      <c r="G43" s="125"/>
      <c r="H43" s="125"/>
      <c r="I43" s="95"/>
    </row>
    <row r="44" spans="2:9" x14ac:dyDescent="0.25">
      <c r="B44" s="125"/>
      <c r="C44" s="125"/>
      <c r="D44" s="125"/>
      <c r="E44" s="125"/>
      <c r="F44" s="125"/>
      <c r="G44" s="125"/>
      <c r="H44" s="125"/>
      <c r="I44" s="95"/>
    </row>
    <row r="45" spans="2:9" x14ac:dyDescent="0.25">
      <c r="B45" s="125"/>
      <c r="C45" s="125"/>
      <c r="D45" s="125"/>
      <c r="E45" s="125"/>
      <c r="F45" s="125"/>
      <c r="G45" s="125"/>
      <c r="H45" s="125"/>
      <c r="I45" s="95"/>
    </row>
    <row r="46" spans="2:9" x14ac:dyDescent="0.25">
      <c r="B46" s="125"/>
      <c r="C46" s="125"/>
      <c r="D46" s="125"/>
      <c r="E46" s="125"/>
      <c r="F46" s="125"/>
      <c r="G46" s="125"/>
      <c r="H46" s="125"/>
      <c r="I46" s="96" t="s">
        <v>39</v>
      </c>
    </row>
    <row r="47" spans="2:9" x14ac:dyDescent="0.25">
      <c r="B47" s="125"/>
      <c r="C47" s="125"/>
      <c r="D47" s="125"/>
      <c r="E47" s="125"/>
      <c r="F47" s="125"/>
      <c r="G47" s="125"/>
      <c r="H47" s="125"/>
    </row>
    <row r="48" spans="2:9" x14ac:dyDescent="0.25">
      <c r="B48" s="125"/>
      <c r="C48" s="125"/>
      <c r="D48" s="125"/>
      <c r="E48" s="125"/>
      <c r="F48" s="125"/>
      <c r="G48" s="125"/>
      <c r="H48" s="125"/>
    </row>
    <row r="49" spans="2:8" x14ac:dyDescent="0.25">
      <c r="B49" s="125"/>
      <c r="C49" s="125"/>
      <c r="D49" s="125"/>
      <c r="E49" s="125"/>
      <c r="F49" s="125"/>
      <c r="G49" s="125"/>
      <c r="H49" s="125"/>
    </row>
    <row r="50" spans="2:8" x14ac:dyDescent="0.25">
      <c r="B50" s="125"/>
      <c r="C50" s="125"/>
      <c r="D50" s="125"/>
      <c r="E50" s="125"/>
      <c r="F50" s="125"/>
      <c r="G50" s="125"/>
      <c r="H50" s="125"/>
    </row>
    <row r="51" spans="2:8" x14ac:dyDescent="0.25">
      <c r="B51" s="125"/>
      <c r="C51" s="125"/>
      <c r="D51" s="125"/>
      <c r="E51" s="125"/>
      <c r="F51" s="125"/>
      <c r="G51" s="125"/>
      <c r="H51" s="125"/>
    </row>
    <row r="52" spans="2:8" x14ac:dyDescent="0.25">
      <c r="B52" s="125"/>
      <c r="C52" s="125"/>
      <c r="D52" s="125"/>
      <c r="E52" s="125"/>
      <c r="F52" s="125"/>
      <c r="G52" s="125"/>
      <c r="H52" s="125"/>
    </row>
    <row r="53" spans="2:8" x14ac:dyDescent="0.25">
      <c r="B53" s="125"/>
      <c r="C53" s="125"/>
      <c r="D53" s="125"/>
      <c r="E53" s="125"/>
      <c r="F53" s="125"/>
      <c r="G53" s="125"/>
      <c r="H53" s="125"/>
    </row>
    <row r="54" spans="2:8" x14ac:dyDescent="0.25">
      <c r="B54" s="125"/>
      <c r="C54" s="125"/>
      <c r="D54" s="125"/>
      <c r="E54" s="125"/>
      <c r="F54" s="125"/>
      <c r="G54" s="125"/>
      <c r="H54" s="125"/>
    </row>
    <row r="55" spans="2:8" x14ac:dyDescent="0.25">
      <c r="B55" s="125"/>
      <c r="C55" s="125"/>
      <c r="D55" s="125"/>
      <c r="E55" s="125"/>
      <c r="F55" s="125"/>
      <c r="G55" s="125"/>
      <c r="H55" s="125"/>
    </row>
    <row r="56" spans="2:8" x14ac:dyDescent="0.25">
      <c r="B56" s="125"/>
      <c r="C56" s="125"/>
      <c r="D56" s="125"/>
      <c r="E56" s="125"/>
      <c r="F56" s="125"/>
      <c r="G56" s="125"/>
      <c r="H56" s="125"/>
    </row>
    <row r="57" spans="2:8" x14ac:dyDescent="0.25">
      <c r="B57" s="125"/>
      <c r="C57" s="125"/>
      <c r="D57" s="125"/>
      <c r="E57" s="125"/>
      <c r="F57" s="125"/>
      <c r="G57" s="125"/>
      <c r="H57" s="125"/>
    </row>
    <row r="58" spans="2:8" x14ac:dyDescent="0.25">
      <c r="B58" s="125"/>
      <c r="C58" s="125"/>
      <c r="D58" s="125"/>
      <c r="E58" s="125"/>
      <c r="F58" s="125"/>
      <c r="G58" s="125"/>
      <c r="H58" s="125"/>
    </row>
    <row r="59" spans="2:8" x14ac:dyDescent="0.25">
      <c r="B59" s="125"/>
      <c r="C59" s="125"/>
      <c r="D59" s="125"/>
      <c r="E59" s="125"/>
      <c r="F59" s="125"/>
      <c r="G59" s="125"/>
      <c r="H59" s="125"/>
    </row>
    <row r="60" spans="2:8" x14ac:dyDescent="0.25">
      <c r="B60" s="125"/>
      <c r="C60" s="125"/>
      <c r="D60" s="125"/>
      <c r="E60" s="125"/>
      <c r="F60" s="125"/>
      <c r="G60" s="125"/>
      <c r="H60" s="125"/>
    </row>
    <row r="61" spans="2:8" x14ac:dyDescent="0.25">
      <c r="B61" s="125"/>
      <c r="C61" s="125"/>
      <c r="D61" s="125"/>
      <c r="E61" s="125"/>
      <c r="F61" s="125"/>
      <c r="G61" s="125"/>
      <c r="H61" s="125"/>
    </row>
    <row r="62" spans="2:8" x14ac:dyDescent="0.25">
      <c r="B62" s="125"/>
      <c r="C62" s="125"/>
      <c r="D62" s="125"/>
      <c r="E62" s="125"/>
      <c r="F62" s="125"/>
      <c r="G62" s="125"/>
      <c r="H62" s="125"/>
    </row>
    <row r="63" spans="2:8" x14ac:dyDescent="0.25">
      <c r="B63" s="125"/>
      <c r="C63" s="125"/>
      <c r="D63" s="125"/>
      <c r="E63" s="125"/>
      <c r="F63" s="125"/>
      <c r="G63" s="125"/>
      <c r="H63" s="125"/>
    </row>
    <row r="64" spans="2:8" x14ac:dyDescent="0.25">
      <c r="B64" s="125"/>
      <c r="C64" s="125"/>
      <c r="D64" s="125"/>
      <c r="E64" s="125"/>
      <c r="F64" s="125"/>
      <c r="G64" s="125"/>
      <c r="H64" s="125"/>
    </row>
    <row r="65" spans="2:8" x14ac:dyDescent="0.25">
      <c r="B65" s="125"/>
      <c r="C65" s="125"/>
      <c r="D65" s="125"/>
      <c r="E65" s="125"/>
      <c r="F65" s="125"/>
      <c r="G65" s="125"/>
      <c r="H65" s="125"/>
    </row>
    <row r="66" spans="2:8" x14ac:dyDescent="0.25">
      <c r="B66" s="125"/>
      <c r="C66" s="125"/>
      <c r="D66" s="125"/>
      <c r="E66" s="125"/>
      <c r="F66" s="125"/>
      <c r="G66" s="125"/>
      <c r="H66" s="125"/>
    </row>
    <row r="67" spans="2:8" x14ac:dyDescent="0.25">
      <c r="B67" s="125"/>
      <c r="C67" s="125"/>
      <c r="D67" s="125"/>
      <c r="E67" s="125"/>
      <c r="F67" s="125"/>
      <c r="G67" s="125"/>
      <c r="H67" s="125"/>
    </row>
    <row r="68" spans="2:8" x14ac:dyDescent="0.25">
      <c r="B68" s="125"/>
      <c r="C68" s="125"/>
      <c r="D68" s="125"/>
      <c r="E68" s="125"/>
      <c r="F68" s="125"/>
      <c r="G68" s="125"/>
      <c r="H68" s="125"/>
    </row>
    <row r="69" spans="2:8" x14ac:dyDescent="0.25">
      <c r="B69" s="125"/>
      <c r="C69" s="125"/>
      <c r="D69" s="125"/>
      <c r="E69" s="125"/>
      <c r="F69" s="125"/>
      <c r="G69" s="125"/>
      <c r="H69" s="125"/>
    </row>
    <row r="70" spans="2:8" x14ac:dyDescent="0.25">
      <c r="B70" s="125"/>
      <c r="C70" s="125"/>
      <c r="D70" s="125"/>
      <c r="E70" s="125"/>
      <c r="F70" s="125"/>
      <c r="G70" s="125"/>
      <c r="H70" s="125"/>
    </row>
    <row r="71" spans="2:8" x14ac:dyDescent="0.25">
      <c r="B71" s="95"/>
      <c r="C71" s="95"/>
      <c r="D71" s="95"/>
      <c r="E71" s="95"/>
      <c r="F71" s="95"/>
      <c r="G71" s="95"/>
      <c r="H71" s="95"/>
    </row>
    <row r="72" spans="2:8" x14ac:dyDescent="0.25">
      <c r="B72" s="95"/>
      <c r="C72" s="95"/>
      <c r="D72" s="95"/>
      <c r="E72" s="95"/>
      <c r="F72" s="95"/>
      <c r="G72" s="95"/>
      <c r="H72" s="95"/>
    </row>
    <row r="73" spans="2:8" x14ac:dyDescent="0.25">
      <c r="B73" s="95"/>
      <c r="C73" s="95"/>
      <c r="D73" s="95"/>
      <c r="E73" s="95"/>
      <c r="F73" s="95"/>
      <c r="G73" s="95"/>
      <c r="H73" s="95"/>
    </row>
    <row r="74" spans="2:8" x14ac:dyDescent="0.25">
      <c r="B74" s="95"/>
      <c r="C74" s="95"/>
      <c r="D74" s="95"/>
      <c r="E74" s="95"/>
      <c r="F74" s="95"/>
      <c r="G74" s="95"/>
      <c r="H74" s="95"/>
    </row>
    <row r="75" spans="2:8" x14ac:dyDescent="0.25">
      <c r="B75" s="125"/>
      <c r="C75" s="125"/>
      <c r="D75" s="125"/>
      <c r="E75" s="125"/>
      <c r="F75" s="125"/>
      <c r="G75" s="125"/>
      <c r="H75" s="125"/>
    </row>
    <row r="76" spans="2:8" x14ac:dyDescent="0.25">
      <c r="B76" s="125"/>
      <c r="C76" s="125"/>
      <c r="D76" s="125"/>
      <c r="E76" s="125"/>
      <c r="F76" s="125"/>
      <c r="G76" s="125"/>
      <c r="H76" s="125"/>
    </row>
    <row r="77" spans="2:8" x14ac:dyDescent="0.25">
      <c r="B77" s="125"/>
      <c r="C77" s="125"/>
      <c r="D77" s="125"/>
      <c r="E77" s="125"/>
      <c r="F77" s="125"/>
      <c r="G77" s="125"/>
      <c r="H77" s="125"/>
    </row>
    <row r="78" spans="2:8" x14ac:dyDescent="0.25">
      <c r="B78" s="125"/>
      <c r="C78" s="125"/>
      <c r="D78" s="125"/>
      <c r="E78" s="125"/>
      <c r="F78" s="125"/>
      <c r="G78" s="125"/>
      <c r="H78" s="125"/>
    </row>
    <row r="79" spans="2:8" x14ac:dyDescent="0.25">
      <c r="B79" s="125"/>
      <c r="C79" s="125"/>
      <c r="D79" s="125"/>
      <c r="E79" s="125"/>
      <c r="F79" s="125"/>
      <c r="G79" s="125"/>
      <c r="H79" s="125"/>
    </row>
    <row r="80" spans="2:8" x14ac:dyDescent="0.25">
      <c r="B80" s="125"/>
      <c r="C80" s="125"/>
      <c r="D80" s="125"/>
      <c r="E80" s="125"/>
      <c r="F80" s="125"/>
      <c r="G80" s="125"/>
      <c r="H80" s="125"/>
    </row>
    <row r="81" spans="2:8" x14ac:dyDescent="0.25">
      <c r="B81" s="125"/>
      <c r="C81" s="125"/>
      <c r="D81" s="125"/>
      <c r="E81" s="125"/>
      <c r="F81" s="125"/>
      <c r="G81" s="125"/>
      <c r="H81" s="125"/>
    </row>
    <row r="82" spans="2:8" x14ac:dyDescent="0.25">
      <c r="B82" s="125"/>
      <c r="C82" s="125"/>
      <c r="D82" s="125"/>
      <c r="E82" s="125"/>
      <c r="F82" s="125"/>
      <c r="G82" s="125"/>
      <c r="H82" s="125"/>
    </row>
    <row r="83" spans="2:8" x14ac:dyDescent="0.25">
      <c r="B83" s="125"/>
      <c r="C83" s="125"/>
      <c r="D83" s="125"/>
      <c r="E83" s="125"/>
      <c r="F83" s="125"/>
      <c r="G83" s="125"/>
      <c r="H83" s="125"/>
    </row>
    <row r="84" spans="2:8" x14ac:dyDescent="0.25">
      <c r="B84" s="125"/>
      <c r="C84" s="125"/>
      <c r="D84" s="125"/>
      <c r="E84" s="125"/>
      <c r="F84" s="125"/>
      <c r="G84" s="125"/>
      <c r="H84" s="125"/>
    </row>
    <row r="85" spans="2:8" x14ac:dyDescent="0.25">
      <c r="B85" s="125"/>
      <c r="C85" s="125"/>
      <c r="D85" s="125"/>
      <c r="E85" s="125"/>
      <c r="F85" s="125"/>
      <c r="G85" s="125"/>
      <c r="H85" s="125"/>
    </row>
    <row r="86" spans="2:8" x14ac:dyDescent="0.25">
      <c r="B86" s="125"/>
      <c r="C86" s="125"/>
      <c r="D86" s="125"/>
      <c r="E86" s="125"/>
      <c r="F86" s="125"/>
      <c r="G86" s="125"/>
      <c r="H86" s="125"/>
    </row>
    <row r="87" spans="2:8" x14ac:dyDescent="0.25">
      <c r="B87" s="125"/>
      <c r="C87" s="125"/>
      <c r="D87" s="125"/>
      <c r="E87" s="125"/>
      <c r="F87" s="125"/>
      <c r="G87" s="125"/>
      <c r="H87" s="125"/>
    </row>
    <row r="88" spans="2:8" x14ac:dyDescent="0.25">
      <c r="B88" s="125"/>
      <c r="C88" s="125"/>
      <c r="D88" s="125"/>
      <c r="E88" s="125"/>
      <c r="F88" s="125"/>
      <c r="G88" s="125"/>
      <c r="H88" s="125"/>
    </row>
    <row r="89" spans="2:8" x14ac:dyDescent="0.25">
      <c r="B89" s="125"/>
      <c r="C89" s="125"/>
      <c r="D89" s="125"/>
      <c r="E89" s="125"/>
      <c r="F89" s="125"/>
      <c r="G89" s="125"/>
      <c r="H89" s="125"/>
    </row>
    <row r="90" spans="2:8" x14ac:dyDescent="0.25">
      <c r="B90" s="125"/>
      <c r="C90" s="125"/>
      <c r="D90" s="125"/>
      <c r="E90" s="125"/>
      <c r="F90" s="125"/>
      <c r="G90" s="125"/>
      <c r="H90" s="125"/>
    </row>
    <row r="91" spans="2:8" x14ac:dyDescent="0.25">
      <c r="B91" s="125"/>
      <c r="C91" s="125"/>
      <c r="D91" s="125"/>
      <c r="E91" s="125"/>
      <c r="F91" s="125"/>
      <c r="G91" s="125"/>
      <c r="H91" s="125"/>
    </row>
    <row r="92" spans="2:8" x14ac:dyDescent="0.25">
      <c r="B92" s="125"/>
      <c r="C92" s="125"/>
      <c r="D92" s="125"/>
      <c r="E92" s="125"/>
      <c r="F92" s="125"/>
      <c r="G92" s="125"/>
      <c r="H92" s="125"/>
    </row>
    <row r="93" spans="2:8" ht="13.5" customHeight="1" x14ac:dyDescent="0.25">
      <c r="B93" s="125"/>
      <c r="C93" s="125"/>
      <c r="D93" s="125"/>
      <c r="E93" s="125"/>
      <c r="F93" s="125"/>
      <c r="G93" s="125"/>
      <c r="H93" s="125"/>
    </row>
    <row r="94" spans="2:8" x14ac:dyDescent="0.25">
      <c r="B94" s="125"/>
      <c r="C94" s="125"/>
      <c r="D94" s="125"/>
      <c r="E94" s="125"/>
      <c r="F94" s="125"/>
      <c r="G94" s="125"/>
      <c r="H94" s="125"/>
    </row>
    <row r="95" spans="2:8" x14ac:dyDescent="0.25">
      <c r="B95" s="125"/>
      <c r="C95" s="125"/>
      <c r="D95" s="125"/>
      <c r="E95" s="125"/>
      <c r="F95" s="125"/>
      <c r="G95" s="125"/>
      <c r="H95" s="125"/>
    </row>
    <row r="96" spans="2:8" x14ac:dyDescent="0.25">
      <c r="B96" s="125"/>
      <c r="C96" s="125"/>
      <c r="D96" s="125"/>
      <c r="E96" s="125"/>
      <c r="F96" s="125"/>
      <c r="G96" s="125"/>
      <c r="H96" s="125"/>
    </row>
    <row r="97" spans="2:8" x14ac:dyDescent="0.25">
      <c r="B97" s="125"/>
      <c r="C97" s="125"/>
      <c r="D97" s="125"/>
      <c r="E97" s="125"/>
      <c r="F97" s="125"/>
      <c r="G97" s="125"/>
      <c r="H97" s="125"/>
    </row>
    <row r="98" spans="2:8" x14ac:dyDescent="0.25">
      <c r="B98" s="125"/>
      <c r="C98" s="125"/>
      <c r="D98" s="125"/>
      <c r="E98" s="125"/>
      <c r="F98" s="125"/>
      <c r="G98" s="125"/>
      <c r="H98" s="125"/>
    </row>
    <row r="99" spans="2:8" x14ac:dyDescent="0.25">
      <c r="B99" s="125"/>
      <c r="C99" s="125"/>
      <c r="D99" s="125"/>
      <c r="E99" s="125"/>
      <c r="F99" s="125"/>
      <c r="G99" s="125"/>
      <c r="H99" s="125"/>
    </row>
    <row r="100" spans="2:8" x14ac:dyDescent="0.25">
      <c r="B100" s="125"/>
      <c r="C100" s="125"/>
      <c r="D100" s="125"/>
      <c r="E100" s="125"/>
      <c r="F100" s="125"/>
      <c r="G100" s="125"/>
      <c r="H100" s="125"/>
    </row>
    <row r="101" spans="2:8" x14ac:dyDescent="0.25">
      <c r="B101" s="125"/>
      <c r="C101" s="125"/>
      <c r="D101" s="125"/>
      <c r="E101" s="125"/>
      <c r="F101" s="125"/>
      <c r="G101" s="125"/>
      <c r="H101" s="125"/>
    </row>
    <row r="102" spans="2:8" x14ac:dyDescent="0.25">
      <c r="B102" s="125"/>
      <c r="C102" s="125"/>
      <c r="D102" s="125"/>
      <c r="E102" s="125"/>
      <c r="F102" s="125"/>
      <c r="G102" s="125"/>
      <c r="H102" s="125"/>
    </row>
    <row r="103" spans="2:8" x14ac:dyDescent="0.25">
      <c r="B103" s="125"/>
      <c r="C103" s="125"/>
      <c r="D103" s="125"/>
      <c r="E103" s="125"/>
      <c r="F103" s="125"/>
      <c r="G103" s="125"/>
      <c r="H103" s="125"/>
    </row>
    <row r="104" spans="2:8" x14ac:dyDescent="0.25">
      <c r="B104" s="125"/>
      <c r="C104" s="125"/>
      <c r="D104" s="125"/>
      <c r="E104" s="125"/>
      <c r="F104" s="125"/>
      <c r="G104" s="125"/>
      <c r="H104" s="125"/>
    </row>
    <row r="105" spans="2:8" x14ac:dyDescent="0.25">
      <c r="B105" s="125"/>
      <c r="C105" s="125"/>
      <c r="D105" s="125"/>
      <c r="E105" s="125"/>
      <c r="F105" s="125"/>
      <c r="G105" s="125"/>
      <c r="H105" s="125"/>
    </row>
    <row r="106" spans="2:8" x14ac:dyDescent="0.25">
      <c r="B106" s="125"/>
      <c r="C106" s="125"/>
      <c r="D106" s="125"/>
      <c r="E106" s="125"/>
      <c r="F106" s="125"/>
      <c r="G106" s="125"/>
      <c r="H106" s="125"/>
    </row>
    <row r="107" spans="2:8" x14ac:dyDescent="0.25">
      <c r="B107" s="125"/>
      <c r="C107" s="125"/>
      <c r="D107" s="125"/>
      <c r="E107" s="125"/>
      <c r="F107" s="125"/>
      <c r="G107" s="125"/>
      <c r="H107" s="125"/>
    </row>
    <row r="108" spans="2:8" x14ac:dyDescent="0.25">
      <c r="B108" s="125"/>
      <c r="C108" s="125"/>
      <c r="D108" s="125"/>
      <c r="E108" s="125"/>
      <c r="F108" s="125"/>
      <c r="G108" s="125"/>
      <c r="H108" s="125"/>
    </row>
    <row r="109" spans="2:8" x14ac:dyDescent="0.25">
      <c r="B109" s="125"/>
      <c r="C109" s="125"/>
      <c r="D109" s="125"/>
      <c r="E109" s="125"/>
      <c r="F109" s="125"/>
      <c r="G109" s="125"/>
      <c r="H109" s="125"/>
    </row>
    <row r="110" spans="2:8" x14ac:dyDescent="0.25">
      <c r="B110" s="125"/>
      <c r="C110" s="125"/>
      <c r="D110" s="125"/>
      <c r="E110" s="125"/>
      <c r="F110" s="125"/>
      <c r="G110" s="125"/>
      <c r="H110" s="125"/>
    </row>
    <row r="111" spans="2:8" x14ac:dyDescent="0.25">
      <c r="B111" s="125"/>
      <c r="C111" s="125"/>
      <c r="D111" s="125"/>
      <c r="E111" s="125"/>
      <c r="F111" s="125"/>
      <c r="G111" s="125"/>
      <c r="H111" s="125"/>
    </row>
    <row r="112" spans="2:8" x14ac:dyDescent="0.25">
      <c r="B112" s="125"/>
      <c r="C112" s="125"/>
      <c r="D112" s="125"/>
      <c r="E112" s="125"/>
      <c r="F112" s="125"/>
      <c r="G112" s="125"/>
      <c r="H112" s="125"/>
    </row>
    <row r="113" spans="2:8" x14ac:dyDescent="0.25">
      <c r="B113" s="125"/>
      <c r="C113" s="125"/>
      <c r="D113" s="125"/>
      <c r="E113" s="125"/>
      <c r="F113" s="125"/>
      <c r="G113" s="125"/>
      <c r="H113" s="125"/>
    </row>
    <row r="114" spans="2:8" x14ac:dyDescent="0.25">
      <c r="B114" s="125"/>
      <c r="C114" s="125"/>
      <c r="D114" s="125"/>
      <c r="E114" s="125"/>
      <c r="F114" s="125"/>
      <c r="G114" s="125"/>
      <c r="H114" s="125"/>
    </row>
    <row r="115" spans="2:8" x14ac:dyDescent="0.25">
      <c r="B115" s="125"/>
      <c r="C115" s="125"/>
      <c r="D115" s="125"/>
      <c r="E115" s="125"/>
      <c r="F115" s="125"/>
      <c r="G115" s="125"/>
      <c r="H115" s="125"/>
    </row>
    <row r="116" spans="2:8" x14ac:dyDescent="0.25">
      <c r="B116" s="125"/>
      <c r="C116" s="125"/>
      <c r="D116" s="125"/>
      <c r="E116" s="125"/>
      <c r="F116" s="125"/>
      <c r="G116" s="125"/>
      <c r="H116" s="125"/>
    </row>
    <row r="117" spans="2:8" x14ac:dyDescent="0.25">
      <c r="B117" s="125"/>
      <c r="C117" s="125"/>
      <c r="D117" s="125"/>
      <c r="E117" s="125"/>
      <c r="F117" s="125"/>
      <c r="G117" s="125"/>
      <c r="H117" s="125"/>
    </row>
    <row r="118" spans="2:8" x14ac:dyDescent="0.25">
      <c r="B118" s="125"/>
      <c r="C118" s="125"/>
      <c r="D118" s="125"/>
      <c r="E118" s="125"/>
      <c r="F118" s="125"/>
      <c r="G118" s="125"/>
      <c r="H118" s="125"/>
    </row>
    <row r="119" spans="2:8" x14ac:dyDescent="0.25">
      <c r="B119" s="125"/>
      <c r="C119" s="125"/>
      <c r="D119" s="125"/>
      <c r="E119" s="125"/>
      <c r="F119" s="125"/>
      <c r="G119" s="125"/>
      <c r="H119" s="125"/>
    </row>
    <row r="120" spans="2:8" x14ac:dyDescent="0.25">
      <c r="B120" s="125"/>
      <c r="C120" s="125"/>
      <c r="D120" s="125"/>
      <c r="E120" s="125"/>
      <c r="F120" s="125"/>
      <c r="G120" s="125"/>
      <c r="H120" s="125"/>
    </row>
    <row r="121" spans="2:8" x14ac:dyDescent="0.25">
      <c r="B121" s="95"/>
      <c r="C121" s="95"/>
      <c r="D121" s="95"/>
      <c r="E121" s="95"/>
      <c r="F121" s="95"/>
      <c r="G121" s="95"/>
      <c r="H121" s="95"/>
    </row>
    <row r="122" spans="2:8" x14ac:dyDescent="0.25">
      <c r="B122" s="95"/>
      <c r="C122" s="95"/>
      <c r="D122" s="95"/>
      <c r="E122" s="95"/>
      <c r="F122" s="95"/>
      <c r="G122" s="95"/>
      <c r="H122" s="95"/>
    </row>
    <row r="123" spans="2:8" x14ac:dyDescent="0.25">
      <c r="B123" s="95"/>
      <c r="C123" s="95"/>
      <c r="D123" s="95"/>
      <c r="E123" s="95"/>
      <c r="F123" s="95"/>
      <c r="G123" s="95"/>
      <c r="H123" s="95"/>
    </row>
    <row r="124" spans="2:8" x14ac:dyDescent="0.25">
      <c r="B124" s="95"/>
      <c r="C124" s="95"/>
      <c r="D124" s="95"/>
      <c r="E124" s="95"/>
      <c r="F124" s="95"/>
      <c r="G124" s="95"/>
      <c r="H124" s="95"/>
    </row>
    <row r="125" spans="2:8" x14ac:dyDescent="0.25">
      <c r="B125" s="125"/>
      <c r="C125" s="125"/>
      <c r="D125" s="125"/>
      <c r="E125" s="125"/>
      <c r="F125" s="125"/>
      <c r="G125" s="125"/>
      <c r="H125" s="125"/>
    </row>
    <row r="126" spans="2:8" x14ac:dyDescent="0.25">
      <c r="B126" s="125"/>
      <c r="C126" s="125"/>
      <c r="D126" s="125"/>
      <c r="E126" s="125"/>
      <c r="F126" s="125"/>
      <c r="G126" s="125"/>
      <c r="H126" s="125"/>
    </row>
    <row r="127" spans="2:8" x14ac:dyDescent="0.25">
      <c r="B127" s="125"/>
      <c r="C127" s="125"/>
      <c r="D127" s="125"/>
      <c r="E127" s="125"/>
      <c r="F127" s="125"/>
      <c r="G127" s="125"/>
      <c r="H127" s="125"/>
    </row>
    <row r="128" spans="2:8" x14ac:dyDescent="0.25">
      <c r="B128" s="125"/>
      <c r="C128" s="125"/>
      <c r="D128" s="125"/>
      <c r="E128" s="125"/>
      <c r="F128" s="125"/>
      <c r="G128" s="125"/>
      <c r="H128" s="125"/>
    </row>
    <row r="129" spans="2:8" x14ac:dyDescent="0.25">
      <c r="B129" s="125"/>
      <c r="C129" s="125"/>
      <c r="D129" s="125"/>
      <c r="E129" s="125"/>
      <c r="F129" s="125"/>
      <c r="G129" s="125"/>
      <c r="H129" s="125"/>
    </row>
    <row r="130" spans="2:8" x14ac:dyDescent="0.25">
      <c r="B130" s="125"/>
      <c r="C130" s="125"/>
      <c r="D130" s="125"/>
      <c r="E130" s="125"/>
      <c r="F130" s="125"/>
      <c r="G130" s="125"/>
      <c r="H130" s="125"/>
    </row>
    <row r="131" spans="2:8" x14ac:dyDescent="0.25">
      <c r="B131" s="125"/>
      <c r="C131" s="125"/>
      <c r="D131" s="125"/>
      <c r="E131" s="125"/>
      <c r="F131" s="125"/>
      <c r="G131" s="125"/>
      <c r="H131" s="125"/>
    </row>
    <row r="132" spans="2:8" x14ac:dyDescent="0.25">
      <c r="B132" s="125"/>
      <c r="C132" s="125"/>
      <c r="D132" s="125"/>
      <c r="E132" s="125"/>
      <c r="F132" s="125"/>
      <c r="G132" s="125"/>
      <c r="H132" s="125"/>
    </row>
    <row r="133" spans="2:8" x14ac:dyDescent="0.25">
      <c r="B133" s="125"/>
      <c r="C133" s="125"/>
      <c r="D133" s="125"/>
      <c r="E133" s="125"/>
      <c r="F133" s="125"/>
      <c r="G133" s="125"/>
      <c r="H133" s="125"/>
    </row>
    <row r="134" spans="2:8" x14ac:dyDescent="0.25">
      <c r="B134" s="125"/>
      <c r="C134" s="125"/>
      <c r="D134" s="125"/>
      <c r="E134" s="125"/>
      <c r="F134" s="125"/>
      <c r="G134" s="125"/>
      <c r="H134" s="125"/>
    </row>
    <row r="135" spans="2:8" x14ac:dyDescent="0.25">
      <c r="B135" s="125"/>
      <c r="C135" s="125"/>
      <c r="D135" s="125"/>
      <c r="E135" s="125"/>
      <c r="F135" s="125"/>
      <c r="G135" s="125"/>
      <c r="H135" s="125"/>
    </row>
    <row r="136" spans="2:8" x14ac:dyDescent="0.25">
      <c r="B136" s="125"/>
      <c r="C136" s="125"/>
      <c r="D136" s="125"/>
      <c r="E136" s="125"/>
      <c r="F136" s="125"/>
      <c r="G136" s="125"/>
      <c r="H136" s="125"/>
    </row>
    <row r="137" spans="2:8" x14ac:dyDescent="0.25">
      <c r="B137" s="125"/>
      <c r="C137" s="125"/>
      <c r="D137" s="125"/>
      <c r="E137" s="125"/>
      <c r="F137" s="125"/>
      <c r="G137" s="125"/>
      <c r="H137" s="125"/>
    </row>
    <row r="138" spans="2:8" x14ac:dyDescent="0.25">
      <c r="B138" s="125"/>
      <c r="C138" s="125"/>
      <c r="D138" s="125"/>
      <c r="E138" s="125"/>
      <c r="F138" s="125"/>
      <c r="G138" s="125"/>
      <c r="H138" s="125"/>
    </row>
    <row r="139" spans="2:8" x14ac:dyDescent="0.25">
      <c r="B139" s="125"/>
      <c r="C139" s="125"/>
      <c r="D139" s="125"/>
      <c r="E139" s="125"/>
      <c r="F139" s="125"/>
      <c r="G139" s="125"/>
      <c r="H139" s="125"/>
    </row>
    <row r="140" spans="2:8" x14ac:dyDescent="0.25">
      <c r="B140" s="125"/>
      <c r="C140" s="125"/>
      <c r="D140" s="125"/>
      <c r="E140" s="125"/>
      <c r="F140" s="125"/>
      <c r="G140" s="125"/>
      <c r="H140" s="125"/>
    </row>
    <row r="141" spans="2:8" x14ac:dyDescent="0.25">
      <c r="B141" s="125"/>
      <c r="C141" s="125"/>
      <c r="D141" s="125"/>
      <c r="E141" s="125"/>
      <c r="F141" s="125"/>
      <c r="G141" s="125"/>
      <c r="H141" s="125"/>
    </row>
    <row r="142" spans="2:8" x14ac:dyDescent="0.25">
      <c r="B142" s="125"/>
      <c r="C142" s="125"/>
      <c r="D142" s="125"/>
      <c r="E142" s="125"/>
      <c r="F142" s="125"/>
      <c r="G142" s="125"/>
      <c r="H142" s="125"/>
    </row>
    <row r="143" spans="2:8" x14ac:dyDescent="0.25">
      <c r="B143" s="125"/>
      <c r="C143" s="125"/>
      <c r="D143" s="125"/>
      <c r="E143" s="125"/>
      <c r="F143" s="125"/>
      <c r="G143" s="125"/>
      <c r="H143" s="125"/>
    </row>
    <row r="144" spans="2:8" x14ac:dyDescent="0.25">
      <c r="B144" s="125"/>
      <c r="C144" s="125"/>
      <c r="D144" s="125"/>
      <c r="E144" s="125"/>
      <c r="F144" s="125"/>
      <c r="G144" s="125"/>
      <c r="H144" s="125"/>
    </row>
    <row r="145" spans="2:8" x14ac:dyDescent="0.25">
      <c r="B145" s="125"/>
      <c r="C145" s="125"/>
      <c r="D145" s="125"/>
      <c r="E145" s="125"/>
      <c r="F145" s="125"/>
      <c r="G145" s="125"/>
      <c r="H145" s="125"/>
    </row>
    <row r="146" spans="2:8" x14ac:dyDescent="0.25">
      <c r="B146" s="125"/>
      <c r="C146" s="125"/>
      <c r="D146" s="125"/>
      <c r="E146" s="125"/>
      <c r="F146" s="125"/>
      <c r="G146" s="125"/>
      <c r="H146" s="125"/>
    </row>
    <row r="147" spans="2:8" x14ac:dyDescent="0.25">
      <c r="B147" s="125"/>
      <c r="C147" s="125"/>
      <c r="D147" s="125"/>
      <c r="E147" s="125"/>
      <c r="F147" s="125"/>
      <c r="G147" s="125"/>
      <c r="H147" s="125"/>
    </row>
    <row r="148" spans="2:8" x14ac:dyDescent="0.25">
      <c r="B148" s="125"/>
      <c r="C148" s="125"/>
      <c r="D148" s="125"/>
      <c r="E148" s="125"/>
      <c r="F148" s="125"/>
      <c r="G148" s="125"/>
      <c r="H148" s="125"/>
    </row>
    <row r="149" spans="2:8" x14ac:dyDescent="0.25">
      <c r="B149" s="125"/>
      <c r="C149" s="125"/>
      <c r="D149" s="125"/>
      <c r="E149" s="125"/>
      <c r="F149" s="125"/>
      <c r="G149" s="125"/>
      <c r="H149" s="125"/>
    </row>
    <row r="150" spans="2:8" x14ac:dyDescent="0.25">
      <c r="B150" s="125"/>
      <c r="C150" s="125"/>
      <c r="D150" s="125"/>
      <c r="E150" s="125"/>
      <c r="F150" s="125"/>
      <c r="G150" s="125"/>
      <c r="H150" s="125"/>
    </row>
    <row r="151" spans="2:8" x14ac:dyDescent="0.25">
      <c r="B151" s="125"/>
      <c r="C151" s="125"/>
      <c r="D151" s="125"/>
      <c r="E151" s="125"/>
      <c r="F151" s="125"/>
      <c r="G151" s="125"/>
      <c r="H151" s="125"/>
    </row>
    <row r="152" spans="2:8" x14ac:dyDescent="0.25">
      <c r="B152" s="125"/>
      <c r="C152" s="125"/>
      <c r="D152" s="125"/>
      <c r="E152" s="125"/>
      <c r="F152" s="125"/>
      <c r="G152" s="125"/>
      <c r="H152" s="125"/>
    </row>
    <row r="153" spans="2:8" x14ac:dyDescent="0.25">
      <c r="B153" s="125"/>
      <c r="C153" s="125"/>
      <c r="D153" s="125"/>
      <c r="E153" s="125"/>
      <c r="F153" s="125"/>
      <c r="G153" s="125"/>
      <c r="H153" s="125"/>
    </row>
    <row r="154" spans="2:8" x14ac:dyDescent="0.25">
      <c r="B154" s="125"/>
      <c r="C154" s="125"/>
      <c r="D154" s="125"/>
      <c r="E154" s="125"/>
      <c r="F154" s="125"/>
      <c r="G154" s="125"/>
      <c r="H154" s="125"/>
    </row>
    <row r="155" spans="2:8" x14ac:dyDescent="0.25">
      <c r="B155" s="125"/>
      <c r="C155" s="125"/>
      <c r="D155" s="125"/>
      <c r="E155" s="125"/>
      <c r="F155" s="125"/>
      <c r="G155" s="125"/>
      <c r="H155" s="125"/>
    </row>
    <row r="156" spans="2:8" x14ac:dyDescent="0.25">
      <c r="B156" s="125"/>
      <c r="C156" s="125"/>
      <c r="D156" s="125"/>
      <c r="E156" s="125"/>
      <c r="F156" s="125"/>
      <c r="G156" s="125"/>
      <c r="H156" s="125"/>
    </row>
    <row r="157" spans="2:8" x14ac:dyDescent="0.25">
      <c r="B157" s="125"/>
      <c r="C157" s="125"/>
      <c r="D157" s="125"/>
      <c r="E157" s="125"/>
      <c r="F157" s="125"/>
      <c r="G157" s="125"/>
      <c r="H157" s="125"/>
    </row>
    <row r="158" spans="2:8" x14ac:dyDescent="0.25">
      <c r="B158" s="125"/>
      <c r="C158" s="125"/>
      <c r="D158" s="125"/>
      <c r="E158" s="125"/>
      <c r="F158" s="125"/>
      <c r="G158" s="125"/>
      <c r="H158" s="125"/>
    </row>
    <row r="159" spans="2:8" x14ac:dyDescent="0.25">
      <c r="B159" s="125"/>
      <c r="C159" s="125"/>
      <c r="D159" s="125"/>
      <c r="E159" s="125"/>
      <c r="F159" s="125"/>
      <c r="G159" s="125"/>
      <c r="H159" s="125"/>
    </row>
    <row r="160" spans="2:8" x14ac:dyDescent="0.25">
      <c r="B160" s="125"/>
      <c r="C160" s="125"/>
      <c r="D160" s="125"/>
      <c r="E160" s="125"/>
      <c r="F160" s="125"/>
      <c r="G160" s="125"/>
      <c r="H160" s="125"/>
    </row>
    <row r="161" spans="2:8" x14ac:dyDescent="0.25">
      <c r="B161" s="125"/>
      <c r="C161" s="125"/>
      <c r="D161" s="125"/>
      <c r="E161" s="125"/>
      <c r="F161" s="125"/>
      <c r="G161" s="125"/>
      <c r="H161" s="125"/>
    </row>
    <row r="162" spans="2:8" x14ac:dyDescent="0.25">
      <c r="B162" s="125"/>
      <c r="C162" s="125"/>
      <c r="D162" s="125"/>
      <c r="E162" s="125"/>
      <c r="F162" s="125"/>
      <c r="G162" s="125"/>
      <c r="H162" s="125"/>
    </row>
    <row r="163" spans="2:8" x14ac:dyDescent="0.25">
      <c r="B163" s="125"/>
      <c r="C163" s="125"/>
      <c r="D163" s="125"/>
      <c r="E163" s="125"/>
      <c r="F163" s="125"/>
      <c r="G163" s="125"/>
      <c r="H163" s="125"/>
    </row>
    <row r="164" spans="2:8" x14ac:dyDescent="0.25">
      <c r="B164" s="125"/>
      <c r="C164" s="125"/>
      <c r="D164" s="125"/>
      <c r="E164" s="125"/>
      <c r="F164" s="125"/>
      <c r="G164" s="125"/>
      <c r="H164" s="125"/>
    </row>
    <row r="165" spans="2:8" x14ac:dyDescent="0.25">
      <c r="B165" s="125"/>
      <c r="C165" s="125"/>
      <c r="D165" s="125"/>
      <c r="E165" s="125"/>
      <c r="F165" s="125"/>
      <c r="G165" s="125"/>
      <c r="H165" s="125"/>
    </row>
    <row r="166" spans="2:8" x14ac:dyDescent="0.25">
      <c r="B166" s="125"/>
      <c r="C166" s="125"/>
      <c r="D166" s="125"/>
      <c r="E166" s="125"/>
      <c r="F166" s="125"/>
      <c r="G166" s="125"/>
      <c r="H166" s="125"/>
    </row>
    <row r="167" spans="2:8" x14ac:dyDescent="0.25">
      <c r="B167" s="125"/>
      <c r="C167" s="125"/>
      <c r="D167" s="125"/>
      <c r="E167" s="125"/>
      <c r="F167" s="125"/>
      <c r="G167" s="125"/>
      <c r="H167" s="125"/>
    </row>
    <row r="168" spans="2:8" x14ac:dyDescent="0.25">
      <c r="B168" s="125"/>
      <c r="C168" s="125"/>
      <c r="D168" s="125"/>
      <c r="E168" s="125"/>
      <c r="F168" s="125"/>
      <c r="G168" s="125"/>
      <c r="H168" s="125"/>
    </row>
    <row r="169" spans="2:8" x14ac:dyDescent="0.25">
      <c r="B169" s="125"/>
      <c r="C169" s="125"/>
      <c r="D169" s="125"/>
      <c r="E169" s="125"/>
      <c r="F169" s="125"/>
      <c r="G169" s="125"/>
      <c r="H169" s="125"/>
    </row>
    <row r="170" spans="2:8" x14ac:dyDescent="0.25">
      <c r="B170" s="125"/>
      <c r="C170" s="125"/>
      <c r="D170" s="125"/>
      <c r="E170" s="125"/>
      <c r="F170" s="125"/>
      <c r="G170" s="125"/>
      <c r="H170" s="125"/>
    </row>
    <row r="171" spans="2:8" x14ac:dyDescent="0.25">
      <c r="B171" s="95"/>
      <c r="C171" s="95"/>
      <c r="D171" s="95"/>
      <c r="E171" s="95"/>
      <c r="F171" s="95"/>
      <c r="G171" s="95"/>
      <c r="H171" s="95"/>
    </row>
    <row r="172" spans="2:8" x14ac:dyDescent="0.25">
      <c r="B172" s="95"/>
      <c r="C172" s="95"/>
      <c r="D172" s="95"/>
      <c r="E172" s="95"/>
      <c r="F172" s="95"/>
      <c r="G172" s="95"/>
      <c r="H172" s="95"/>
    </row>
    <row r="173" spans="2:8" x14ac:dyDescent="0.25">
      <c r="B173" s="95"/>
      <c r="C173" s="95"/>
      <c r="D173" s="95"/>
      <c r="E173" s="95"/>
      <c r="F173" s="95"/>
      <c r="G173" s="95"/>
      <c r="H173" s="95"/>
    </row>
    <row r="174" spans="2:8" x14ac:dyDescent="0.25">
      <c r="B174" s="95"/>
      <c r="C174" s="95"/>
      <c r="D174" s="95"/>
      <c r="E174" s="95"/>
      <c r="F174" s="95"/>
      <c r="G174" s="95"/>
      <c r="H174" s="95"/>
    </row>
    <row r="175" spans="2:8" x14ac:dyDescent="0.25">
      <c r="B175" s="125"/>
      <c r="C175" s="125"/>
      <c r="D175" s="125"/>
      <c r="E175" s="125"/>
      <c r="F175" s="125"/>
      <c r="G175" s="125"/>
      <c r="H175" s="125"/>
    </row>
    <row r="176" spans="2:8" x14ac:dyDescent="0.25">
      <c r="B176" s="125"/>
      <c r="C176" s="125"/>
      <c r="D176" s="125"/>
      <c r="E176" s="125"/>
      <c r="F176" s="125"/>
      <c r="G176" s="125"/>
      <c r="H176" s="125"/>
    </row>
    <row r="177" spans="2:8" x14ac:dyDescent="0.25">
      <c r="B177" s="125"/>
      <c r="C177" s="125"/>
      <c r="D177" s="125"/>
      <c r="E177" s="125"/>
      <c r="F177" s="125"/>
      <c r="G177" s="125"/>
      <c r="H177" s="125"/>
    </row>
    <row r="178" spans="2:8" x14ac:dyDescent="0.25">
      <c r="B178" s="125"/>
      <c r="C178" s="125"/>
      <c r="D178" s="125"/>
      <c r="E178" s="125"/>
      <c r="F178" s="125"/>
      <c r="G178" s="125"/>
      <c r="H178" s="125"/>
    </row>
    <row r="179" spans="2:8" x14ac:dyDescent="0.25">
      <c r="B179" s="125"/>
      <c r="C179" s="125"/>
      <c r="D179" s="125"/>
      <c r="E179" s="125"/>
      <c r="F179" s="125"/>
      <c r="G179" s="125"/>
      <c r="H179" s="125"/>
    </row>
    <row r="180" spans="2:8" x14ac:dyDescent="0.25">
      <c r="B180" s="125"/>
      <c r="C180" s="125"/>
      <c r="D180" s="125"/>
      <c r="E180" s="125"/>
      <c r="F180" s="125"/>
      <c r="G180" s="125"/>
      <c r="H180" s="125"/>
    </row>
    <row r="181" spans="2:8" x14ac:dyDescent="0.25">
      <c r="B181" s="125"/>
      <c r="C181" s="125"/>
      <c r="D181" s="125"/>
      <c r="E181" s="125"/>
      <c r="F181" s="125"/>
      <c r="G181" s="125"/>
      <c r="H181" s="125"/>
    </row>
    <row r="182" spans="2:8" x14ac:dyDescent="0.25">
      <c r="B182" s="125"/>
      <c r="C182" s="125"/>
      <c r="D182" s="125"/>
      <c r="E182" s="125"/>
      <c r="F182" s="125"/>
      <c r="G182" s="125"/>
      <c r="H182" s="125"/>
    </row>
    <row r="183" spans="2:8" x14ac:dyDescent="0.25">
      <c r="B183" s="125"/>
      <c r="C183" s="125"/>
      <c r="D183" s="125"/>
      <c r="E183" s="125"/>
      <c r="F183" s="125"/>
      <c r="G183" s="125"/>
      <c r="H183" s="125"/>
    </row>
    <row r="184" spans="2:8" x14ac:dyDescent="0.25">
      <c r="B184" s="125"/>
      <c r="C184" s="125"/>
      <c r="D184" s="125"/>
      <c r="E184" s="125"/>
      <c r="F184" s="125"/>
      <c r="G184" s="125"/>
      <c r="H184" s="125"/>
    </row>
    <row r="185" spans="2:8" x14ac:dyDescent="0.25">
      <c r="B185" s="125"/>
      <c r="C185" s="125"/>
      <c r="D185" s="125"/>
      <c r="E185" s="125"/>
      <c r="F185" s="125"/>
      <c r="G185" s="125"/>
      <c r="H185" s="125"/>
    </row>
    <row r="186" spans="2:8" x14ac:dyDescent="0.25">
      <c r="B186" s="125"/>
      <c r="C186" s="125"/>
      <c r="D186" s="125"/>
      <c r="E186" s="125"/>
      <c r="F186" s="125"/>
      <c r="G186" s="125"/>
      <c r="H186" s="125"/>
    </row>
    <row r="187" spans="2:8" x14ac:dyDescent="0.25">
      <c r="B187" s="125"/>
      <c r="C187" s="125"/>
      <c r="D187" s="125"/>
      <c r="E187" s="125"/>
      <c r="F187" s="125"/>
      <c r="G187" s="125"/>
      <c r="H187" s="125"/>
    </row>
    <row r="188" spans="2:8" x14ac:dyDescent="0.25">
      <c r="B188" s="125"/>
      <c r="C188" s="125"/>
      <c r="D188" s="125"/>
      <c r="E188" s="125"/>
      <c r="F188" s="125"/>
      <c r="G188" s="125"/>
      <c r="H188" s="125"/>
    </row>
    <row r="189" spans="2:8" x14ac:dyDescent="0.25">
      <c r="B189" s="125"/>
      <c r="C189" s="125"/>
      <c r="D189" s="125"/>
      <c r="E189" s="125"/>
      <c r="F189" s="125"/>
      <c r="G189" s="125"/>
      <c r="H189" s="125"/>
    </row>
    <row r="190" spans="2:8" x14ac:dyDescent="0.25">
      <c r="B190" s="125"/>
      <c r="C190" s="125"/>
      <c r="D190" s="125"/>
      <c r="E190" s="125"/>
      <c r="F190" s="125"/>
      <c r="G190" s="125"/>
      <c r="H190" s="125"/>
    </row>
    <row r="191" spans="2:8" x14ac:dyDescent="0.25">
      <c r="B191" s="125"/>
      <c r="C191" s="125"/>
      <c r="D191" s="125"/>
      <c r="E191" s="125"/>
      <c r="F191" s="125"/>
      <c r="G191" s="125"/>
      <c r="H191" s="125"/>
    </row>
    <row r="192" spans="2:8" x14ac:dyDescent="0.25">
      <c r="B192" s="125"/>
      <c r="C192" s="125"/>
      <c r="D192" s="125"/>
      <c r="E192" s="125"/>
      <c r="F192" s="125"/>
      <c r="G192" s="125"/>
      <c r="H192" s="125"/>
    </row>
    <row r="193" spans="2:8" x14ac:dyDescent="0.25">
      <c r="B193" s="125"/>
      <c r="C193" s="125"/>
      <c r="D193" s="125"/>
      <c r="E193" s="125"/>
      <c r="F193" s="125"/>
      <c r="G193" s="125"/>
      <c r="H193" s="125"/>
    </row>
    <row r="194" spans="2:8" x14ac:dyDescent="0.25">
      <c r="B194" s="125"/>
      <c r="C194" s="125"/>
      <c r="D194" s="125"/>
      <c r="E194" s="125"/>
      <c r="F194" s="125"/>
      <c r="G194" s="125"/>
      <c r="H194" s="125"/>
    </row>
    <row r="195" spans="2:8" x14ac:dyDescent="0.25">
      <c r="B195" s="125"/>
      <c r="C195" s="125"/>
      <c r="D195" s="125"/>
      <c r="E195" s="125"/>
      <c r="F195" s="125"/>
      <c r="G195" s="125"/>
      <c r="H195" s="125"/>
    </row>
    <row r="196" spans="2:8" x14ac:dyDescent="0.25">
      <c r="B196" s="125"/>
      <c r="C196" s="125"/>
      <c r="D196" s="125"/>
      <c r="E196" s="125"/>
      <c r="F196" s="125"/>
      <c r="G196" s="125"/>
      <c r="H196" s="125"/>
    </row>
    <row r="197" spans="2:8" x14ac:dyDescent="0.25">
      <c r="B197" s="125"/>
      <c r="C197" s="125"/>
      <c r="D197" s="125"/>
      <c r="E197" s="125"/>
      <c r="F197" s="125"/>
      <c r="G197" s="125"/>
      <c r="H197" s="125"/>
    </row>
    <row r="198" spans="2:8" x14ac:dyDescent="0.25">
      <c r="B198" s="125"/>
      <c r="C198" s="125"/>
      <c r="D198" s="125"/>
      <c r="E198" s="125"/>
      <c r="F198" s="125"/>
      <c r="G198" s="125"/>
      <c r="H198" s="125"/>
    </row>
    <row r="199" spans="2:8" x14ac:dyDescent="0.25">
      <c r="B199" s="125"/>
      <c r="C199" s="125"/>
      <c r="D199" s="125"/>
      <c r="E199" s="125"/>
      <c r="F199" s="125"/>
      <c r="G199" s="125"/>
      <c r="H199" s="125"/>
    </row>
    <row r="200" spans="2:8" x14ac:dyDescent="0.25">
      <c r="B200" s="125"/>
      <c r="C200" s="125"/>
      <c r="D200" s="125"/>
      <c r="E200" s="125"/>
      <c r="F200" s="125"/>
      <c r="G200" s="125"/>
      <c r="H200" s="125"/>
    </row>
    <row r="201" spans="2:8" x14ac:dyDescent="0.25">
      <c r="B201" s="125"/>
      <c r="C201" s="125"/>
      <c r="D201" s="125"/>
      <c r="E201" s="125"/>
      <c r="F201" s="125"/>
      <c r="G201" s="125"/>
      <c r="H201" s="125"/>
    </row>
    <row r="202" spans="2:8" x14ac:dyDescent="0.25">
      <c r="B202" s="125"/>
      <c r="C202" s="125"/>
      <c r="D202" s="125"/>
      <c r="E202" s="125"/>
      <c r="F202" s="125"/>
      <c r="G202" s="125"/>
      <c r="H202" s="125"/>
    </row>
    <row r="203" spans="2:8" x14ac:dyDescent="0.25">
      <c r="B203" s="125"/>
      <c r="C203" s="125"/>
      <c r="D203" s="125"/>
      <c r="E203" s="125"/>
      <c r="F203" s="125"/>
      <c r="G203" s="125"/>
      <c r="H203" s="125"/>
    </row>
    <row r="204" spans="2:8" x14ac:dyDescent="0.25">
      <c r="B204" s="125"/>
      <c r="C204" s="125"/>
      <c r="D204" s="125"/>
      <c r="E204" s="125"/>
      <c r="F204" s="125"/>
      <c r="G204" s="125"/>
      <c r="H204" s="125"/>
    </row>
    <row r="205" spans="2:8" x14ac:dyDescent="0.25">
      <c r="B205" s="125"/>
      <c r="C205" s="125"/>
      <c r="D205" s="125"/>
      <c r="E205" s="125"/>
      <c r="F205" s="125"/>
      <c r="G205" s="125"/>
      <c r="H205" s="125"/>
    </row>
    <row r="206" spans="2:8" x14ac:dyDescent="0.25">
      <c r="B206" s="125"/>
      <c r="C206" s="125"/>
      <c r="D206" s="125"/>
      <c r="E206" s="125"/>
      <c r="F206" s="125"/>
      <c r="G206" s="125"/>
      <c r="H206" s="125"/>
    </row>
    <row r="207" spans="2:8" x14ac:dyDescent="0.25">
      <c r="B207" s="125"/>
      <c r="C207" s="125"/>
      <c r="D207" s="125"/>
      <c r="E207" s="125"/>
      <c r="F207" s="125"/>
      <c r="G207" s="125"/>
      <c r="H207" s="125"/>
    </row>
    <row r="208" spans="2:8" x14ac:dyDescent="0.25">
      <c r="B208" s="125"/>
      <c r="C208" s="125"/>
      <c r="D208" s="125"/>
      <c r="E208" s="125"/>
      <c r="F208" s="125"/>
      <c r="G208" s="125"/>
      <c r="H208" s="125"/>
    </row>
    <row r="209" spans="2:8" x14ac:dyDescent="0.25">
      <c r="B209" s="125"/>
      <c r="C209" s="125"/>
      <c r="D209" s="125"/>
      <c r="E209" s="125"/>
      <c r="F209" s="125"/>
      <c r="G209" s="125"/>
      <c r="H209" s="125"/>
    </row>
    <row r="210" spans="2:8" x14ac:dyDescent="0.25">
      <c r="B210" s="125"/>
      <c r="C210" s="125"/>
      <c r="D210" s="125"/>
      <c r="E210" s="125"/>
      <c r="F210" s="125"/>
      <c r="G210" s="125"/>
      <c r="H210" s="125"/>
    </row>
    <row r="211" spans="2:8" x14ac:dyDescent="0.25">
      <c r="B211" s="125"/>
      <c r="C211" s="125"/>
      <c r="D211" s="125"/>
      <c r="E211" s="125"/>
      <c r="F211" s="125"/>
      <c r="G211" s="125"/>
      <c r="H211" s="125"/>
    </row>
    <row r="212" spans="2:8" x14ac:dyDescent="0.25">
      <c r="B212" s="125"/>
      <c r="C212" s="125"/>
      <c r="D212" s="125"/>
      <c r="E212" s="125"/>
      <c r="F212" s="125"/>
      <c r="G212" s="125"/>
      <c r="H212" s="125"/>
    </row>
    <row r="213" spans="2:8" x14ac:dyDescent="0.25">
      <c r="B213" s="125"/>
      <c r="C213" s="125"/>
      <c r="D213" s="125"/>
      <c r="E213" s="125"/>
      <c r="F213" s="125"/>
      <c r="G213" s="125"/>
      <c r="H213" s="125"/>
    </row>
    <row r="214" spans="2:8" x14ac:dyDescent="0.25">
      <c r="B214" s="125"/>
      <c r="C214" s="125"/>
      <c r="D214" s="125"/>
      <c r="E214" s="125"/>
      <c r="F214" s="125"/>
      <c r="G214" s="125"/>
      <c r="H214" s="125"/>
    </row>
    <row r="215" spans="2:8" x14ac:dyDescent="0.25">
      <c r="B215" s="125"/>
      <c r="C215" s="125"/>
      <c r="D215" s="125"/>
      <c r="E215" s="125"/>
      <c r="F215" s="125"/>
      <c r="G215" s="125"/>
      <c r="H215" s="125"/>
    </row>
    <row r="216" spans="2:8" x14ac:dyDescent="0.25">
      <c r="B216" s="125"/>
      <c r="C216" s="125"/>
      <c r="D216" s="125"/>
      <c r="E216" s="125"/>
      <c r="F216" s="125"/>
      <c r="G216" s="125"/>
      <c r="H216" s="125"/>
    </row>
    <row r="217" spans="2:8" x14ac:dyDescent="0.25">
      <c r="B217" s="125"/>
      <c r="C217" s="125"/>
      <c r="D217" s="125"/>
      <c r="E217" s="125"/>
      <c r="F217" s="125"/>
      <c r="G217" s="125"/>
      <c r="H217" s="125"/>
    </row>
    <row r="218" spans="2:8" x14ac:dyDescent="0.25">
      <c r="B218" s="125"/>
      <c r="C218" s="125"/>
      <c r="D218" s="125"/>
      <c r="E218" s="125"/>
      <c r="F218" s="125"/>
      <c r="G218" s="125"/>
      <c r="H218" s="125"/>
    </row>
    <row r="219" spans="2:8" x14ac:dyDescent="0.25">
      <c r="B219" s="125"/>
      <c r="C219" s="125"/>
      <c r="D219" s="125"/>
      <c r="E219" s="125"/>
      <c r="F219" s="125"/>
      <c r="G219" s="125"/>
      <c r="H219" s="125"/>
    </row>
    <row r="220" spans="2:8" x14ac:dyDescent="0.25">
      <c r="B220" s="125"/>
      <c r="C220" s="125"/>
      <c r="D220" s="125"/>
      <c r="E220" s="125"/>
      <c r="F220" s="125"/>
      <c r="G220" s="125"/>
      <c r="H220" s="125"/>
    </row>
    <row r="225" spans="2:8" x14ac:dyDescent="0.25">
      <c r="B225" s="125"/>
      <c r="C225" s="125"/>
      <c r="D225" s="125"/>
      <c r="E225" s="125"/>
      <c r="F225" s="125"/>
      <c r="G225" s="125"/>
      <c r="H225" s="125"/>
    </row>
    <row r="226" spans="2:8" x14ac:dyDescent="0.25">
      <c r="B226" s="125"/>
      <c r="C226" s="125"/>
      <c r="D226" s="125"/>
      <c r="E226" s="125"/>
      <c r="F226" s="125"/>
      <c r="G226" s="125"/>
      <c r="H226" s="125"/>
    </row>
    <row r="227" spans="2:8" x14ac:dyDescent="0.25">
      <c r="B227" s="125"/>
      <c r="C227" s="125"/>
      <c r="D227" s="125"/>
      <c r="E227" s="125"/>
      <c r="F227" s="125"/>
      <c r="G227" s="125"/>
      <c r="H227" s="125"/>
    </row>
    <row r="228" spans="2:8" x14ac:dyDescent="0.25">
      <c r="B228" s="125"/>
      <c r="C228" s="125"/>
      <c r="D228" s="125"/>
      <c r="E228" s="125"/>
      <c r="F228" s="125"/>
      <c r="G228" s="125"/>
      <c r="H228" s="125"/>
    </row>
    <row r="229" spans="2:8" x14ac:dyDescent="0.25">
      <c r="B229" s="125"/>
      <c r="C229" s="125"/>
      <c r="D229" s="125"/>
      <c r="E229" s="125"/>
      <c r="F229" s="125"/>
      <c r="G229" s="125"/>
      <c r="H229" s="125"/>
    </row>
    <row r="230" spans="2:8" x14ac:dyDescent="0.25">
      <c r="B230" s="125"/>
      <c r="C230" s="125"/>
      <c r="D230" s="125"/>
      <c r="E230" s="125"/>
      <c r="F230" s="125"/>
      <c r="G230" s="125"/>
      <c r="H230" s="125"/>
    </row>
    <row r="231" spans="2:8" x14ac:dyDescent="0.25">
      <c r="B231" s="125"/>
      <c r="C231" s="125"/>
      <c r="D231" s="125"/>
      <c r="E231" s="125"/>
      <c r="F231" s="125"/>
      <c r="G231" s="125"/>
      <c r="H231" s="125"/>
    </row>
    <row r="232" spans="2:8" x14ac:dyDescent="0.25">
      <c r="B232" s="125"/>
      <c r="C232" s="125"/>
      <c r="D232" s="125"/>
      <c r="E232" s="125"/>
      <c r="F232" s="125"/>
      <c r="G232" s="125"/>
      <c r="H232" s="125"/>
    </row>
    <row r="233" spans="2:8" x14ac:dyDescent="0.25">
      <c r="B233" s="125"/>
      <c r="C233" s="125"/>
      <c r="D233" s="125"/>
      <c r="E233" s="125"/>
      <c r="F233" s="125"/>
      <c r="G233" s="125"/>
      <c r="H233" s="125"/>
    </row>
    <row r="234" spans="2:8" x14ac:dyDescent="0.25">
      <c r="B234" s="125"/>
      <c r="C234" s="125"/>
      <c r="D234" s="125"/>
      <c r="E234" s="125"/>
      <c r="F234" s="125"/>
      <c r="G234" s="125"/>
      <c r="H234" s="125"/>
    </row>
    <row r="235" spans="2:8" x14ac:dyDescent="0.25">
      <c r="B235" s="125"/>
      <c r="C235" s="125"/>
      <c r="D235" s="125"/>
      <c r="E235" s="125"/>
      <c r="F235" s="125"/>
      <c r="G235" s="125"/>
      <c r="H235" s="125"/>
    </row>
    <row r="236" spans="2:8" x14ac:dyDescent="0.25">
      <c r="B236" s="125"/>
      <c r="C236" s="125"/>
      <c r="D236" s="125"/>
      <c r="E236" s="125"/>
      <c r="F236" s="125"/>
      <c r="G236" s="125"/>
      <c r="H236" s="125"/>
    </row>
    <row r="237" spans="2:8" x14ac:dyDescent="0.25">
      <c r="B237" s="125"/>
      <c r="C237" s="125"/>
      <c r="D237" s="125"/>
      <c r="E237" s="125"/>
      <c r="F237" s="125"/>
      <c r="G237" s="125"/>
      <c r="H237" s="125"/>
    </row>
    <row r="238" spans="2:8" x14ac:dyDescent="0.25">
      <c r="B238" s="125"/>
      <c r="C238" s="125"/>
      <c r="D238" s="125"/>
      <c r="E238" s="125"/>
      <c r="F238" s="125"/>
      <c r="G238" s="125"/>
      <c r="H238" s="125"/>
    </row>
    <row r="239" spans="2:8" x14ac:dyDescent="0.25">
      <c r="B239" s="125"/>
      <c r="C239" s="125"/>
      <c r="D239" s="125"/>
      <c r="E239" s="125"/>
      <c r="F239" s="125"/>
      <c r="G239" s="125"/>
      <c r="H239" s="125"/>
    </row>
    <row r="240" spans="2:8" x14ac:dyDescent="0.25">
      <c r="B240" s="125"/>
      <c r="C240" s="125"/>
      <c r="D240" s="125"/>
      <c r="E240" s="125"/>
      <c r="F240" s="125"/>
      <c r="G240" s="125"/>
      <c r="H240" s="125"/>
    </row>
    <row r="241" spans="2:8" x14ac:dyDescent="0.25">
      <c r="B241" s="125"/>
      <c r="C241" s="125"/>
      <c r="D241" s="125"/>
      <c r="E241" s="125"/>
      <c r="F241" s="125"/>
      <c r="G241" s="125"/>
      <c r="H241" s="125"/>
    </row>
    <row r="242" spans="2:8" x14ac:dyDescent="0.25">
      <c r="B242" s="125"/>
      <c r="C242" s="125"/>
      <c r="D242" s="125"/>
      <c r="E242" s="125"/>
      <c r="F242" s="125"/>
      <c r="G242" s="125"/>
      <c r="H242" s="125"/>
    </row>
    <row r="243" spans="2:8" x14ac:dyDescent="0.25">
      <c r="B243" s="125"/>
      <c r="C243" s="125"/>
      <c r="D243" s="125"/>
      <c r="E243" s="125"/>
      <c r="F243" s="125"/>
      <c r="G243" s="125"/>
      <c r="H243" s="125"/>
    </row>
    <row r="244" spans="2:8" x14ac:dyDescent="0.25">
      <c r="B244" s="125"/>
      <c r="C244" s="125"/>
      <c r="D244" s="125"/>
      <c r="E244" s="125"/>
      <c r="F244" s="125"/>
      <c r="G244" s="125"/>
      <c r="H244" s="125"/>
    </row>
    <row r="245" spans="2:8" x14ac:dyDescent="0.25">
      <c r="B245" s="125"/>
      <c r="C245" s="125"/>
      <c r="D245" s="125"/>
      <c r="E245" s="125"/>
      <c r="F245" s="125"/>
      <c r="G245" s="125"/>
      <c r="H245" s="125"/>
    </row>
    <row r="246" spans="2:8" x14ac:dyDescent="0.25">
      <c r="B246" s="125"/>
      <c r="C246" s="125"/>
      <c r="D246" s="125"/>
      <c r="E246" s="125"/>
      <c r="F246" s="125"/>
      <c r="G246" s="125"/>
      <c r="H246" s="125"/>
    </row>
    <row r="247" spans="2:8" x14ac:dyDescent="0.25">
      <c r="B247" s="125"/>
      <c r="C247" s="125"/>
      <c r="D247" s="125"/>
      <c r="E247" s="125"/>
      <c r="F247" s="125"/>
      <c r="G247" s="125"/>
      <c r="H247" s="125"/>
    </row>
    <row r="248" spans="2:8" x14ac:dyDescent="0.25">
      <c r="B248" s="125"/>
      <c r="C248" s="125"/>
      <c r="D248" s="125"/>
      <c r="E248" s="125"/>
      <c r="F248" s="125"/>
      <c r="G248" s="125"/>
      <c r="H248" s="125"/>
    </row>
    <row r="249" spans="2:8" x14ac:dyDescent="0.25">
      <c r="B249" s="125"/>
      <c r="C249" s="125"/>
      <c r="D249" s="125"/>
      <c r="E249" s="125"/>
      <c r="F249" s="125"/>
      <c r="G249" s="125"/>
      <c r="H249" s="125"/>
    </row>
    <row r="250" spans="2:8" x14ac:dyDescent="0.25">
      <c r="B250" s="125"/>
      <c r="C250" s="125"/>
      <c r="D250" s="125"/>
      <c r="E250" s="125"/>
      <c r="F250" s="125"/>
      <c r="G250" s="125"/>
      <c r="H250" s="125"/>
    </row>
    <row r="251" spans="2:8" x14ac:dyDescent="0.25">
      <c r="B251" s="125"/>
      <c r="C251" s="125"/>
      <c r="D251" s="125"/>
      <c r="E251" s="125"/>
      <c r="F251" s="125"/>
      <c r="G251" s="125"/>
      <c r="H251" s="125"/>
    </row>
    <row r="252" spans="2:8" x14ac:dyDescent="0.25">
      <c r="B252" s="125"/>
      <c r="C252" s="125"/>
      <c r="D252" s="125"/>
      <c r="E252" s="125"/>
      <c r="F252" s="125"/>
      <c r="G252" s="125"/>
      <c r="H252" s="125"/>
    </row>
    <row r="253" spans="2:8" x14ac:dyDescent="0.25">
      <c r="B253" s="125"/>
      <c r="C253" s="125"/>
      <c r="D253" s="125"/>
      <c r="E253" s="125"/>
      <c r="F253" s="125"/>
      <c r="G253" s="125"/>
      <c r="H253" s="125"/>
    </row>
    <row r="254" spans="2:8" x14ac:dyDescent="0.25">
      <c r="B254" s="125"/>
      <c r="C254" s="125"/>
      <c r="D254" s="125"/>
      <c r="E254" s="125"/>
      <c r="F254" s="125"/>
      <c r="G254" s="125"/>
      <c r="H254" s="125"/>
    </row>
    <row r="255" spans="2:8" x14ac:dyDescent="0.25">
      <c r="B255" s="125"/>
      <c r="C255" s="125"/>
      <c r="D255" s="125"/>
      <c r="E255" s="125"/>
      <c r="F255" s="125"/>
      <c r="G255" s="125"/>
      <c r="H255" s="125"/>
    </row>
    <row r="256" spans="2:8" x14ac:dyDescent="0.25">
      <c r="B256" s="125"/>
      <c r="C256" s="125"/>
      <c r="D256" s="125"/>
      <c r="E256" s="125"/>
      <c r="F256" s="125"/>
      <c r="G256" s="125"/>
      <c r="H256" s="125"/>
    </row>
    <row r="257" spans="2:8" x14ac:dyDescent="0.25">
      <c r="B257" s="125"/>
      <c r="C257" s="125"/>
      <c r="D257" s="125"/>
      <c r="E257" s="125"/>
      <c r="F257" s="125"/>
      <c r="G257" s="125"/>
      <c r="H257" s="125"/>
    </row>
    <row r="258" spans="2:8" x14ac:dyDescent="0.25">
      <c r="B258" s="125"/>
      <c r="C258" s="125"/>
      <c r="D258" s="125"/>
      <c r="E258" s="125"/>
      <c r="F258" s="125"/>
      <c r="G258" s="125"/>
      <c r="H258" s="125"/>
    </row>
    <row r="259" spans="2:8" x14ac:dyDescent="0.25">
      <c r="B259" s="125"/>
      <c r="C259" s="125"/>
      <c r="D259" s="125"/>
      <c r="E259" s="125"/>
      <c r="F259" s="125"/>
      <c r="G259" s="125"/>
      <c r="H259" s="125"/>
    </row>
    <row r="260" spans="2:8" x14ac:dyDescent="0.25">
      <c r="B260" s="125"/>
      <c r="C260" s="125"/>
      <c r="D260" s="125"/>
      <c r="E260" s="125"/>
      <c r="F260" s="125"/>
      <c r="G260" s="125"/>
      <c r="H260" s="125"/>
    </row>
    <row r="261" spans="2:8" x14ac:dyDescent="0.25">
      <c r="B261" s="125"/>
      <c r="C261" s="125"/>
      <c r="D261" s="125"/>
      <c r="E261" s="125"/>
      <c r="F261" s="125"/>
      <c r="G261" s="125"/>
      <c r="H261" s="125"/>
    </row>
    <row r="262" spans="2:8" x14ac:dyDescent="0.25">
      <c r="B262" s="125"/>
      <c r="C262" s="125"/>
      <c r="D262" s="125"/>
      <c r="E262" s="125"/>
      <c r="F262" s="125"/>
      <c r="G262" s="125"/>
      <c r="H262" s="125"/>
    </row>
    <row r="263" spans="2:8" x14ac:dyDescent="0.25">
      <c r="B263" s="125"/>
      <c r="C263" s="125"/>
      <c r="D263" s="125"/>
      <c r="E263" s="125"/>
      <c r="F263" s="125"/>
      <c r="G263" s="125"/>
      <c r="H263" s="125"/>
    </row>
    <row r="264" spans="2:8" x14ac:dyDescent="0.25">
      <c r="B264" s="125"/>
      <c r="C264" s="125"/>
      <c r="D264" s="125"/>
      <c r="E264" s="125"/>
      <c r="F264" s="125"/>
      <c r="G264" s="125"/>
      <c r="H264" s="125"/>
    </row>
    <row r="265" spans="2:8" x14ac:dyDescent="0.25">
      <c r="B265" s="125"/>
      <c r="C265" s="125"/>
      <c r="D265" s="125"/>
      <c r="E265" s="125"/>
      <c r="F265" s="125"/>
      <c r="G265" s="125"/>
      <c r="H265" s="125"/>
    </row>
    <row r="266" spans="2:8" x14ac:dyDescent="0.25">
      <c r="B266" s="125"/>
      <c r="C266" s="125"/>
      <c r="D266" s="125"/>
      <c r="E266" s="125"/>
      <c r="F266" s="125"/>
      <c r="G266" s="125"/>
      <c r="H266" s="125"/>
    </row>
    <row r="267" spans="2:8" x14ac:dyDescent="0.25">
      <c r="B267" s="125"/>
      <c r="C267" s="125"/>
      <c r="D267" s="125"/>
      <c r="E267" s="125"/>
      <c r="F267" s="125"/>
      <c r="G267" s="125"/>
      <c r="H267" s="125"/>
    </row>
    <row r="268" spans="2:8" x14ac:dyDescent="0.25">
      <c r="B268" s="125"/>
      <c r="C268" s="125"/>
      <c r="D268" s="125"/>
      <c r="E268" s="125"/>
      <c r="F268" s="125"/>
      <c r="G268" s="125"/>
      <c r="H268" s="125"/>
    </row>
    <row r="269" spans="2:8" x14ac:dyDescent="0.25">
      <c r="B269" s="125"/>
      <c r="C269" s="125"/>
      <c r="D269" s="125"/>
      <c r="E269" s="125"/>
      <c r="F269" s="125"/>
      <c r="G269" s="125"/>
      <c r="H269" s="125"/>
    </row>
    <row r="270" spans="2:8" x14ac:dyDescent="0.25">
      <c r="B270" s="125"/>
      <c r="C270" s="125"/>
      <c r="D270" s="125"/>
      <c r="E270" s="125"/>
      <c r="F270" s="125"/>
      <c r="G270" s="125"/>
      <c r="H270" s="125"/>
    </row>
    <row r="275" spans="2:8" x14ac:dyDescent="0.25">
      <c r="B275" s="125"/>
      <c r="C275" s="125"/>
      <c r="D275" s="125"/>
      <c r="E275" s="125"/>
      <c r="F275" s="125"/>
      <c r="G275" s="125"/>
      <c r="H275" s="125"/>
    </row>
    <row r="276" spans="2:8" x14ac:dyDescent="0.25">
      <c r="B276" s="125"/>
      <c r="C276" s="125"/>
      <c r="D276" s="125"/>
      <c r="E276" s="125"/>
      <c r="F276" s="125"/>
      <c r="G276" s="125"/>
      <c r="H276" s="125"/>
    </row>
    <row r="277" spans="2:8" x14ac:dyDescent="0.25">
      <c r="B277" s="125"/>
      <c r="C277" s="125"/>
      <c r="D277" s="125"/>
      <c r="E277" s="125"/>
      <c r="F277" s="125"/>
      <c r="G277" s="125"/>
      <c r="H277" s="125"/>
    </row>
    <row r="278" spans="2:8" x14ac:dyDescent="0.25">
      <c r="B278" s="125"/>
      <c r="C278" s="125"/>
      <c r="D278" s="125"/>
      <c r="E278" s="125"/>
      <c r="F278" s="125"/>
      <c r="G278" s="125"/>
      <c r="H278" s="125"/>
    </row>
    <row r="279" spans="2:8" x14ac:dyDescent="0.25">
      <c r="B279" s="125"/>
      <c r="C279" s="125"/>
      <c r="D279" s="125"/>
      <c r="E279" s="125"/>
      <c r="F279" s="125"/>
      <c r="G279" s="125"/>
      <c r="H279" s="125"/>
    </row>
    <row r="280" spans="2:8" x14ac:dyDescent="0.25">
      <c r="B280" s="125"/>
      <c r="C280" s="125"/>
      <c r="D280" s="125"/>
      <c r="E280" s="125"/>
      <c r="F280" s="125"/>
      <c r="G280" s="125"/>
      <c r="H280" s="125"/>
    </row>
    <row r="281" spans="2:8" x14ac:dyDescent="0.25">
      <c r="B281" s="125"/>
      <c r="C281" s="125"/>
      <c r="D281" s="125"/>
      <c r="E281" s="125"/>
      <c r="F281" s="125"/>
      <c r="G281" s="125"/>
      <c r="H281" s="125"/>
    </row>
    <row r="282" spans="2:8" x14ac:dyDescent="0.25">
      <c r="B282" s="125"/>
      <c r="C282" s="125"/>
      <c r="D282" s="125"/>
      <c r="E282" s="125"/>
      <c r="F282" s="125"/>
      <c r="G282" s="125"/>
      <c r="H282" s="125"/>
    </row>
    <row r="283" spans="2:8" x14ac:dyDescent="0.25">
      <c r="B283" s="125"/>
      <c r="C283" s="125"/>
      <c r="D283" s="125"/>
      <c r="E283" s="125"/>
      <c r="F283" s="125"/>
      <c r="G283" s="125"/>
      <c r="H283" s="125"/>
    </row>
    <row r="284" spans="2:8" x14ac:dyDescent="0.25">
      <c r="B284" s="125"/>
      <c r="C284" s="125"/>
      <c r="D284" s="125"/>
      <c r="E284" s="125"/>
      <c r="F284" s="125"/>
      <c r="G284" s="125"/>
      <c r="H284" s="125"/>
    </row>
    <row r="285" spans="2:8" x14ac:dyDescent="0.25">
      <c r="B285" s="125"/>
      <c r="C285" s="125"/>
      <c r="D285" s="125"/>
      <c r="E285" s="125"/>
      <c r="F285" s="125"/>
      <c r="G285" s="125"/>
      <c r="H285" s="125"/>
    </row>
    <row r="286" spans="2:8" x14ac:dyDescent="0.25">
      <c r="B286" s="125"/>
      <c r="C286" s="125"/>
      <c r="D286" s="125"/>
      <c r="E286" s="125"/>
      <c r="F286" s="125"/>
      <c r="G286" s="125"/>
      <c r="H286" s="125"/>
    </row>
    <row r="287" spans="2:8" x14ac:dyDescent="0.25">
      <c r="B287" s="125"/>
      <c r="C287" s="125"/>
      <c r="D287" s="125"/>
      <c r="E287" s="125"/>
      <c r="F287" s="125"/>
      <c r="G287" s="125"/>
      <c r="H287" s="125"/>
    </row>
    <row r="288" spans="2:8" x14ac:dyDescent="0.25">
      <c r="B288" s="125"/>
      <c r="C288" s="125"/>
      <c r="D288" s="125"/>
      <c r="E288" s="125"/>
      <c r="F288" s="125"/>
      <c r="G288" s="125"/>
      <c r="H288" s="125"/>
    </row>
    <row r="289" spans="2:8" x14ac:dyDescent="0.25">
      <c r="B289" s="125"/>
      <c r="C289" s="125"/>
      <c r="D289" s="125"/>
      <c r="E289" s="125"/>
      <c r="F289" s="125"/>
      <c r="G289" s="125"/>
      <c r="H289" s="125"/>
    </row>
    <row r="290" spans="2:8" x14ac:dyDescent="0.25">
      <c r="B290" s="125"/>
      <c r="C290" s="125"/>
      <c r="D290" s="125"/>
      <c r="E290" s="125"/>
      <c r="F290" s="125"/>
      <c r="G290" s="125"/>
      <c r="H290" s="125"/>
    </row>
    <row r="291" spans="2:8" x14ac:dyDescent="0.25">
      <c r="B291" s="125"/>
      <c r="C291" s="125"/>
      <c r="D291" s="125"/>
      <c r="E291" s="125"/>
      <c r="F291" s="125"/>
      <c r="G291" s="125"/>
      <c r="H291" s="125"/>
    </row>
    <row r="292" spans="2:8" x14ac:dyDescent="0.25">
      <c r="B292" s="125"/>
      <c r="C292" s="125"/>
      <c r="D292" s="125"/>
      <c r="E292" s="125"/>
      <c r="F292" s="125"/>
      <c r="G292" s="125"/>
      <c r="H292" s="125"/>
    </row>
    <row r="293" spans="2:8" x14ac:dyDescent="0.25">
      <c r="B293" s="125"/>
      <c r="C293" s="125"/>
      <c r="D293" s="125"/>
      <c r="E293" s="125"/>
      <c r="F293" s="125"/>
      <c r="G293" s="125"/>
      <c r="H293" s="125"/>
    </row>
    <row r="294" spans="2:8" x14ac:dyDescent="0.25">
      <c r="B294" s="125"/>
      <c r="C294" s="125"/>
      <c r="D294" s="125"/>
      <c r="E294" s="125"/>
      <c r="F294" s="125"/>
      <c r="G294" s="125"/>
      <c r="H294" s="125"/>
    </row>
    <row r="295" spans="2:8" x14ac:dyDescent="0.25">
      <c r="B295" s="125"/>
      <c r="C295" s="125"/>
      <c r="D295" s="125"/>
      <c r="E295" s="125"/>
      <c r="F295" s="125"/>
      <c r="G295" s="125"/>
      <c r="H295" s="125"/>
    </row>
    <row r="296" spans="2:8" x14ac:dyDescent="0.25">
      <c r="B296" s="125"/>
      <c r="C296" s="125"/>
      <c r="D296" s="125"/>
      <c r="E296" s="125"/>
      <c r="F296" s="125"/>
      <c r="G296" s="125"/>
      <c r="H296" s="125"/>
    </row>
    <row r="297" spans="2:8" x14ac:dyDescent="0.25">
      <c r="B297" s="125"/>
      <c r="C297" s="125"/>
      <c r="D297" s="125"/>
      <c r="E297" s="125"/>
      <c r="F297" s="125"/>
      <c r="G297" s="125"/>
      <c r="H297" s="125"/>
    </row>
    <row r="298" spans="2:8" x14ac:dyDescent="0.25">
      <c r="B298" s="125"/>
      <c r="C298" s="125"/>
      <c r="D298" s="125"/>
      <c r="E298" s="125"/>
      <c r="F298" s="125"/>
      <c r="G298" s="125"/>
      <c r="H298" s="125"/>
    </row>
    <row r="299" spans="2:8" x14ac:dyDescent="0.25">
      <c r="B299" s="125"/>
      <c r="C299" s="125"/>
      <c r="D299" s="125"/>
      <c r="E299" s="125"/>
      <c r="F299" s="125"/>
      <c r="G299" s="125"/>
      <c r="H299" s="125"/>
    </row>
    <row r="300" spans="2:8" x14ac:dyDescent="0.25">
      <c r="B300" s="125"/>
      <c r="C300" s="125"/>
      <c r="D300" s="125"/>
      <c r="E300" s="125"/>
      <c r="F300" s="125"/>
      <c r="G300" s="125"/>
      <c r="H300" s="125"/>
    </row>
    <row r="301" spans="2:8" x14ac:dyDescent="0.25">
      <c r="B301" s="125"/>
      <c r="C301" s="125"/>
      <c r="D301" s="125"/>
      <c r="E301" s="125"/>
      <c r="F301" s="125"/>
      <c r="G301" s="125"/>
      <c r="H301" s="125"/>
    </row>
    <row r="302" spans="2:8" x14ac:dyDescent="0.25">
      <c r="B302" s="125"/>
      <c r="C302" s="125"/>
      <c r="D302" s="125"/>
      <c r="E302" s="125"/>
      <c r="F302" s="125"/>
      <c r="G302" s="125"/>
      <c r="H302" s="125"/>
    </row>
    <row r="303" spans="2:8" x14ac:dyDescent="0.25">
      <c r="B303" s="125"/>
      <c r="C303" s="125"/>
      <c r="D303" s="125"/>
      <c r="E303" s="125"/>
      <c r="F303" s="125"/>
      <c r="G303" s="125"/>
      <c r="H303" s="125"/>
    </row>
    <row r="304" spans="2:8" x14ac:dyDescent="0.25">
      <c r="B304" s="125"/>
      <c r="C304" s="125"/>
      <c r="D304" s="125"/>
      <c r="E304" s="125"/>
      <c r="F304" s="125"/>
      <c r="G304" s="125"/>
      <c r="H304" s="125"/>
    </row>
    <row r="305" spans="2:8" x14ac:dyDescent="0.25">
      <c r="B305" s="125"/>
      <c r="C305" s="125"/>
      <c r="D305" s="125"/>
      <c r="E305" s="125"/>
      <c r="F305" s="125"/>
      <c r="G305" s="125"/>
      <c r="H305" s="125"/>
    </row>
    <row r="306" spans="2:8" x14ac:dyDescent="0.25">
      <c r="B306" s="125"/>
      <c r="C306" s="125"/>
      <c r="D306" s="125"/>
      <c r="E306" s="125"/>
      <c r="F306" s="125"/>
      <c r="G306" s="125"/>
      <c r="H306" s="125"/>
    </row>
    <row r="307" spans="2:8" x14ac:dyDescent="0.25">
      <c r="B307" s="125"/>
      <c r="C307" s="125"/>
      <c r="D307" s="125"/>
      <c r="E307" s="125"/>
      <c r="F307" s="125"/>
      <c r="G307" s="125"/>
      <c r="H307" s="125"/>
    </row>
    <row r="308" spans="2:8" x14ac:dyDescent="0.25">
      <c r="B308" s="125"/>
      <c r="C308" s="125"/>
      <c r="D308" s="125"/>
      <c r="E308" s="125"/>
      <c r="F308" s="125"/>
      <c r="G308" s="125"/>
      <c r="H308" s="125"/>
    </row>
    <row r="309" spans="2:8" x14ac:dyDescent="0.25">
      <c r="B309" s="125"/>
      <c r="C309" s="125"/>
      <c r="D309" s="125"/>
      <c r="E309" s="125"/>
      <c r="F309" s="125"/>
      <c r="G309" s="125"/>
      <c r="H309" s="125"/>
    </row>
    <row r="310" spans="2:8" x14ac:dyDescent="0.25">
      <c r="B310" s="125"/>
      <c r="C310" s="125"/>
      <c r="D310" s="125"/>
      <c r="E310" s="125"/>
      <c r="F310" s="125"/>
      <c r="G310" s="125"/>
      <c r="H310" s="125"/>
    </row>
    <row r="311" spans="2:8" x14ac:dyDescent="0.25">
      <c r="B311" s="125"/>
      <c r="C311" s="125"/>
      <c r="D311" s="125"/>
      <c r="E311" s="125"/>
      <c r="F311" s="125"/>
      <c r="G311" s="125"/>
      <c r="H311" s="125"/>
    </row>
    <row r="312" spans="2:8" x14ac:dyDescent="0.25">
      <c r="B312" s="125"/>
      <c r="C312" s="125"/>
      <c r="D312" s="125"/>
      <c r="E312" s="125"/>
      <c r="F312" s="125"/>
      <c r="G312" s="125"/>
      <c r="H312" s="125"/>
    </row>
    <row r="313" spans="2:8" x14ac:dyDescent="0.25">
      <c r="B313" s="125"/>
      <c r="C313" s="125"/>
      <c r="D313" s="125"/>
      <c r="E313" s="125"/>
      <c r="F313" s="125"/>
      <c r="G313" s="125"/>
      <c r="H313" s="125"/>
    </row>
    <row r="314" spans="2:8" x14ac:dyDescent="0.25">
      <c r="B314" s="125"/>
      <c r="C314" s="125"/>
      <c r="D314" s="125"/>
      <c r="E314" s="125"/>
      <c r="F314" s="125"/>
      <c r="G314" s="125"/>
      <c r="H314" s="125"/>
    </row>
    <row r="315" spans="2:8" x14ac:dyDescent="0.25">
      <c r="B315" s="125"/>
      <c r="C315" s="125"/>
      <c r="D315" s="125"/>
      <c r="E315" s="125"/>
      <c r="F315" s="125"/>
      <c r="G315" s="125"/>
      <c r="H315" s="125"/>
    </row>
    <row r="316" spans="2:8" x14ac:dyDescent="0.25">
      <c r="B316" s="125"/>
      <c r="C316" s="125"/>
      <c r="D316" s="125"/>
      <c r="E316" s="125"/>
      <c r="F316" s="125"/>
      <c r="G316" s="125"/>
      <c r="H316" s="125"/>
    </row>
    <row r="317" spans="2:8" x14ac:dyDescent="0.25">
      <c r="B317" s="125"/>
      <c r="C317" s="125"/>
      <c r="D317" s="125"/>
      <c r="E317" s="125"/>
      <c r="F317" s="125"/>
      <c r="G317" s="125"/>
      <c r="H317" s="125"/>
    </row>
    <row r="318" spans="2:8" x14ac:dyDescent="0.25">
      <c r="B318" s="125"/>
      <c r="C318" s="125"/>
      <c r="D318" s="125"/>
      <c r="E318" s="125"/>
      <c r="F318" s="125"/>
      <c r="G318" s="125"/>
      <c r="H318" s="125"/>
    </row>
    <row r="319" spans="2:8" x14ac:dyDescent="0.25">
      <c r="B319" s="125"/>
      <c r="C319" s="125"/>
      <c r="D319" s="125"/>
      <c r="E319" s="125"/>
      <c r="F319" s="125"/>
      <c r="G319" s="125"/>
      <c r="H319" s="125"/>
    </row>
    <row r="320" spans="2:8" x14ac:dyDescent="0.25">
      <c r="B320" s="125"/>
      <c r="C320" s="125"/>
      <c r="D320" s="125"/>
      <c r="E320" s="125"/>
      <c r="F320" s="125"/>
      <c r="G320" s="125"/>
      <c r="H320" s="125"/>
    </row>
    <row r="325" spans="2:8" x14ac:dyDescent="0.25">
      <c r="B325" s="125"/>
      <c r="C325" s="125"/>
      <c r="D325" s="125"/>
      <c r="E325" s="125"/>
      <c r="F325" s="125"/>
      <c r="G325" s="125"/>
      <c r="H325" s="125"/>
    </row>
    <row r="326" spans="2:8" x14ac:dyDescent="0.25">
      <c r="B326" s="125"/>
      <c r="C326" s="125"/>
      <c r="D326" s="125"/>
      <c r="E326" s="125"/>
      <c r="F326" s="125"/>
      <c r="G326" s="125"/>
      <c r="H326" s="125"/>
    </row>
    <row r="327" spans="2:8" x14ac:dyDescent="0.25">
      <c r="B327" s="125"/>
      <c r="C327" s="125"/>
      <c r="D327" s="125"/>
      <c r="E327" s="125"/>
      <c r="F327" s="125"/>
      <c r="G327" s="125"/>
      <c r="H327" s="125"/>
    </row>
    <row r="328" spans="2:8" x14ac:dyDescent="0.25">
      <c r="B328" s="125"/>
      <c r="C328" s="125"/>
      <c r="D328" s="125"/>
      <c r="E328" s="125"/>
      <c r="F328" s="125"/>
      <c r="G328" s="125"/>
      <c r="H328" s="125"/>
    </row>
    <row r="329" spans="2:8" x14ac:dyDescent="0.25">
      <c r="B329" s="125"/>
      <c r="C329" s="125"/>
      <c r="D329" s="125"/>
      <c r="E329" s="125"/>
      <c r="F329" s="125"/>
      <c r="G329" s="125"/>
      <c r="H329" s="125"/>
    </row>
    <row r="330" spans="2:8" x14ac:dyDescent="0.25">
      <c r="B330" s="125"/>
      <c r="C330" s="125"/>
      <c r="D330" s="125"/>
      <c r="E330" s="125"/>
      <c r="F330" s="125"/>
      <c r="G330" s="125"/>
      <c r="H330" s="125"/>
    </row>
    <row r="331" spans="2:8" x14ac:dyDescent="0.25">
      <c r="B331" s="125"/>
      <c r="C331" s="125"/>
      <c r="D331" s="125"/>
      <c r="E331" s="125"/>
      <c r="F331" s="125"/>
      <c r="G331" s="125"/>
      <c r="H331" s="125"/>
    </row>
    <row r="332" spans="2:8" x14ac:dyDescent="0.25">
      <c r="B332" s="125"/>
      <c r="C332" s="125"/>
      <c r="D332" s="125"/>
      <c r="E332" s="125"/>
      <c r="F332" s="125"/>
      <c r="G332" s="125"/>
      <c r="H332" s="125"/>
    </row>
    <row r="333" spans="2:8" x14ac:dyDescent="0.25">
      <c r="B333" s="125"/>
      <c r="C333" s="125"/>
      <c r="D333" s="125"/>
      <c r="E333" s="125"/>
      <c r="F333" s="125"/>
      <c r="G333" s="125"/>
      <c r="H333" s="125"/>
    </row>
    <row r="334" spans="2:8" x14ac:dyDescent="0.25">
      <c r="B334" s="125"/>
      <c r="C334" s="125"/>
      <c r="D334" s="125"/>
      <c r="E334" s="125"/>
      <c r="F334" s="125"/>
      <c r="G334" s="125"/>
      <c r="H334" s="125"/>
    </row>
    <row r="335" spans="2:8" x14ac:dyDescent="0.25">
      <c r="B335" s="125"/>
      <c r="C335" s="125"/>
      <c r="D335" s="125"/>
      <c r="E335" s="125"/>
      <c r="F335" s="125"/>
      <c r="G335" s="125"/>
      <c r="H335" s="125"/>
    </row>
    <row r="336" spans="2:8" x14ac:dyDescent="0.25">
      <c r="B336" s="125"/>
      <c r="C336" s="125"/>
      <c r="D336" s="125"/>
      <c r="E336" s="125"/>
      <c r="F336" s="125"/>
      <c r="G336" s="125"/>
      <c r="H336" s="125"/>
    </row>
    <row r="337" spans="2:8" x14ac:dyDescent="0.25">
      <c r="B337" s="125"/>
      <c r="C337" s="125"/>
      <c r="D337" s="125"/>
      <c r="E337" s="125"/>
      <c r="F337" s="125"/>
      <c r="G337" s="125"/>
      <c r="H337" s="125"/>
    </row>
    <row r="338" spans="2:8" x14ac:dyDescent="0.25">
      <c r="B338" s="125"/>
      <c r="C338" s="125"/>
      <c r="D338" s="125"/>
      <c r="E338" s="125"/>
      <c r="F338" s="125"/>
      <c r="G338" s="125"/>
      <c r="H338" s="125"/>
    </row>
    <row r="339" spans="2:8" x14ac:dyDescent="0.25">
      <c r="B339" s="125"/>
      <c r="C339" s="125"/>
      <c r="D339" s="125"/>
      <c r="E339" s="125"/>
      <c r="F339" s="125"/>
      <c r="G339" s="125"/>
      <c r="H339" s="125"/>
    </row>
    <row r="340" spans="2:8" x14ac:dyDescent="0.25">
      <c r="B340" s="125"/>
      <c r="C340" s="125"/>
      <c r="D340" s="125"/>
      <c r="E340" s="125"/>
      <c r="F340" s="125"/>
      <c r="G340" s="125"/>
      <c r="H340" s="125"/>
    </row>
    <row r="341" spans="2:8" x14ac:dyDescent="0.25">
      <c r="B341" s="125"/>
      <c r="C341" s="125"/>
      <c r="D341" s="125"/>
      <c r="E341" s="125"/>
      <c r="F341" s="125"/>
      <c r="G341" s="125"/>
      <c r="H341" s="125"/>
    </row>
    <row r="342" spans="2:8" x14ac:dyDescent="0.25">
      <c r="B342" s="125"/>
      <c r="C342" s="125"/>
      <c r="D342" s="125"/>
      <c r="E342" s="125"/>
      <c r="F342" s="125"/>
      <c r="G342" s="125"/>
      <c r="H342" s="125"/>
    </row>
    <row r="343" spans="2:8" x14ac:dyDescent="0.25">
      <c r="B343" s="125"/>
      <c r="C343" s="125"/>
      <c r="D343" s="125"/>
      <c r="E343" s="125"/>
      <c r="F343" s="125"/>
      <c r="G343" s="125"/>
      <c r="H343" s="125"/>
    </row>
    <row r="344" spans="2:8" x14ac:dyDescent="0.25">
      <c r="B344" s="125"/>
      <c r="C344" s="125"/>
      <c r="D344" s="125"/>
      <c r="E344" s="125"/>
      <c r="F344" s="125"/>
      <c r="G344" s="125"/>
      <c r="H344" s="125"/>
    </row>
    <row r="345" spans="2:8" x14ac:dyDescent="0.25">
      <c r="B345" s="125"/>
      <c r="C345" s="125"/>
      <c r="D345" s="125"/>
      <c r="E345" s="125"/>
      <c r="F345" s="125"/>
      <c r="G345" s="125"/>
      <c r="H345" s="125"/>
    </row>
    <row r="346" spans="2:8" x14ac:dyDescent="0.25">
      <c r="B346" s="125"/>
      <c r="C346" s="125"/>
      <c r="D346" s="125"/>
      <c r="E346" s="125"/>
      <c r="F346" s="125"/>
      <c r="G346" s="125"/>
      <c r="H346" s="125"/>
    </row>
    <row r="347" spans="2:8" x14ac:dyDescent="0.25">
      <c r="B347" s="125"/>
      <c r="C347" s="125"/>
      <c r="D347" s="125"/>
      <c r="E347" s="125"/>
      <c r="F347" s="125"/>
      <c r="G347" s="125"/>
      <c r="H347" s="125"/>
    </row>
    <row r="348" spans="2:8" x14ac:dyDescent="0.25">
      <c r="B348" s="125"/>
      <c r="C348" s="125"/>
      <c r="D348" s="125"/>
      <c r="E348" s="125"/>
      <c r="F348" s="125"/>
      <c r="G348" s="125"/>
      <c r="H348" s="125"/>
    </row>
    <row r="349" spans="2:8" x14ac:dyDescent="0.25">
      <c r="B349" s="125"/>
      <c r="C349" s="125"/>
      <c r="D349" s="125"/>
      <c r="E349" s="125"/>
      <c r="F349" s="125"/>
      <c r="G349" s="125"/>
      <c r="H349" s="125"/>
    </row>
    <row r="350" spans="2:8" x14ac:dyDescent="0.25">
      <c r="B350" s="125"/>
      <c r="C350" s="125"/>
      <c r="D350" s="125"/>
      <c r="E350" s="125"/>
      <c r="F350" s="125"/>
      <c r="G350" s="125"/>
      <c r="H350" s="125"/>
    </row>
    <row r="351" spans="2:8" x14ac:dyDescent="0.25">
      <c r="B351" s="125"/>
      <c r="C351" s="125"/>
      <c r="D351" s="125"/>
      <c r="E351" s="125"/>
      <c r="F351" s="125"/>
      <c r="G351" s="125"/>
      <c r="H351" s="125"/>
    </row>
    <row r="352" spans="2:8" x14ac:dyDescent="0.25">
      <c r="B352" s="125"/>
      <c r="C352" s="125"/>
      <c r="D352" s="125"/>
      <c r="E352" s="125"/>
      <c r="F352" s="125"/>
      <c r="G352" s="125"/>
      <c r="H352" s="125"/>
    </row>
    <row r="353" spans="2:8" x14ac:dyDescent="0.25">
      <c r="B353" s="125"/>
      <c r="C353" s="125"/>
      <c r="D353" s="125"/>
      <c r="E353" s="125"/>
      <c r="F353" s="125"/>
      <c r="G353" s="125"/>
      <c r="H353" s="125"/>
    </row>
    <row r="354" spans="2:8" x14ac:dyDescent="0.25">
      <c r="B354" s="125"/>
      <c r="C354" s="125"/>
      <c r="D354" s="125"/>
      <c r="E354" s="125"/>
      <c r="F354" s="125"/>
      <c r="G354" s="125"/>
      <c r="H354" s="125"/>
    </row>
    <row r="355" spans="2:8" x14ac:dyDescent="0.25">
      <c r="B355" s="125"/>
      <c r="C355" s="125"/>
      <c r="D355" s="125"/>
      <c r="E355" s="125"/>
      <c r="F355" s="125"/>
      <c r="G355" s="125"/>
      <c r="H355" s="125"/>
    </row>
    <row r="356" spans="2:8" x14ac:dyDescent="0.25">
      <c r="B356" s="125"/>
      <c r="C356" s="125"/>
      <c r="D356" s="125"/>
      <c r="E356" s="125"/>
      <c r="F356" s="125"/>
      <c r="G356" s="125"/>
      <c r="H356" s="125"/>
    </row>
    <row r="357" spans="2:8" x14ac:dyDescent="0.25">
      <c r="B357" s="125"/>
      <c r="C357" s="125"/>
      <c r="D357" s="125"/>
      <c r="E357" s="125"/>
      <c r="F357" s="125"/>
      <c r="G357" s="125"/>
      <c r="H357" s="125"/>
    </row>
    <row r="358" spans="2:8" x14ac:dyDescent="0.25">
      <c r="B358" s="125"/>
      <c r="C358" s="125"/>
      <c r="D358" s="125"/>
      <c r="E358" s="125"/>
      <c r="F358" s="125"/>
      <c r="G358" s="125"/>
      <c r="H358" s="125"/>
    </row>
    <row r="359" spans="2:8" x14ac:dyDescent="0.25">
      <c r="B359" s="125"/>
      <c r="C359" s="125"/>
      <c r="D359" s="125"/>
      <c r="E359" s="125"/>
      <c r="F359" s="125"/>
      <c r="G359" s="125"/>
      <c r="H359" s="125"/>
    </row>
    <row r="360" spans="2:8" x14ac:dyDescent="0.25">
      <c r="B360" s="125"/>
      <c r="C360" s="125"/>
      <c r="D360" s="125"/>
      <c r="E360" s="125"/>
      <c r="F360" s="125"/>
      <c r="G360" s="125"/>
      <c r="H360" s="125"/>
    </row>
    <row r="361" spans="2:8" x14ac:dyDescent="0.25">
      <c r="B361" s="125"/>
      <c r="C361" s="125"/>
      <c r="D361" s="125"/>
      <c r="E361" s="125"/>
      <c r="F361" s="125"/>
      <c r="G361" s="125"/>
      <c r="H361" s="125"/>
    </row>
    <row r="362" spans="2:8" x14ac:dyDescent="0.25">
      <c r="B362" s="125"/>
      <c r="C362" s="125"/>
      <c r="D362" s="125"/>
      <c r="E362" s="125"/>
      <c r="F362" s="125"/>
      <c r="G362" s="125"/>
      <c r="H362" s="125"/>
    </row>
    <row r="363" spans="2:8" x14ac:dyDescent="0.25">
      <c r="B363" s="125"/>
      <c r="C363" s="125"/>
      <c r="D363" s="125"/>
      <c r="E363" s="125"/>
      <c r="F363" s="125"/>
      <c r="G363" s="125"/>
      <c r="H363" s="125"/>
    </row>
    <row r="364" spans="2:8" x14ac:dyDescent="0.25">
      <c r="B364" s="125"/>
      <c r="C364" s="125"/>
      <c r="D364" s="125"/>
      <c r="E364" s="125"/>
      <c r="F364" s="125"/>
      <c r="G364" s="125"/>
      <c r="H364" s="125"/>
    </row>
    <row r="365" spans="2:8" x14ac:dyDescent="0.25">
      <c r="B365" s="125"/>
      <c r="C365" s="125"/>
      <c r="D365" s="125"/>
      <c r="E365" s="125"/>
      <c r="F365" s="125"/>
      <c r="G365" s="125"/>
      <c r="H365" s="125"/>
    </row>
    <row r="366" spans="2:8" x14ac:dyDescent="0.25">
      <c r="B366" s="125"/>
      <c r="C366" s="125"/>
      <c r="D366" s="125"/>
      <c r="E366" s="125"/>
      <c r="F366" s="125"/>
      <c r="G366" s="125"/>
      <c r="H366" s="125"/>
    </row>
    <row r="367" spans="2:8" x14ac:dyDescent="0.25">
      <c r="B367" s="125"/>
      <c r="C367" s="125"/>
      <c r="D367" s="125"/>
      <c r="E367" s="125"/>
      <c r="F367" s="125"/>
      <c r="G367" s="125"/>
      <c r="H367" s="125"/>
    </row>
    <row r="368" spans="2:8" x14ac:dyDescent="0.25">
      <c r="B368" s="125"/>
      <c r="C368" s="125"/>
      <c r="D368" s="125"/>
      <c r="E368" s="125"/>
      <c r="F368" s="125"/>
      <c r="G368" s="125"/>
      <c r="H368" s="125"/>
    </row>
    <row r="369" spans="2:8" x14ac:dyDescent="0.25">
      <c r="B369" s="125"/>
      <c r="C369" s="125"/>
      <c r="D369" s="125"/>
      <c r="E369" s="125"/>
      <c r="F369" s="125"/>
      <c r="G369" s="125"/>
      <c r="H369" s="125"/>
    </row>
    <row r="370" spans="2:8" x14ac:dyDescent="0.25">
      <c r="B370" s="125"/>
      <c r="C370" s="125"/>
      <c r="D370" s="125"/>
      <c r="E370" s="125"/>
      <c r="F370" s="125"/>
      <c r="G370" s="125"/>
      <c r="H370" s="125"/>
    </row>
    <row r="375" spans="2:8" x14ac:dyDescent="0.25">
      <c r="B375" s="125"/>
      <c r="C375" s="125"/>
      <c r="D375" s="125"/>
      <c r="E375" s="125"/>
      <c r="F375" s="125"/>
      <c r="G375" s="125"/>
      <c r="H375" s="125"/>
    </row>
    <row r="376" spans="2:8" x14ac:dyDescent="0.25">
      <c r="B376" s="125"/>
      <c r="C376" s="125"/>
      <c r="D376" s="125"/>
      <c r="E376" s="125"/>
      <c r="F376" s="125"/>
      <c r="G376" s="125"/>
      <c r="H376" s="125"/>
    </row>
    <row r="377" spans="2:8" x14ac:dyDescent="0.25">
      <c r="B377" s="125"/>
      <c r="C377" s="125"/>
      <c r="D377" s="125"/>
      <c r="E377" s="125"/>
      <c r="F377" s="125"/>
      <c r="G377" s="125"/>
      <c r="H377" s="125"/>
    </row>
    <row r="378" spans="2:8" x14ac:dyDescent="0.25">
      <c r="B378" s="125"/>
      <c r="C378" s="125"/>
      <c r="D378" s="125"/>
      <c r="E378" s="125"/>
      <c r="F378" s="125"/>
      <c r="G378" s="125"/>
      <c r="H378" s="125"/>
    </row>
    <row r="379" spans="2:8" x14ac:dyDescent="0.25">
      <c r="B379" s="125"/>
      <c r="C379" s="125"/>
      <c r="D379" s="125"/>
      <c r="E379" s="125"/>
      <c r="F379" s="125"/>
      <c r="G379" s="125"/>
      <c r="H379" s="125"/>
    </row>
    <row r="380" spans="2:8" x14ac:dyDescent="0.25">
      <c r="B380" s="125"/>
      <c r="C380" s="125"/>
      <c r="D380" s="125"/>
      <c r="E380" s="125"/>
      <c r="F380" s="125"/>
      <c r="G380" s="125"/>
      <c r="H380" s="125"/>
    </row>
    <row r="381" spans="2:8" x14ac:dyDescent="0.25">
      <c r="B381" s="125"/>
      <c r="C381" s="125"/>
      <c r="D381" s="125"/>
      <c r="E381" s="125"/>
      <c r="F381" s="125"/>
      <c r="G381" s="125"/>
      <c r="H381" s="125"/>
    </row>
    <row r="382" spans="2:8" x14ac:dyDescent="0.25">
      <c r="B382" s="125"/>
      <c r="C382" s="125"/>
      <c r="D382" s="125"/>
      <c r="E382" s="125"/>
      <c r="F382" s="125"/>
      <c r="G382" s="125"/>
      <c r="H382" s="125"/>
    </row>
    <row r="383" spans="2:8" x14ac:dyDescent="0.25">
      <c r="B383" s="125"/>
      <c r="C383" s="125"/>
      <c r="D383" s="125"/>
      <c r="E383" s="125"/>
      <c r="F383" s="125"/>
      <c r="G383" s="125"/>
      <c r="H383" s="125"/>
    </row>
    <row r="384" spans="2:8" x14ac:dyDescent="0.25">
      <c r="B384" s="125"/>
      <c r="C384" s="125"/>
      <c r="D384" s="125"/>
      <c r="E384" s="125"/>
      <c r="F384" s="125"/>
      <c r="G384" s="125"/>
      <c r="H384" s="125"/>
    </row>
    <row r="385" spans="2:8" x14ac:dyDescent="0.25">
      <c r="B385" s="125"/>
      <c r="C385" s="125"/>
      <c r="D385" s="125"/>
      <c r="E385" s="125"/>
      <c r="F385" s="125"/>
      <c r="G385" s="125"/>
      <c r="H385" s="125"/>
    </row>
    <row r="386" spans="2:8" x14ac:dyDescent="0.25">
      <c r="B386" s="125"/>
      <c r="C386" s="125"/>
      <c r="D386" s="125"/>
      <c r="E386" s="125"/>
      <c r="F386" s="125"/>
      <c r="G386" s="125"/>
      <c r="H386" s="125"/>
    </row>
    <row r="387" spans="2:8" x14ac:dyDescent="0.25">
      <c r="B387" s="125"/>
      <c r="C387" s="125"/>
      <c r="D387" s="125"/>
      <c r="E387" s="125"/>
      <c r="F387" s="125"/>
      <c r="G387" s="125"/>
      <c r="H387" s="125"/>
    </row>
    <row r="388" spans="2:8" x14ac:dyDescent="0.25">
      <c r="B388" s="125"/>
      <c r="C388" s="125"/>
      <c r="D388" s="125"/>
      <c r="E388" s="125"/>
      <c r="F388" s="125"/>
      <c r="G388" s="125"/>
      <c r="H388" s="125"/>
    </row>
    <row r="389" spans="2:8" x14ac:dyDescent="0.25">
      <c r="B389" s="125"/>
      <c r="C389" s="125"/>
      <c r="D389" s="125"/>
      <c r="E389" s="125"/>
      <c r="F389" s="125"/>
      <c r="G389" s="125"/>
      <c r="H389" s="125"/>
    </row>
    <row r="390" spans="2:8" x14ac:dyDescent="0.25">
      <c r="B390" s="125"/>
      <c r="C390" s="125"/>
      <c r="D390" s="125"/>
      <c r="E390" s="125"/>
      <c r="F390" s="125"/>
      <c r="G390" s="125"/>
      <c r="H390" s="125"/>
    </row>
    <row r="391" spans="2:8" x14ac:dyDescent="0.25">
      <c r="B391" s="125"/>
      <c r="C391" s="125"/>
      <c r="D391" s="125"/>
      <c r="E391" s="125"/>
      <c r="F391" s="125"/>
      <c r="G391" s="125"/>
      <c r="H391" s="125"/>
    </row>
    <row r="392" spans="2:8" x14ac:dyDescent="0.25">
      <c r="B392" s="125"/>
      <c r="C392" s="125"/>
      <c r="D392" s="125"/>
      <c r="E392" s="125"/>
      <c r="F392" s="125"/>
      <c r="G392" s="125"/>
      <c r="H392" s="125"/>
    </row>
    <row r="393" spans="2:8" x14ac:dyDescent="0.25">
      <c r="B393" s="125"/>
      <c r="C393" s="125"/>
      <c r="D393" s="125"/>
      <c r="E393" s="125"/>
      <c r="F393" s="125"/>
      <c r="G393" s="125"/>
      <c r="H393" s="125"/>
    </row>
    <row r="394" spans="2:8" x14ac:dyDescent="0.25">
      <c r="B394" s="125"/>
      <c r="C394" s="125"/>
      <c r="D394" s="125"/>
      <c r="E394" s="125"/>
      <c r="F394" s="125"/>
      <c r="G394" s="125"/>
      <c r="H394" s="125"/>
    </row>
    <row r="395" spans="2:8" x14ac:dyDescent="0.25">
      <c r="B395" s="125"/>
      <c r="C395" s="125"/>
      <c r="D395" s="125"/>
      <c r="E395" s="125"/>
      <c r="F395" s="125"/>
      <c r="G395" s="125"/>
      <c r="H395" s="125"/>
    </row>
    <row r="396" spans="2:8" x14ac:dyDescent="0.25">
      <c r="B396" s="125"/>
      <c r="C396" s="125"/>
      <c r="D396" s="125"/>
      <c r="E396" s="125"/>
      <c r="F396" s="125"/>
      <c r="G396" s="125"/>
      <c r="H396" s="125"/>
    </row>
    <row r="397" spans="2:8" x14ac:dyDescent="0.25">
      <c r="B397" s="125"/>
      <c r="C397" s="125"/>
      <c r="D397" s="125"/>
      <c r="E397" s="125"/>
      <c r="F397" s="125"/>
      <c r="G397" s="125"/>
      <c r="H397" s="125"/>
    </row>
    <row r="398" spans="2:8" x14ac:dyDescent="0.25">
      <c r="B398" s="125"/>
      <c r="C398" s="125"/>
      <c r="D398" s="125"/>
      <c r="E398" s="125"/>
      <c r="F398" s="125"/>
      <c r="G398" s="125"/>
      <c r="H398" s="125"/>
    </row>
    <row r="399" spans="2:8" x14ac:dyDescent="0.25">
      <c r="B399" s="125"/>
      <c r="C399" s="125"/>
      <c r="D399" s="125"/>
      <c r="E399" s="125"/>
      <c r="F399" s="125"/>
      <c r="G399" s="125"/>
      <c r="H399" s="125"/>
    </row>
    <row r="400" spans="2:8" x14ac:dyDescent="0.25">
      <c r="B400" s="125"/>
      <c r="C400" s="125"/>
      <c r="D400" s="125"/>
      <c r="E400" s="125"/>
      <c r="F400" s="125"/>
      <c r="G400" s="125"/>
      <c r="H400" s="125"/>
    </row>
    <row r="401" spans="2:8" x14ac:dyDescent="0.25">
      <c r="B401" s="125"/>
      <c r="C401" s="125"/>
      <c r="D401" s="125"/>
      <c r="E401" s="125"/>
      <c r="F401" s="125"/>
      <c r="G401" s="125"/>
      <c r="H401" s="125"/>
    </row>
    <row r="402" spans="2:8" x14ac:dyDescent="0.25">
      <c r="B402" s="125"/>
      <c r="C402" s="125"/>
      <c r="D402" s="125"/>
      <c r="E402" s="125"/>
      <c r="F402" s="125"/>
      <c r="G402" s="125"/>
      <c r="H402" s="125"/>
    </row>
    <row r="403" spans="2:8" x14ac:dyDescent="0.25">
      <c r="B403" s="125"/>
      <c r="C403" s="125"/>
      <c r="D403" s="125"/>
      <c r="E403" s="125"/>
      <c r="F403" s="125"/>
      <c r="G403" s="125"/>
      <c r="H403" s="125"/>
    </row>
    <row r="404" spans="2:8" x14ac:dyDescent="0.25">
      <c r="B404" s="125"/>
      <c r="C404" s="125"/>
      <c r="D404" s="125"/>
      <c r="E404" s="125"/>
      <c r="F404" s="125"/>
      <c r="G404" s="125"/>
      <c r="H404" s="125"/>
    </row>
    <row r="405" spans="2:8" x14ac:dyDescent="0.25">
      <c r="B405" s="125"/>
      <c r="C405" s="125"/>
      <c r="D405" s="125"/>
      <c r="E405" s="125"/>
      <c r="F405" s="125"/>
      <c r="G405" s="125"/>
      <c r="H405" s="125"/>
    </row>
    <row r="406" spans="2:8" x14ac:dyDescent="0.25">
      <c r="B406" s="125"/>
      <c r="C406" s="125"/>
      <c r="D406" s="125"/>
      <c r="E406" s="125"/>
      <c r="F406" s="125"/>
      <c r="G406" s="125"/>
      <c r="H406" s="125"/>
    </row>
    <row r="407" spans="2:8" x14ac:dyDescent="0.25">
      <c r="B407" s="125"/>
      <c r="C407" s="125"/>
      <c r="D407" s="125"/>
      <c r="E407" s="125"/>
      <c r="F407" s="125"/>
      <c r="G407" s="125"/>
      <c r="H407" s="125"/>
    </row>
    <row r="408" spans="2:8" x14ac:dyDescent="0.25">
      <c r="B408" s="125"/>
      <c r="C408" s="125"/>
      <c r="D408" s="125"/>
      <c r="E408" s="125"/>
      <c r="F408" s="125"/>
      <c r="G408" s="125"/>
      <c r="H408" s="125"/>
    </row>
    <row r="409" spans="2:8" x14ac:dyDescent="0.25">
      <c r="B409" s="125"/>
      <c r="C409" s="125"/>
      <c r="D409" s="125"/>
      <c r="E409" s="125"/>
      <c r="F409" s="125"/>
      <c r="G409" s="125"/>
      <c r="H409" s="125"/>
    </row>
    <row r="410" spans="2:8" x14ac:dyDescent="0.25">
      <c r="B410" s="125"/>
      <c r="C410" s="125"/>
      <c r="D410" s="125"/>
      <c r="E410" s="125"/>
      <c r="F410" s="125"/>
      <c r="G410" s="125"/>
      <c r="H410" s="125"/>
    </row>
    <row r="411" spans="2:8" x14ac:dyDescent="0.25">
      <c r="B411" s="125"/>
      <c r="C411" s="125"/>
      <c r="D411" s="125"/>
      <c r="E411" s="125"/>
      <c r="F411" s="125"/>
      <c r="G411" s="125"/>
      <c r="H411" s="125"/>
    </row>
    <row r="412" spans="2:8" x14ac:dyDescent="0.25">
      <c r="B412" s="125"/>
      <c r="C412" s="125"/>
      <c r="D412" s="125"/>
      <c r="E412" s="125"/>
      <c r="F412" s="125"/>
      <c r="G412" s="125"/>
      <c r="H412" s="125"/>
    </row>
    <row r="413" spans="2:8" x14ac:dyDescent="0.25">
      <c r="B413" s="125"/>
      <c r="C413" s="125"/>
      <c r="D413" s="125"/>
      <c r="E413" s="125"/>
      <c r="F413" s="125"/>
      <c r="G413" s="125"/>
      <c r="H413" s="125"/>
    </row>
    <row r="414" spans="2:8" x14ac:dyDescent="0.25">
      <c r="B414" s="125"/>
      <c r="C414" s="125"/>
      <c r="D414" s="125"/>
      <c r="E414" s="125"/>
      <c r="F414" s="125"/>
      <c r="G414" s="125"/>
      <c r="H414" s="125"/>
    </row>
    <row r="415" spans="2:8" x14ac:dyDescent="0.25">
      <c r="B415" s="125"/>
      <c r="C415" s="125"/>
      <c r="D415" s="125"/>
      <c r="E415" s="125"/>
      <c r="F415" s="125"/>
      <c r="G415" s="125"/>
      <c r="H415" s="125"/>
    </row>
    <row r="416" spans="2:8" x14ac:dyDescent="0.25">
      <c r="B416" s="125"/>
      <c r="C416" s="125"/>
      <c r="D416" s="125"/>
      <c r="E416" s="125"/>
      <c r="F416" s="125"/>
      <c r="G416" s="125"/>
      <c r="H416" s="125"/>
    </row>
    <row r="417" spans="2:8" x14ac:dyDescent="0.25">
      <c r="B417" s="125"/>
      <c r="C417" s="125"/>
      <c r="D417" s="125"/>
      <c r="E417" s="125"/>
      <c r="F417" s="125"/>
      <c r="G417" s="125"/>
      <c r="H417" s="125"/>
    </row>
    <row r="418" spans="2:8" x14ac:dyDescent="0.25">
      <c r="B418" s="125"/>
      <c r="C418" s="125"/>
      <c r="D418" s="125"/>
      <c r="E418" s="125"/>
      <c r="F418" s="125"/>
      <c r="G418" s="125"/>
      <c r="H418" s="125"/>
    </row>
    <row r="419" spans="2:8" x14ac:dyDescent="0.25">
      <c r="B419" s="125"/>
      <c r="C419" s="125"/>
      <c r="D419" s="125"/>
      <c r="E419" s="125"/>
      <c r="F419" s="125"/>
      <c r="G419" s="125"/>
      <c r="H419" s="125"/>
    </row>
    <row r="420" spans="2:8" x14ac:dyDescent="0.25">
      <c r="B420" s="125"/>
      <c r="C420" s="125"/>
      <c r="D420" s="125"/>
      <c r="E420" s="125"/>
      <c r="F420" s="125"/>
      <c r="G420" s="125"/>
      <c r="H420" s="125"/>
    </row>
    <row r="425" spans="2:8" x14ac:dyDescent="0.25">
      <c r="B425" s="125"/>
      <c r="C425" s="125"/>
      <c r="D425" s="125"/>
      <c r="E425" s="125"/>
      <c r="F425" s="125"/>
      <c r="G425" s="125"/>
      <c r="H425" s="125"/>
    </row>
    <row r="426" spans="2:8" x14ac:dyDescent="0.25">
      <c r="B426" s="125"/>
      <c r="C426" s="125"/>
      <c r="D426" s="125"/>
      <c r="E426" s="125"/>
      <c r="F426" s="125"/>
      <c r="G426" s="125"/>
      <c r="H426" s="125"/>
    </row>
    <row r="427" spans="2:8" x14ac:dyDescent="0.25">
      <c r="B427" s="125"/>
      <c r="C427" s="125"/>
      <c r="D427" s="125"/>
      <c r="E427" s="125"/>
      <c r="F427" s="125"/>
      <c r="G427" s="125"/>
      <c r="H427" s="125"/>
    </row>
    <row r="428" spans="2:8" x14ac:dyDescent="0.25">
      <c r="B428" s="125"/>
      <c r="C428" s="125"/>
      <c r="D428" s="125"/>
      <c r="E428" s="125"/>
      <c r="F428" s="125"/>
      <c r="G428" s="125"/>
      <c r="H428" s="125"/>
    </row>
    <row r="429" spans="2:8" x14ac:dyDescent="0.25">
      <c r="B429" s="125"/>
      <c r="C429" s="125"/>
      <c r="D429" s="125"/>
      <c r="E429" s="125"/>
      <c r="F429" s="125"/>
      <c r="G429" s="125"/>
      <c r="H429" s="125"/>
    </row>
    <row r="430" spans="2:8" x14ac:dyDescent="0.25">
      <c r="B430" s="125"/>
      <c r="C430" s="125"/>
      <c r="D430" s="125"/>
      <c r="E430" s="125"/>
      <c r="F430" s="125"/>
      <c r="G430" s="125"/>
      <c r="H430" s="125"/>
    </row>
    <row r="431" spans="2:8" x14ac:dyDescent="0.25">
      <c r="B431" s="125"/>
      <c r="C431" s="125"/>
      <c r="D431" s="125"/>
      <c r="E431" s="125"/>
      <c r="F431" s="125"/>
      <c r="G431" s="125"/>
      <c r="H431" s="125"/>
    </row>
    <row r="432" spans="2:8" x14ac:dyDescent="0.25">
      <c r="B432" s="125"/>
      <c r="C432" s="125"/>
      <c r="D432" s="125"/>
      <c r="E432" s="125"/>
      <c r="F432" s="125"/>
      <c r="G432" s="125"/>
      <c r="H432" s="125"/>
    </row>
    <row r="433" spans="2:8" x14ac:dyDescent="0.25">
      <c r="B433" s="125"/>
      <c r="C433" s="125"/>
      <c r="D433" s="125"/>
      <c r="E433" s="125"/>
      <c r="F433" s="125"/>
      <c r="G433" s="125"/>
      <c r="H433" s="125"/>
    </row>
    <row r="434" spans="2:8" x14ac:dyDescent="0.25">
      <c r="B434" s="125"/>
      <c r="C434" s="125"/>
      <c r="D434" s="125"/>
      <c r="E434" s="125"/>
      <c r="F434" s="125"/>
      <c r="G434" s="125"/>
      <c r="H434" s="125"/>
    </row>
    <row r="435" spans="2:8" x14ac:dyDescent="0.25">
      <c r="B435" s="125"/>
      <c r="C435" s="125"/>
      <c r="D435" s="125"/>
      <c r="E435" s="125"/>
      <c r="F435" s="125"/>
      <c r="G435" s="125"/>
      <c r="H435" s="125"/>
    </row>
    <row r="436" spans="2:8" x14ac:dyDescent="0.25">
      <c r="B436" s="125"/>
      <c r="C436" s="125"/>
      <c r="D436" s="125"/>
      <c r="E436" s="125"/>
      <c r="F436" s="125"/>
      <c r="G436" s="125"/>
      <c r="H436" s="125"/>
    </row>
    <row r="437" spans="2:8" x14ac:dyDescent="0.25">
      <c r="B437" s="125"/>
      <c r="C437" s="125"/>
      <c r="D437" s="125"/>
      <c r="E437" s="125"/>
      <c r="F437" s="125"/>
      <c r="G437" s="125"/>
      <c r="H437" s="125"/>
    </row>
    <row r="438" spans="2:8" x14ac:dyDescent="0.25">
      <c r="B438" s="125"/>
      <c r="C438" s="125"/>
      <c r="D438" s="125"/>
      <c r="E438" s="125"/>
      <c r="F438" s="125"/>
      <c r="G438" s="125"/>
      <c r="H438" s="125"/>
    </row>
    <row r="439" spans="2:8" x14ac:dyDescent="0.25">
      <c r="B439" s="125"/>
      <c r="C439" s="125"/>
      <c r="D439" s="125"/>
      <c r="E439" s="125"/>
      <c r="F439" s="125"/>
      <c r="G439" s="125"/>
      <c r="H439" s="125"/>
    </row>
    <row r="440" spans="2:8" x14ac:dyDescent="0.25">
      <c r="B440" s="125"/>
      <c r="C440" s="125"/>
      <c r="D440" s="125"/>
      <c r="E440" s="125"/>
      <c r="F440" s="125"/>
      <c r="G440" s="125"/>
      <c r="H440" s="125"/>
    </row>
    <row r="441" spans="2:8" x14ac:dyDescent="0.25">
      <c r="B441" s="125"/>
      <c r="C441" s="125"/>
      <c r="D441" s="125"/>
      <c r="E441" s="125"/>
      <c r="F441" s="125"/>
      <c r="G441" s="125"/>
      <c r="H441" s="125"/>
    </row>
    <row r="442" spans="2:8" x14ac:dyDescent="0.25">
      <c r="B442" s="125"/>
      <c r="C442" s="125"/>
      <c r="D442" s="125"/>
      <c r="E442" s="125"/>
      <c r="F442" s="125"/>
      <c r="G442" s="125"/>
      <c r="H442" s="125"/>
    </row>
    <row r="443" spans="2:8" x14ac:dyDescent="0.25">
      <c r="B443" s="125"/>
      <c r="C443" s="125"/>
      <c r="D443" s="125"/>
      <c r="E443" s="125"/>
      <c r="F443" s="125"/>
      <c r="G443" s="125"/>
      <c r="H443" s="125"/>
    </row>
    <row r="444" spans="2:8" x14ac:dyDescent="0.25">
      <c r="B444" s="125"/>
      <c r="C444" s="125"/>
      <c r="D444" s="125"/>
      <c r="E444" s="125"/>
      <c r="F444" s="125"/>
      <c r="G444" s="125"/>
      <c r="H444" s="125"/>
    </row>
    <row r="445" spans="2:8" x14ac:dyDescent="0.25">
      <c r="B445" s="125"/>
      <c r="C445" s="125"/>
      <c r="D445" s="125"/>
      <c r="E445" s="125"/>
      <c r="F445" s="125"/>
      <c r="G445" s="125"/>
      <c r="H445" s="125"/>
    </row>
    <row r="446" spans="2:8" x14ac:dyDescent="0.25">
      <c r="B446" s="125"/>
      <c r="C446" s="125"/>
      <c r="D446" s="125"/>
      <c r="E446" s="125"/>
      <c r="F446" s="125"/>
      <c r="G446" s="125"/>
      <c r="H446" s="125"/>
    </row>
    <row r="447" spans="2:8" x14ac:dyDescent="0.25">
      <c r="B447" s="125"/>
      <c r="C447" s="125"/>
      <c r="D447" s="125"/>
      <c r="E447" s="125"/>
      <c r="F447" s="125"/>
      <c r="G447" s="125"/>
      <c r="H447" s="125"/>
    </row>
    <row r="448" spans="2:8" x14ac:dyDescent="0.25">
      <c r="B448" s="125"/>
      <c r="C448" s="125"/>
      <c r="D448" s="125"/>
      <c r="E448" s="125"/>
      <c r="F448" s="125"/>
      <c r="G448" s="125"/>
      <c r="H448" s="125"/>
    </row>
    <row r="449" spans="2:8" x14ac:dyDescent="0.25">
      <c r="B449" s="125"/>
      <c r="C449" s="125"/>
      <c r="D449" s="125"/>
      <c r="E449" s="125"/>
      <c r="F449" s="125"/>
      <c r="G449" s="125"/>
      <c r="H449" s="125"/>
    </row>
    <row r="450" spans="2:8" x14ac:dyDescent="0.25">
      <c r="B450" s="125"/>
      <c r="C450" s="125"/>
      <c r="D450" s="125"/>
      <c r="E450" s="125"/>
      <c r="F450" s="125"/>
      <c r="G450" s="125"/>
      <c r="H450" s="125"/>
    </row>
    <row r="451" spans="2:8" x14ac:dyDescent="0.25">
      <c r="B451" s="125"/>
      <c r="C451" s="125"/>
      <c r="D451" s="125"/>
      <c r="E451" s="125"/>
      <c r="F451" s="125"/>
      <c r="G451" s="125"/>
      <c r="H451" s="125"/>
    </row>
    <row r="452" spans="2:8" x14ac:dyDescent="0.25">
      <c r="B452" s="125"/>
      <c r="C452" s="125"/>
      <c r="D452" s="125"/>
      <c r="E452" s="125"/>
      <c r="F452" s="125"/>
      <c r="G452" s="125"/>
      <c r="H452" s="125"/>
    </row>
    <row r="453" spans="2:8" x14ac:dyDescent="0.25">
      <c r="B453" s="125"/>
      <c r="C453" s="125"/>
      <c r="D453" s="125"/>
      <c r="E453" s="125"/>
      <c r="F453" s="125"/>
      <c r="G453" s="125"/>
      <c r="H453" s="125"/>
    </row>
    <row r="454" spans="2:8" x14ac:dyDescent="0.25">
      <c r="B454" s="125"/>
      <c r="C454" s="125"/>
      <c r="D454" s="125"/>
      <c r="E454" s="125"/>
      <c r="F454" s="125"/>
      <c r="G454" s="125"/>
      <c r="H454" s="125"/>
    </row>
    <row r="455" spans="2:8" x14ac:dyDescent="0.25">
      <c r="B455" s="125"/>
      <c r="C455" s="125"/>
      <c r="D455" s="125"/>
      <c r="E455" s="125"/>
      <c r="F455" s="125"/>
      <c r="G455" s="125"/>
      <c r="H455" s="125"/>
    </row>
    <row r="456" spans="2:8" x14ac:dyDescent="0.25">
      <c r="B456" s="125"/>
      <c r="C456" s="125"/>
      <c r="D456" s="125"/>
      <c r="E456" s="125"/>
      <c r="F456" s="125"/>
      <c r="G456" s="125"/>
      <c r="H456" s="125"/>
    </row>
    <row r="457" spans="2:8" x14ac:dyDescent="0.25">
      <c r="B457" s="125"/>
      <c r="C457" s="125"/>
      <c r="D457" s="125"/>
      <c r="E457" s="125"/>
      <c r="F457" s="125"/>
      <c r="G457" s="125"/>
      <c r="H457" s="125"/>
    </row>
    <row r="458" spans="2:8" x14ac:dyDescent="0.25">
      <c r="B458" s="125"/>
      <c r="C458" s="125"/>
      <c r="D458" s="125"/>
      <c r="E458" s="125"/>
      <c r="F458" s="125"/>
      <c r="G458" s="125"/>
      <c r="H458" s="125"/>
    </row>
    <row r="459" spans="2:8" x14ac:dyDescent="0.25">
      <c r="B459" s="125"/>
      <c r="C459" s="125"/>
      <c r="D459" s="125"/>
      <c r="E459" s="125"/>
      <c r="F459" s="125"/>
      <c r="G459" s="125"/>
      <c r="H459" s="125"/>
    </row>
    <row r="460" spans="2:8" x14ac:dyDescent="0.25">
      <c r="B460" s="125"/>
      <c r="C460" s="125"/>
      <c r="D460" s="125"/>
      <c r="E460" s="125"/>
      <c r="F460" s="125"/>
      <c r="G460" s="125"/>
      <c r="H460" s="125"/>
    </row>
    <row r="461" spans="2:8" x14ac:dyDescent="0.25">
      <c r="B461" s="125"/>
      <c r="C461" s="125"/>
      <c r="D461" s="125"/>
      <c r="E461" s="125"/>
      <c r="F461" s="125"/>
      <c r="G461" s="125"/>
      <c r="H461" s="125"/>
    </row>
    <row r="462" spans="2:8" x14ac:dyDescent="0.25">
      <c r="B462" s="125"/>
      <c r="C462" s="125"/>
      <c r="D462" s="125"/>
      <c r="E462" s="125"/>
      <c r="F462" s="125"/>
      <c r="G462" s="125"/>
      <c r="H462" s="125"/>
    </row>
    <row r="463" spans="2:8" x14ac:dyDescent="0.25">
      <c r="B463" s="125"/>
      <c r="C463" s="125"/>
      <c r="D463" s="125"/>
      <c r="E463" s="125"/>
      <c r="F463" s="125"/>
      <c r="G463" s="125"/>
      <c r="H463" s="125"/>
    </row>
    <row r="464" spans="2:8" x14ac:dyDescent="0.25">
      <c r="B464" s="125"/>
      <c r="C464" s="125"/>
      <c r="D464" s="125"/>
      <c r="E464" s="125"/>
      <c r="F464" s="125"/>
      <c r="G464" s="125"/>
      <c r="H464" s="125"/>
    </row>
    <row r="465" spans="2:8" x14ac:dyDescent="0.25">
      <c r="B465" s="125"/>
      <c r="C465" s="125"/>
      <c r="D465" s="125"/>
      <c r="E465" s="125"/>
      <c r="F465" s="125"/>
      <c r="G465" s="125"/>
      <c r="H465" s="125"/>
    </row>
    <row r="466" spans="2:8" x14ac:dyDescent="0.25">
      <c r="B466" s="125"/>
      <c r="C466" s="125"/>
      <c r="D466" s="125"/>
      <c r="E466" s="125"/>
      <c r="F466" s="125"/>
      <c r="G466" s="125"/>
      <c r="H466" s="125"/>
    </row>
    <row r="467" spans="2:8" x14ac:dyDescent="0.25">
      <c r="B467" s="125"/>
      <c r="C467" s="125"/>
      <c r="D467" s="125"/>
      <c r="E467" s="125"/>
      <c r="F467" s="125"/>
      <c r="G467" s="125"/>
      <c r="H467" s="125"/>
    </row>
    <row r="468" spans="2:8" x14ac:dyDescent="0.25">
      <c r="B468" s="125"/>
      <c r="C468" s="125"/>
      <c r="D468" s="125"/>
      <c r="E468" s="125"/>
      <c r="F468" s="125"/>
      <c r="G468" s="125"/>
      <c r="H468" s="125"/>
    </row>
    <row r="469" spans="2:8" x14ac:dyDescent="0.25">
      <c r="B469" s="125"/>
      <c r="C469" s="125"/>
      <c r="D469" s="125"/>
      <c r="E469" s="125"/>
      <c r="F469" s="125"/>
      <c r="G469" s="125"/>
      <c r="H469" s="125"/>
    </row>
    <row r="470" spans="2:8" x14ac:dyDescent="0.25">
      <c r="B470" s="125"/>
      <c r="C470" s="125"/>
      <c r="D470" s="125"/>
      <c r="E470" s="125"/>
      <c r="F470" s="125"/>
      <c r="G470" s="125"/>
      <c r="H470" s="125"/>
    </row>
    <row r="475" spans="2:8" x14ac:dyDescent="0.25">
      <c r="B475" s="125"/>
      <c r="C475" s="125"/>
      <c r="D475" s="125"/>
      <c r="E475" s="125"/>
      <c r="F475" s="125"/>
      <c r="G475" s="125"/>
      <c r="H475" s="125"/>
    </row>
    <row r="476" spans="2:8" x14ac:dyDescent="0.25">
      <c r="B476" s="125"/>
      <c r="C476" s="125"/>
      <c r="D476" s="125"/>
      <c r="E476" s="125"/>
      <c r="F476" s="125"/>
      <c r="G476" s="125"/>
      <c r="H476" s="125"/>
    </row>
    <row r="477" spans="2:8" x14ac:dyDescent="0.25">
      <c r="B477" s="125"/>
      <c r="C477" s="125"/>
      <c r="D477" s="125"/>
      <c r="E477" s="125"/>
      <c r="F477" s="125"/>
      <c r="G477" s="125"/>
      <c r="H477" s="125"/>
    </row>
    <row r="478" spans="2:8" x14ac:dyDescent="0.25">
      <c r="B478" s="125"/>
      <c r="C478" s="125"/>
      <c r="D478" s="125"/>
      <c r="E478" s="125"/>
      <c r="F478" s="125"/>
      <c r="G478" s="125"/>
      <c r="H478" s="125"/>
    </row>
    <row r="479" spans="2:8" x14ac:dyDescent="0.25">
      <c r="B479" s="125"/>
      <c r="C479" s="125"/>
      <c r="D479" s="125"/>
      <c r="E479" s="125"/>
      <c r="F479" s="125"/>
      <c r="G479" s="125"/>
      <c r="H479" s="125"/>
    </row>
    <row r="480" spans="2:8" x14ac:dyDescent="0.25">
      <c r="B480" s="125"/>
      <c r="C480" s="125"/>
      <c r="D480" s="125"/>
      <c r="E480" s="125"/>
      <c r="F480" s="125"/>
      <c r="G480" s="125"/>
      <c r="H480" s="125"/>
    </row>
    <row r="481" spans="2:8" x14ac:dyDescent="0.25">
      <c r="B481" s="125"/>
      <c r="C481" s="125"/>
      <c r="D481" s="125"/>
      <c r="E481" s="125"/>
      <c r="F481" s="125"/>
      <c r="G481" s="125"/>
      <c r="H481" s="125"/>
    </row>
    <row r="482" spans="2:8" x14ac:dyDescent="0.25">
      <c r="B482" s="125"/>
      <c r="C482" s="125"/>
      <c r="D482" s="125"/>
      <c r="E482" s="125"/>
      <c r="F482" s="125"/>
      <c r="G482" s="125"/>
      <c r="H482" s="125"/>
    </row>
    <row r="483" spans="2:8" x14ac:dyDescent="0.25">
      <c r="B483" s="125"/>
      <c r="C483" s="125"/>
      <c r="D483" s="125"/>
      <c r="E483" s="125"/>
      <c r="F483" s="125"/>
      <c r="G483" s="125"/>
      <c r="H483" s="125"/>
    </row>
    <row r="484" spans="2:8" x14ac:dyDescent="0.25">
      <c r="B484" s="125"/>
      <c r="C484" s="125"/>
      <c r="D484" s="125"/>
      <c r="E484" s="125"/>
      <c r="F484" s="125"/>
      <c r="G484" s="125"/>
      <c r="H484" s="125"/>
    </row>
    <row r="485" spans="2:8" x14ac:dyDescent="0.25">
      <c r="B485" s="125"/>
      <c r="C485" s="125"/>
      <c r="D485" s="125"/>
      <c r="E485" s="125"/>
      <c r="F485" s="125"/>
      <c r="G485" s="125"/>
      <c r="H485" s="125"/>
    </row>
    <row r="486" spans="2:8" x14ac:dyDescent="0.25">
      <c r="B486" s="125"/>
      <c r="C486" s="125"/>
      <c r="D486" s="125"/>
      <c r="E486" s="125"/>
      <c r="F486" s="125"/>
      <c r="G486" s="125"/>
      <c r="H486" s="125"/>
    </row>
    <row r="487" spans="2:8" x14ac:dyDescent="0.25">
      <c r="B487" s="125"/>
      <c r="C487" s="125"/>
      <c r="D487" s="125"/>
      <c r="E487" s="125"/>
      <c r="F487" s="125"/>
      <c r="G487" s="125"/>
      <c r="H487" s="125"/>
    </row>
    <row r="488" spans="2:8" x14ac:dyDescent="0.25">
      <c r="B488" s="125"/>
      <c r="C488" s="125"/>
      <c r="D488" s="125"/>
      <c r="E488" s="125"/>
      <c r="F488" s="125"/>
      <c r="G488" s="125"/>
      <c r="H488" s="125"/>
    </row>
    <row r="489" spans="2:8" x14ac:dyDescent="0.25">
      <c r="B489" s="125"/>
      <c r="C489" s="125"/>
      <c r="D489" s="125"/>
      <c r="E489" s="125"/>
      <c r="F489" s="125"/>
      <c r="G489" s="125"/>
      <c r="H489" s="125"/>
    </row>
    <row r="490" spans="2:8" x14ac:dyDescent="0.25">
      <c r="B490" s="125"/>
      <c r="C490" s="125"/>
      <c r="D490" s="125"/>
      <c r="E490" s="125"/>
      <c r="F490" s="125"/>
      <c r="G490" s="125"/>
      <c r="H490" s="125"/>
    </row>
    <row r="491" spans="2:8" x14ac:dyDescent="0.25">
      <c r="B491" s="125"/>
      <c r="C491" s="125"/>
      <c r="D491" s="125"/>
      <c r="E491" s="125"/>
      <c r="F491" s="125"/>
      <c r="G491" s="125"/>
      <c r="H491" s="125"/>
    </row>
    <row r="492" spans="2:8" x14ac:dyDescent="0.25">
      <c r="B492" s="125"/>
      <c r="C492" s="125"/>
      <c r="D492" s="125"/>
      <c r="E492" s="125"/>
      <c r="F492" s="125"/>
      <c r="G492" s="125"/>
      <c r="H492" s="125"/>
    </row>
    <row r="493" spans="2:8" x14ac:dyDescent="0.25">
      <c r="B493" s="125"/>
      <c r="C493" s="125"/>
      <c r="D493" s="125"/>
      <c r="E493" s="125"/>
      <c r="F493" s="125"/>
      <c r="G493" s="125"/>
      <c r="H493" s="125"/>
    </row>
    <row r="494" spans="2:8" x14ac:dyDescent="0.25">
      <c r="B494" s="125"/>
      <c r="C494" s="125"/>
      <c r="D494" s="125"/>
      <c r="E494" s="125"/>
      <c r="F494" s="125"/>
      <c r="G494" s="125"/>
      <c r="H494" s="125"/>
    </row>
    <row r="495" spans="2:8" x14ac:dyDescent="0.25">
      <c r="B495" s="125"/>
      <c r="C495" s="125"/>
      <c r="D495" s="125"/>
      <c r="E495" s="125"/>
      <c r="F495" s="125"/>
      <c r="G495" s="125"/>
      <c r="H495" s="125"/>
    </row>
    <row r="496" spans="2:8" x14ac:dyDescent="0.25">
      <c r="B496" s="125"/>
      <c r="C496" s="125"/>
      <c r="D496" s="125"/>
      <c r="E496" s="125"/>
      <c r="F496" s="125"/>
      <c r="G496" s="125"/>
      <c r="H496" s="125"/>
    </row>
    <row r="497" spans="2:8" x14ac:dyDescent="0.25">
      <c r="B497" s="125"/>
      <c r="C497" s="125"/>
      <c r="D497" s="125"/>
      <c r="E497" s="125"/>
      <c r="F497" s="125"/>
      <c r="G497" s="125"/>
      <c r="H497" s="125"/>
    </row>
    <row r="498" spans="2:8" x14ac:dyDescent="0.25">
      <c r="B498" s="125"/>
      <c r="C498" s="125"/>
      <c r="D498" s="125"/>
      <c r="E498" s="125"/>
      <c r="F498" s="125"/>
      <c r="G498" s="125"/>
      <c r="H498" s="125"/>
    </row>
    <row r="499" spans="2:8" x14ac:dyDescent="0.25">
      <c r="B499" s="125"/>
      <c r="C499" s="125"/>
      <c r="D499" s="125"/>
      <c r="E499" s="125"/>
      <c r="F499" s="125"/>
      <c r="G499" s="125"/>
      <c r="H499" s="125"/>
    </row>
    <row r="500" spans="2:8" x14ac:dyDescent="0.25">
      <c r="B500" s="125"/>
      <c r="C500" s="125"/>
      <c r="D500" s="125"/>
      <c r="E500" s="125"/>
      <c r="F500" s="125"/>
      <c r="G500" s="125"/>
      <c r="H500" s="125"/>
    </row>
    <row r="501" spans="2:8" x14ac:dyDescent="0.25">
      <c r="B501" s="125"/>
      <c r="C501" s="125"/>
      <c r="D501" s="125"/>
      <c r="E501" s="125"/>
      <c r="F501" s="125"/>
      <c r="G501" s="125"/>
      <c r="H501" s="125"/>
    </row>
    <row r="502" spans="2:8" x14ac:dyDescent="0.25">
      <c r="B502" s="125"/>
      <c r="C502" s="125"/>
      <c r="D502" s="125"/>
      <c r="E502" s="125"/>
      <c r="F502" s="125"/>
      <c r="G502" s="125"/>
      <c r="H502" s="125"/>
    </row>
    <row r="503" spans="2:8" x14ac:dyDescent="0.25">
      <c r="B503" s="125"/>
      <c r="C503" s="125"/>
      <c r="D503" s="125"/>
      <c r="E503" s="125"/>
      <c r="F503" s="125"/>
      <c r="G503" s="125"/>
      <c r="H503" s="125"/>
    </row>
    <row r="504" spans="2:8" x14ac:dyDescent="0.25">
      <c r="B504" s="125"/>
      <c r="C504" s="125"/>
      <c r="D504" s="125"/>
      <c r="E504" s="125"/>
      <c r="F504" s="125"/>
      <c r="G504" s="125"/>
      <c r="H504" s="125"/>
    </row>
    <row r="505" spans="2:8" x14ac:dyDescent="0.25">
      <c r="B505" s="125"/>
      <c r="C505" s="125"/>
      <c r="D505" s="125"/>
      <c r="E505" s="125"/>
      <c r="F505" s="125"/>
      <c r="G505" s="125"/>
      <c r="H505" s="125"/>
    </row>
    <row r="506" spans="2:8" x14ac:dyDescent="0.25">
      <c r="B506" s="125"/>
      <c r="C506" s="125"/>
      <c r="D506" s="125"/>
      <c r="E506" s="125"/>
      <c r="F506" s="125"/>
      <c r="G506" s="125"/>
      <c r="H506" s="125"/>
    </row>
    <row r="507" spans="2:8" x14ac:dyDescent="0.25">
      <c r="B507" s="125"/>
      <c r="C507" s="125"/>
      <c r="D507" s="125"/>
      <c r="E507" s="125"/>
      <c r="F507" s="125"/>
      <c r="G507" s="125"/>
      <c r="H507" s="125"/>
    </row>
    <row r="508" spans="2:8" x14ac:dyDescent="0.25">
      <c r="B508" s="125"/>
      <c r="C508" s="125"/>
      <c r="D508" s="125"/>
      <c r="E508" s="125"/>
      <c r="F508" s="125"/>
      <c r="G508" s="125"/>
      <c r="H508" s="125"/>
    </row>
    <row r="509" spans="2:8" x14ac:dyDescent="0.25">
      <c r="B509" s="125"/>
      <c r="C509" s="125"/>
      <c r="D509" s="125"/>
      <c r="E509" s="125"/>
      <c r="F509" s="125"/>
      <c r="G509" s="125"/>
      <c r="H509" s="125"/>
    </row>
    <row r="510" spans="2:8" x14ac:dyDescent="0.25">
      <c r="B510" s="125"/>
      <c r="C510" s="125"/>
      <c r="D510" s="125"/>
      <c r="E510" s="125"/>
      <c r="F510" s="125"/>
      <c r="G510" s="125"/>
      <c r="H510" s="125"/>
    </row>
    <row r="511" spans="2:8" x14ac:dyDescent="0.25">
      <c r="B511" s="125"/>
      <c r="C511" s="125"/>
      <c r="D511" s="125"/>
      <c r="E511" s="125"/>
      <c r="F511" s="125"/>
      <c r="G511" s="125"/>
      <c r="H511" s="125"/>
    </row>
    <row r="512" spans="2:8" x14ac:dyDescent="0.25">
      <c r="B512" s="125"/>
      <c r="C512" s="125"/>
      <c r="D512" s="125"/>
      <c r="E512" s="125"/>
      <c r="F512" s="125"/>
      <c r="G512" s="125"/>
      <c r="H512" s="125"/>
    </row>
    <row r="513" spans="2:8" x14ac:dyDescent="0.25">
      <c r="B513" s="125"/>
      <c r="C513" s="125"/>
      <c r="D513" s="125"/>
      <c r="E513" s="125"/>
      <c r="F513" s="125"/>
      <c r="G513" s="125"/>
      <c r="H513" s="125"/>
    </row>
    <row r="514" spans="2:8" x14ac:dyDescent="0.25">
      <c r="B514" s="125"/>
      <c r="C514" s="125"/>
      <c r="D514" s="125"/>
      <c r="E514" s="125"/>
      <c r="F514" s="125"/>
      <c r="G514" s="125"/>
      <c r="H514" s="125"/>
    </row>
    <row r="515" spans="2:8" x14ac:dyDescent="0.25">
      <c r="B515" s="125"/>
      <c r="C515" s="125"/>
      <c r="D515" s="125"/>
      <c r="E515" s="125"/>
      <c r="F515" s="125"/>
      <c r="G515" s="125"/>
      <c r="H515" s="125"/>
    </row>
    <row r="516" spans="2:8" x14ac:dyDescent="0.25">
      <c r="B516" s="125"/>
      <c r="C516" s="125"/>
      <c r="D516" s="125"/>
      <c r="E516" s="125"/>
      <c r="F516" s="125"/>
      <c r="G516" s="125"/>
      <c r="H516" s="125"/>
    </row>
    <row r="517" spans="2:8" x14ac:dyDescent="0.25">
      <c r="B517" s="125"/>
      <c r="C517" s="125"/>
      <c r="D517" s="125"/>
      <c r="E517" s="125"/>
      <c r="F517" s="125"/>
      <c r="G517" s="125"/>
      <c r="H517" s="125"/>
    </row>
    <row r="518" spans="2:8" x14ac:dyDescent="0.25">
      <c r="B518" s="125"/>
      <c r="C518" s="125"/>
      <c r="D518" s="125"/>
      <c r="E518" s="125"/>
      <c r="F518" s="125"/>
      <c r="G518" s="125"/>
      <c r="H518" s="125"/>
    </row>
    <row r="519" spans="2:8" x14ac:dyDescent="0.25">
      <c r="B519" s="125"/>
      <c r="C519" s="125"/>
      <c r="D519" s="125"/>
      <c r="E519" s="125"/>
      <c r="F519" s="125"/>
      <c r="G519" s="125"/>
      <c r="H519" s="125"/>
    </row>
    <row r="520" spans="2:8" x14ac:dyDescent="0.25">
      <c r="B520" s="125"/>
      <c r="C520" s="125"/>
      <c r="D520" s="125"/>
      <c r="E520" s="125"/>
      <c r="F520" s="125"/>
      <c r="G520" s="125"/>
      <c r="H520" s="125"/>
    </row>
  </sheetData>
  <mergeCells count="24">
    <mergeCell ref="B425:H470"/>
    <mergeCell ref="B475:H520"/>
    <mergeCell ref="B75:H120"/>
    <mergeCell ref="B125:H170"/>
    <mergeCell ref="B175:H220"/>
    <mergeCell ref="B225:H270"/>
    <mergeCell ref="B275:H320"/>
    <mergeCell ref="D18:H19"/>
    <mergeCell ref="D20:H21"/>
    <mergeCell ref="B25:H70"/>
    <mergeCell ref="B325:H370"/>
    <mergeCell ref="B375:H420"/>
    <mergeCell ref="C2:G3"/>
    <mergeCell ref="E11:F11"/>
    <mergeCell ref="G11:H11"/>
    <mergeCell ref="E12:F14"/>
    <mergeCell ref="D12:D14"/>
    <mergeCell ref="C12:C14"/>
    <mergeCell ref="G12:H14"/>
    <mergeCell ref="D4:F4"/>
    <mergeCell ref="G7:H7"/>
    <mergeCell ref="D9:E9"/>
    <mergeCell ref="B9:C9"/>
    <mergeCell ref="B12:B14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0F2AE"/>
  </sheetPr>
  <dimension ref="A1:W28"/>
  <sheetViews>
    <sheetView workbookViewId="0">
      <pane ySplit="1" topLeftCell="A2" activePane="bottomLeft" state="frozen"/>
      <selection pane="bottomLeft" activeCell="R6" sqref="R6"/>
    </sheetView>
  </sheetViews>
  <sheetFormatPr baseColWidth="10" defaultRowHeight="15" outlineLevelCol="1" x14ac:dyDescent="0.25"/>
  <cols>
    <col min="1" max="1" width="15.7109375" style="37" customWidth="1"/>
    <col min="2" max="2" width="11.42578125" style="48"/>
    <col min="3" max="3" width="11.42578125" style="38"/>
    <col min="4" max="4" width="13" style="38" customWidth="1"/>
    <col min="5" max="5" width="17.7109375" style="38" customWidth="1"/>
    <col min="6" max="6" width="11.42578125" style="38"/>
    <col min="7" max="7" width="10.7109375" style="38" customWidth="1"/>
    <col min="8" max="8" width="8.7109375" style="38" customWidth="1"/>
    <col min="9" max="9" width="10.42578125" style="38" customWidth="1"/>
    <col min="10" max="11" width="11.42578125" style="38"/>
    <col min="12" max="13" width="14.140625" style="38" customWidth="1"/>
    <col min="14" max="14" width="11.140625" style="38" customWidth="1"/>
    <col min="15" max="15" width="9.5703125" style="38" customWidth="1"/>
    <col min="16" max="16" width="13.5703125" style="38" customWidth="1"/>
    <col min="17" max="17" width="14.28515625" style="38" customWidth="1"/>
    <col min="18" max="18" width="16.28515625" style="60" customWidth="1"/>
    <col min="19" max="19" width="17.28515625" style="38" customWidth="1"/>
    <col min="22" max="22" width="11.42578125" hidden="1" customWidth="1" outlineLevel="1"/>
    <col min="23" max="23" width="11.42578125" collapsed="1"/>
  </cols>
  <sheetData>
    <row r="1" spans="1:22" ht="60.75" thickBot="1" x14ac:dyDescent="0.3">
      <c r="A1" s="46" t="s">
        <v>23</v>
      </c>
      <c r="B1" s="46" t="s">
        <v>24</v>
      </c>
      <c r="C1" s="47" t="s">
        <v>25</v>
      </c>
      <c r="D1" s="46" t="s">
        <v>26</v>
      </c>
      <c r="E1" s="46" t="s">
        <v>27</v>
      </c>
      <c r="F1" s="46" t="s">
        <v>28</v>
      </c>
      <c r="G1" s="46" t="s">
        <v>29</v>
      </c>
      <c r="H1" s="46" t="s">
        <v>31</v>
      </c>
      <c r="I1" s="46" t="s">
        <v>30</v>
      </c>
      <c r="J1" s="46" t="s">
        <v>32</v>
      </c>
      <c r="K1" s="46" t="s">
        <v>33</v>
      </c>
      <c r="L1" s="46" t="s">
        <v>34</v>
      </c>
      <c r="M1" s="46" t="s">
        <v>41</v>
      </c>
      <c r="N1" s="46" t="s">
        <v>40</v>
      </c>
      <c r="O1" s="46" t="s">
        <v>35</v>
      </c>
      <c r="P1" s="46" t="s">
        <v>36</v>
      </c>
      <c r="Q1" s="46" t="s">
        <v>37</v>
      </c>
      <c r="R1" s="54" t="s">
        <v>38</v>
      </c>
      <c r="S1" s="46" t="s">
        <v>52</v>
      </c>
    </row>
    <row r="2" spans="1:22" ht="24" x14ac:dyDescent="0.25">
      <c r="A2" s="40" t="s">
        <v>53</v>
      </c>
      <c r="B2" s="41" t="s">
        <v>54</v>
      </c>
      <c r="C2" s="49">
        <v>1</v>
      </c>
      <c r="D2" s="42"/>
      <c r="E2" s="42" t="s">
        <v>7</v>
      </c>
      <c r="F2" s="42">
        <v>3</v>
      </c>
      <c r="G2" s="42" t="s">
        <v>20</v>
      </c>
      <c r="H2" s="42" t="s">
        <v>19</v>
      </c>
      <c r="I2" s="42" t="s">
        <v>19</v>
      </c>
      <c r="J2" s="42" t="s">
        <v>21</v>
      </c>
      <c r="K2" s="42" t="s">
        <v>21</v>
      </c>
      <c r="L2" s="43" t="s">
        <v>55</v>
      </c>
      <c r="M2" s="43"/>
      <c r="N2" s="43" t="s">
        <v>56</v>
      </c>
      <c r="O2" s="43">
        <v>2009</v>
      </c>
      <c r="P2" s="43">
        <v>2014</v>
      </c>
      <c r="Q2" s="42">
        <v>2017</v>
      </c>
      <c r="R2" s="55"/>
      <c r="S2" s="45" t="str">
        <f>HYPERLINK(V2, "LIEN")</f>
        <v>LIEN</v>
      </c>
      <c r="V2" s="61" t="s">
        <v>94</v>
      </c>
    </row>
    <row r="3" spans="1:22" ht="24" x14ac:dyDescent="0.25">
      <c r="A3" s="1" t="s">
        <v>53</v>
      </c>
      <c r="B3" s="23" t="s">
        <v>57</v>
      </c>
      <c r="C3" s="50">
        <v>2</v>
      </c>
      <c r="D3" s="24"/>
      <c r="E3" s="24" t="s">
        <v>7</v>
      </c>
      <c r="F3" s="24">
        <v>4</v>
      </c>
      <c r="G3" s="24" t="s">
        <v>20</v>
      </c>
      <c r="H3" s="24" t="s">
        <v>19</v>
      </c>
      <c r="I3" s="24" t="s">
        <v>19</v>
      </c>
      <c r="J3" s="24" t="s">
        <v>21</v>
      </c>
      <c r="K3" s="24" t="s">
        <v>21</v>
      </c>
      <c r="L3" s="25" t="s">
        <v>55</v>
      </c>
      <c r="M3" s="24"/>
      <c r="N3" s="24" t="s">
        <v>56</v>
      </c>
      <c r="O3" s="25">
        <v>2009</v>
      </c>
      <c r="P3" s="25">
        <v>2014</v>
      </c>
      <c r="Q3" s="24">
        <v>2017</v>
      </c>
      <c r="R3" s="56"/>
      <c r="S3" s="45" t="str">
        <f t="shared" ref="S3:S20" si="0">HYPERLINK(V3, "LIEN")</f>
        <v>LIEN</v>
      </c>
      <c r="V3" s="61" t="s">
        <v>94</v>
      </c>
    </row>
    <row r="4" spans="1:22" ht="24" x14ac:dyDescent="0.25">
      <c r="A4" s="1" t="s">
        <v>53</v>
      </c>
      <c r="B4" s="23" t="s">
        <v>58</v>
      </c>
      <c r="C4" s="50">
        <v>3</v>
      </c>
      <c r="D4" s="24"/>
      <c r="E4" s="24" t="s">
        <v>7</v>
      </c>
      <c r="F4" s="24">
        <v>11</v>
      </c>
      <c r="G4" s="24" t="s">
        <v>20</v>
      </c>
      <c r="H4" s="24" t="s">
        <v>19</v>
      </c>
      <c r="I4" s="24" t="s">
        <v>19</v>
      </c>
      <c r="J4" s="24" t="s">
        <v>21</v>
      </c>
      <c r="K4" s="24" t="s">
        <v>21</v>
      </c>
      <c r="L4" s="25" t="s">
        <v>55</v>
      </c>
      <c r="M4" s="24"/>
      <c r="N4" s="24" t="s">
        <v>56</v>
      </c>
      <c r="O4" s="25">
        <v>2009</v>
      </c>
      <c r="P4" s="25">
        <v>2014</v>
      </c>
      <c r="Q4" s="24">
        <v>2017</v>
      </c>
      <c r="R4" s="56"/>
      <c r="S4" s="45" t="str">
        <f t="shared" si="0"/>
        <v>LIEN</v>
      </c>
      <c r="V4" s="61" t="s">
        <v>94</v>
      </c>
    </row>
    <row r="5" spans="1:22" ht="24" x14ac:dyDescent="0.25">
      <c r="A5" s="1" t="s">
        <v>53</v>
      </c>
      <c r="B5" s="23" t="s">
        <v>59</v>
      </c>
      <c r="C5" s="50">
        <v>4</v>
      </c>
      <c r="D5" s="24"/>
      <c r="E5" s="24" t="s">
        <v>7</v>
      </c>
      <c r="F5" s="24">
        <v>36</v>
      </c>
      <c r="G5" s="24" t="s">
        <v>20</v>
      </c>
      <c r="H5" s="24" t="s">
        <v>19</v>
      </c>
      <c r="I5" s="24" t="s">
        <v>19</v>
      </c>
      <c r="J5" s="24" t="s">
        <v>21</v>
      </c>
      <c r="K5" s="24" t="s">
        <v>21</v>
      </c>
      <c r="L5" s="25" t="s">
        <v>55</v>
      </c>
      <c r="M5" s="25"/>
      <c r="N5" s="25" t="s">
        <v>56</v>
      </c>
      <c r="O5" s="25"/>
      <c r="P5" s="25">
        <v>2014</v>
      </c>
      <c r="Q5" s="24">
        <v>2017</v>
      </c>
      <c r="R5" s="56"/>
      <c r="S5" s="45" t="str">
        <f t="shared" si="0"/>
        <v>LIEN</v>
      </c>
      <c r="V5" s="61" t="s">
        <v>94</v>
      </c>
    </row>
    <row r="6" spans="1:22" ht="24" x14ac:dyDescent="0.25">
      <c r="A6" s="1" t="s">
        <v>53</v>
      </c>
      <c r="B6" s="23" t="s">
        <v>60</v>
      </c>
      <c r="C6" s="50">
        <v>5</v>
      </c>
      <c r="D6" s="24"/>
      <c r="E6" s="24" t="s">
        <v>7</v>
      </c>
      <c r="F6" s="24">
        <v>5</v>
      </c>
      <c r="G6" s="24" t="s">
        <v>20</v>
      </c>
      <c r="H6" s="24" t="s">
        <v>19</v>
      </c>
      <c r="I6" s="24" t="s">
        <v>19</v>
      </c>
      <c r="J6" s="24" t="s">
        <v>21</v>
      </c>
      <c r="K6" s="24" t="s">
        <v>21</v>
      </c>
      <c r="L6" s="25" t="s">
        <v>55</v>
      </c>
      <c r="M6" s="24"/>
      <c r="N6" s="24" t="s">
        <v>56</v>
      </c>
      <c r="O6" s="25">
        <v>2009</v>
      </c>
      <c r="P6" s="25">
        <v>2014</v>
      </c>
      <c r="Q6" s="24">
        <v>2017</v>
      </c>
      <c r="R6" s="56"/>
      <c r="S6" s="45" t="str">
        <f t="shared" si="0"/>
        <v>LIEN</v>
      </c>
      <c r="V6" s="61" t="s">
        <v>94</v>
      </c>
    </row>
    <row r="7" spans="1:22" ht="24" x14ac:dyDescent="0.25">
      <c r="A7" s="1" t="s">
        <v>53</v>
      </c>
      <c r="B7" s="23" t="s">
        <v>61</v>
      </c>
      <c r="C7" s="50">
        <v>6</v>
      </c>
      <c r="D7" s="24"/>
      <c r="E7" s="24" t="s">
        <v>7</v>
      </c>
      <c r="F7" s="24">
        <v>9</v>
      </c>
      <c r="G7" s="24" t="s">
        <v>20</v>
      </c>
      <c r="H7" s="24" t="s">
        <v>19</v>
      </c>
      <c r="I7" s="24" t="s">
        <v>19</v>
      </c>
      <c r="J7" s="24" t="s">
        <v>21</v>
      </c>
      <c r="K7" s="24" t="s">
        <v>21</v>
      </c>
      <c r="L7" s="25" t="s">
        <v>55</v>
      </c>
      <c r="M7" s="24"/>
      <c r="N7" s="24" t="s">
        <v>56</v>
      </c>
      <c r="O7" s="25">
        <v>2009</v>
      </c>
      <c r="P7" s="25">
        <v>2014</v>
      </c>
      <c r="Q7" s="24">
        <v>2017</v>
      </c>
      <c r="R7" s="56"/>
      <c r="S7" s="45" t="str">
        <f t="shared" si="0"/>
        <v>LIEN</v>
      </c>
      <c r="V7" s="61" t="s">
        <v>94</v>
      </c>
    </row>
    <row r="8" spans="1:22" ht="24" x14ac:dyDescent="0.25">
      <c r="A8" s="1" t="s">
        <v>53</v>
      </c>
      <c r="B8" s="23" t="s">
        <v>62</v>
      </c>
      <c r="C8" s="50">
        <v>7</v>
      </c>
      <c r="D8" s="24"/>
      <c r="E8" s="24" t="s">
        <v>7</v>
      </c>
      <c r="F8" s="24">
        <v>2</v>
      </c>
      <c r="G8" s="24" t="s">
        <v>20</v>
      </c>
      <c r="H8" s="24" t="s">
        <v>19</v>
      </c>
      <c r="I8" s="24" t="s">
        <v>19</v>
      </c>
      <c r="J8" s="24" t="s">
        <v>21</v>
      </c>
      <c r="K8" s="24" t="s">
        <v>21</v>
      </c>
      <c r="L8" s="25" t="s">
        <v>55</v>
      </c>
      <c r="M8" s="25"/>
      <c r="N8" s="25" t="s">
        <v>56</v>
      </c>
      <c r="O8" s="25">
        <v>2009</v>
      </c>
      <c r="P8" s="25">
        <v>2014</v>
      </c>
      <c r="Q8" s="24">
        <v>2017</v>
      </c>
      <c r="R8" s="56"/>
      <c r="S8" s="45" t="str">
        <f t="shared" si="0"/>
        <v>LIEN</v>
      </c>
      <c r="V8" s="61" t="s">
        <v>94</v>
      </c>
    </row>
    <row r="9" spans="1:22" ht="24" x14ac:dyDescent="0.25">
      <c r="A9" s="1" t="s">
        <v>53</v>
      </c>
      <c r="B9" s="23" t="s">
        <v>63</v>
      </c>
      <c r="C9" s="50">
        <v>8</v>
      </c>
      <c r="D9" s="24"/>
      <c r="E9" s="24" t="s">
        <v>7</v>
      </c>
      <c r="F9" s="24">
        <v>27</v>
      </c>
      <c r="G9" s="24" t="s">
        <v>20</v>
      </c>
      <c r="H9" s="24" t="s">
        <v>19</v>
      </c>
      <c r="I9" s="24" t="s">
        <v>19</v>
      </c>
      <c r="J9" s="24" t="s">
        <v>21</v>
      </c>
      <c r="K9" s="24" t="s">
        <v>21</v>
      </c>
      <c r="L9" s="25" t="s">
        <v>55</v>
      </c>
      <c r="M9" s="24"/>
      <c r="N9" s="24" t="s">
        <v>64</v>
      </c>
      <c r="O9" s="25">
        <v>2010</v>
      </c>
      <c r="P9" s="25">
        <v>2014</v>
      </c>
      <c r="Q9" s="24">
        <v>2017</v>
      </c>
      <c r="R9" s="56"/>
      <c r="S9" s="45" t="str">
        <f t="shared" si="0"/>
        <v>LIEN</v>
      </c>
      <c r="V9" s="61" t="s">
        <v>94</v>
      </c>
    </row>
    <row r="10" spans="1:22" ht="24" x14ac:dyDescent="0.25">
      <c r="A10" s="1" t="s">
        <v>53</v>
      </c>
      <c r="B10" s="23" t="s">
        <v>65</v>
      </c>
      <c r="C10" s="50">
        <v>1</v>
      </c>
      <c r="D10" s="24"/>
      <c r="E10" s="24" t="s">
        <v>7</v>
      </c>
      <c r="F10" s="24">
        <v>28</v>
      </c>
      <c r="G10" s="24" t="s">
        <v>20</v>
      </c>
      <c r="H10" s="24" t="s">
        <v>19</v>
      </c>
      <c r="I10" s="24" t="s">
        <v>19</v>
      </c>
      <c r="J10" s="24" t="s">
        <v>21</v>
      </c>
      <c r="K10" s="24" t="s">
        <v>21</v>
      </c>
      <c r="L10" s="25" t="s">
        <v>55</v>
      </c>
      <c r="M10" s="24"/>
      <c r="N10" s="24" t="s">
        <v>64</v>
      </c>
      <c r="O10" s="25">
        <v>2010</v>
      </c>
      <c r="P10" s="25">
        <v>2014</v>
      </c>
      <c r="Q10" s="24">
        <v>2017</v>
      </c>
      <c r="R10" s="56"/>
      <c r="S10" s="45" t="str">
        <f t="shared" si="0"/>
        <v>LIEN</v>
      </c>
      <c r="V10" s="61" t="s">
        <v>95</v>
      </c>
    </row>
    <row r="11" spans="1:22" ht="24" x14ac:dyDescent="0.25">
      <c r="A11" s="1" t="s">
        <v>53</v>
      </c>
      <c r="B11" s="23" t="s">
        <v>66</v>
      </c>
      <c r="C11" s="50">
        <v>2</v>
      </c>
      <c r="D11" s="24"/>
      <c r="E11" s="24" t="s">
        <v>7</v>
      </c>
      <c r="F11" s="24">
        <v>31</v>
      </c>
      <c r="G11" s="24" t="s">
        <v>20</v>
      </c>
      <c r="H11" s="24" t="s">
        <v>19</v>
      </c>
      <c r="I11" s="24" t="s">
        <v>19</v>
      </c>
      <c r="J11" s="24" t="s">
        <v>21</v>
      </c>
      <c r="K11" s="24" t="s">
        <v>21</v>
      </c>
      <c r="L11" s="25" t="s">
        <v>55</v>
      </c>
      <c r="M11" s="24"/>
      <c r="N11" s="24" t="s">
        <v>64</v>
      </c>
      <c r="O11" s="25">
        <v>2010</v>
      </c>
      <c r="P11" s="25">
        <v>2014</v>
      </c>
      <c r="Q11" s="24">
        <v>2017</v>
      </c>
      <c r="R11" s="56"/>
      <c r="S11" s="45" t="str">
        <f t="shared" si="0"/>
        <v>LIEN</v>
      </c>
      <c r="V11" s="61" t="s">
        <v>95</v>
      </c>
    </row>
    <row r="12" spans="1:22" ht="24" x14ac:dyDescent="0.25">
      <c r="A12" s="1" t="s">
        <v>53</v>
      </c>
      <c r="B12" s="23" t="s">
        <v>67</v>
      </c>
      <c r="C12" s="50">
        <v>3</v>
      </c>
      <c r="D12" s="24"/>
      <c r="E12" s="24" t="s">
        <v>7</v>
      </c>
      <c r="F12" s="24">
        <v>72</v>
      </c>
      <c r="G12" s="24" t="s">
        <v>20</v>
      </c>
      <c r="H12" s="24" t="s">
        <v>19</v>
      </c>
      <c r="I12" s="24" t="s">
        <v>19</v>
      </c>
      <c r="J12" s="24" t="s">
        <v>21</v>
      </c>
      <c r="K12" s="24" t="s">
        <v>21</v>
      </c>
      <c r="L12" s="25" t="s">
        <v>55</v>
      </c>
      <c r="M12" s="24"/>
      <c r="N12" s="24" t="s">
        <v>56</v>
      </c>
      <c r="O12" s="25">
        <v>2012</v>
      </c>
      <c r="P12" s="25"/>
      <c r="Q12" s="24">
        <v>2017</v>
      </c>
      <c r="R12" s="56"/>
      <c r="S12" s="45" t="str">
        <f t="shared" si="0"/>
        <v>LIEN</v>
      </c>
      <c r="V12" s="61" t="s">
        <v>95</v>
      </c>
    </row>
    <row r="13" spans="1:22" ht="24" x14ac:dyDescent="0.25">
      <c r="A13" s="1" t="s">
        <v>53</v>
      </c>
      <c r="B13" s="23" t="s">
        <v>68</v>
      </c>
      <c r="C13" s="50">
        <v>4</v>
      </c>
      <c r="D13" s="24" t="s">
        <v>69</v>
      </c>
      <c r="E13" s="24" t="s">
        <v>7</v>
      </c>
      <c r="F13" s="24">
        <v>94</v>
      </c>
      <c r="G13" s="24" t="s">
        <v>20</v>
      </c>
      <c r="H13" s="24" t="s">
        <v>19</v>
      </c>
      <c r="I13" s="24" t="s">
        <v>19</v>
      </c>
      <c r="J13" s="24" t="s">
        <v>21</v>
      </c>
      <c r="K13" s="24" t="s">
        <v>21</v>
      </c>
      <c r="L13" s="25" t="s">
        <v>55</v>
      </c>
      <c r="M13" s="24"/>
      <c r="N13" s="24" t="s">
        <v>56</v>
      </c>
      <c r="O13" s="25">
        <v>2013</v>
      </c>
      <c r="P13" s="25"/>
      <c r="Q13" s="24">
        <v>2016</v>
      </c>
      <c r="R13" s="56"/>
      <c r="S13" s="45" t="str">
        <f t="shared" si="0"/>
        <v>LIEN</v>
      </c>
      <c r="V13" s="61" t="s">
        <v>95</v>
      </c>
    </row>
    <row r="14" spans="1:22" ht="24" x14ac:dyDescent="0.25">
      <c r="A14" s="1" t="s">
        <v>53</v>
      </c>
      <c r="B14" s="23" t="s">
        <v>70</v>
      </c>
      <c r="C14" s="50"/>
      <c r="D14" s="24" t="s">
        <v>71</v>
      </c>
      <c r="E14" s="24" t="s">
        <v>7</v>
      </c>
      <c r="F14" s="24">
        <v>38</v>
      </c>
      <c r="G14" s="24" t="s">
        <v>20</v>
      </c>
      <c r="H14" s="24" t="s">
        <v>19</v>
      </c>
      <c r="I14" s="24" t="s">
        <v>19</v>
      </c>
      <c r="J14" s="24" t="s">
        <v>21</v>
      </c>
      <c r="K14" s="24" t="s">
        <v>21</v>
      </c>
      <c r="L14" s="25" t="s">
        <v>72</v>
      </c>
      <c r="M14" s="24"/>
      <c r="N14" s="24" t="s">
        <v>56</v>
      </c>
      <c r="O14" s="25"/>
      <c r="P14" s="25">
        <v>2014</v>
      </c>
      <c r="Q14" s="24">
        <v>2017</v>
      </c>
      <c r="R14" s="56"/>
      <c r="S14" s="45" t="str">
        <f t="shared" si="0"/>
        <v>LIEN</v>
      </c>
      <c r="V14" s="61" t="s">
        <v>96</v>
      </c>
    </row>
    <row r="15" spans="1:22" ht="24" x14ac:dyDescent="0.25">
      <c r="A15" s="1" t="s">
        <v>53</v>
      </c>
      <c r="B15" s="23" t="s">
        <v>73</v>
      </c>
      <c r="C15" s="50"/>
      <c r="D15" s="24" t="s">
        <v>71</v>
      </c>
      <c r="E15" s="24" t="s">
        <v>7</v>
      </c>
      <c r="F15" s="24">
        <v>37</v>
      </c>
      <c r="G15" s="24" t="s">
        <v>20</v>
      </c>
      <c r="H15" s="24" t="s">
        <v>19</v>
      </c>
      <c r="I15" s="24" t="s">
        <v>19</v>
      </c>
      <c r="J15" s="24" t="s">
        <v>21</v>
      </c>
      <c r="K15" s="24" t="s">
        <v>21</v>
      </c>
      <c r="L15" s="25" t="s">
        <v>74</v>
      </c>
      <c r="M15" s="24"/>
      <c r="N15" s="24" t="s">
        <v>56</v>
      </c>
      <c r="O15" s="25"/>
      <c r="P15" s="25">
        <v>2014</v>
      </c>
      <c r="Q15" s="24">
        <v>2017</v>
      </c>
      <c r="R15" s="56"/>
      <c r="S15" s="45" t="str">
        <f t="shared" si="0"/>
        <v>LIEN</v>
      </c>
      <c r="V15" s="61" t="s">
        <v>97</v>
      </c>
    </row>
    <row r="16" spans="1:22" ht="24" x14ac:dyDescent="0.25">
      <c r="A16" s="1" t="s">
        <v>53</v>
      </c>
      <c r="B16" s="23" t="s">
        <v>75</v>
      </c>
      <c r="C16" s="50"/>
      <c r="D16" s="24"/>
      <c r="E16" s="24" t="s">
        <v>7</v>
      </c>
      <c r="F16" s="24">
        <v>6</v>
      </c>
      <c r="G16" s="24" t="s">
        <v>20</v>
      </c>
      <c r="H16" s="24" t="s">
        <v>19</v>
      </c>
      <c r="I16" s="24" t="s">
        <v>19</v>
      </c>
      <c r="J16" s="24" t="s">
        <v>21</v>
      </c>
      <c r="K16" s="24" t="s">
        <v>21</v>
      </c>
      <c r="L16" s="25" t="s">
        <v>55</v>
      </c>
      <c r="M16" s="24"/>
      <c r="N16" s="24" t="s">
        <v>56</v>
      </c>
      <c r="O16" s="25">
        <v>2009</v>
      </c>
      <c r="P16" s="25">
        <v>2014</v>
      </c>
      <c r="Q16" s="24">
        <v>2017</v>
      </c>
      <c r="R16" s="56"/>
      <c r="S16" s="45" t="str">
        <f t="shared" si="0"/>
        <v>LIEN</v>
      </c>
      <c r="V16" s="61" t="s">
        <v>98</v>
      </c>
    </row>
    <row r="17" spans="1:22" ht="24" x14ac:dyDescent="0.25">
      <c r="A17" s="1" t="s">
        <v>53</v>
      </c>
      <c r="B17" s="23" t="s">
        <v>76</v>
      </c>
      <c r="C17" s="50"/>
      <c r="D17" s="24"/>
      <c r="E17" s="24" t="s">
        <v>7</v>
      </c>
      <c r="F17" s="24">
        <v>1</v>
      </c>
      <c r="G17" s="24" t="s">
        <v>20</v>
      </c>
      <c r="H17" s="24" t="s">
        <v>19</v>
      </c>
      <c r="I17" s="24" t="s">
        <v>19</v>
      </c>
      <c r="J17" s="24" t="s">
        <v>21</v>
      </c>
      <c r="K17" s="24" t="s">
        <v>21</v>
      </c>
      <c r="L17" s="25" t="s">
        <v>55</v>
      </c>
      <c r="M17" s="24"/>
      <c r="N17" s="24" t="s">
        <v>56</v>
      </c>
      <c r="O17" s="25">
        <v>2009</v>
      </c>
      <c r="P17" s="25">
        <v>2014</v>
      </c>
      <c r="Q17" s="24">
        <v>2017</v>
      </c>
      <c r="R17" s="56"/>
      <c r="S17" s="45" t="str">
        <f t="shared" si="0"/>
        <v>LIEN</v>
      </c>
      <c r="V17" s="61" t="s">
        <v>99</v>
      </c>
    </row>
    <row r="18" spans="1:22" ht="24" x14ac:dyDescent="0.25">
      <c r="A18" s="1" t="s">
        <v>53</v>
      </c>
      <c r="B18" s="23" t="s">
        <v>77</v>
      </c>
      <c r="C18" s="50">
        <v>1</v>
      </c>
      <c r="D18" s="24"/>
      <c r="E18" s="24" t="s">
        <v>7</v>
      </c>
      <c r="F18" s="24">
        <v>61</v>
      </c>
      <c r="G18" s="24" t="s">
        <v>20</v>
      </c>
      <c r="H18" s="24" t="s">
        <v>19</v>
      </c>
      <c r="I18" s="24" t="s">
        <v>19</v>
      </c>
      <c r="J18" s="24" t="s">
        <v>21</v>
      </c>
      <c r="K18" s="24" t="s">
        <v>21</v>
      </c>
      <c r="L18" s="25" t="s">
        <v>55</v>
      </c>
      <c r="M18" s="24"/>
      <c r="N18" s="24" t="s">
        <v>78</v>
      </c>
      <c r="O18" s="25">
        <v>2011</v>
      </c>
      <c r="P18" s="25"/>
      <c r="Q18" s="24">
        <v>2015</v>
      </c>
      <c r="R18" s="56"/>
      <c r="S18" s="45" t="str">
        <f t="shared" si="0"/>
        <v>LIEN</v>
      </c>
      <c r="V18" s="61" t="s">
        <v>100</v>
      </c>
    </row>
    <row r="19" spans="1:22" ht="24" x14ac:dyDescent="0.25">
      <c r="A19" s="1" t="s">
        <v>53</v>
      </c>
      <c r="B19" s="23" t="s">
        <v>79</v>
      </c>
      <c r="C19" s="50">
        <v>2</v>
      </c>
      <c r="D19" s="24"/>
      <c r="E19" s="24" t="s">
        <v>7</v>
      </c>
      <c r="F19" s="24">
        <v>34</v>
      </c>
      <c r="G19" s="24" t="s">
        <v>20</v>
      </c>
      <c r="H19" s="24" t="s">
        <v>19</v>
      </c>
      <c r="I19" s="24" t="s">
        <v>19</v>
      </c>
      <c r="J19" s="24" t="s">
        <v>21</v>
      </c>
      <c r="K19" s="24" t="s">
        <v>21</v>
      </c>
      <c r="L19" s="25" t="s">
        <v>55</v>
      </c>
      <c r="M19" s="24"/>
      <c r="N19" s="24" t="s">
        <v>64</v>
      </c>
      <c r="O19" s="25">
        <v>2011</v>
      </c>
      <c r="P19" s="25"/>
      <c r="Q19" s="24">
        <v>2015</v>
      </c>
      <c r="R19" s="56"/>
      <c r="S19" s="45" t="str">
        <f t="shared" si="0"/>
        <v>LIEN</v>
      </c>
      <c r="V19" s="61" t="s">
        <v>100</v>
      </c>
    </row>
    <row r="20" spans="1:22" ht="24" x14ac:dyDescent="0.25">
      <c r="A20" s="1" t="s">
        <v>53</v>
      </c>
      <c r="B20" s="23" t="s">
        <v>80</v>
      </c>
      <c r="C20" s="50">
        <v>3</v>
      </c>
      <c r="D20" s="24"/>
      <c r="E20" s="24" t="s">
        <v>7</v>
      </c>
      <c r="F20" s="24">
        <v>76</v>
      </c>
      <c r="G20" s="24" t="s">
        <v>20</v>
      </c>
      <c r="H20" s="24" t="s">
        <v>19</v>
      </c>
      <c r="I20" s="24" t="s">
        <v>19</v>
      </c>
      <c r="J20" s="24" t="s">
        <v>21</v>
      </c>
      <c r="K20" s="24" t="s">
        <v>21</v>
      </c>
      <c r="L20" s="25" t="s">
        <v>55</v>
      </c>
      <c r="M20" s="24"/>
      <c r="N20" s="24" t="s">
        <v>56</v>
      </c>
      <c r="O20" s="25" t="s">
        <v>81</v>
      </c>
      <c r="P20" s="25">
        <v>2014</v>
      </c>
      <c r="Q20" s="24">
        <v>2017</v>
      </c>
      <c r="R20" s="56"/>
      <c r="S20" s="45" t="str">
        <f t="shared" si="0"/>
        <v>LIEN</v>
      </c>
      <c r="V20" s="61" t="s">
        <v>100</v>
      </c>
    </row>
    <row r="21" spans="1:22" ht="72" x14ac:dyDescent="0.25">
      <c r="A21" s="1" t="s">
        <v>53</v>
      </c>
      <c r="B21" s="23" t="s">
        <v>83</v>
      </c>
      <c r="C21" s="51"/>
      <c r="D21" s="27" t="s">
        <v>84</v>
      </c>
      <c r="E21" s="24" t="s">
        <v>7</v>
      </c>
      <c r="F21" s="24">
        <v>77</v>
      </c>
      <c r="G21" s="24" t="s">
        <v>20</v>
      </c>
      <c r="H21" s="28" t="s">
        <v>20</v>
      </c>
      <c r="I21" s="24" t="s">
        <v>19</v>
      </c>
      <c r="J21" s="24" t="s">
        <v>82</v>
      </c>
      <c r="K21" s="24" t="s">
        <v>85</v>
      </c>
      <c r="L21" s="25" t="s">
        <v>55</v>
      </c>
      <c r="M21" s="24"/>
      <c r="N21" s="24" t="s">
        <v>56</v>
      </c>
      <c r="O21" s="29" t="s">
        <v>81</v>
      </c>
      <c r="P21" s="25">
        <v>2014</v>
      </c>
      <c r="Q21" s="24">
        <v>2017</v>
      </c>
      <c r="R21" s="57" t="s">
        <v>86</v>
      </c>
      <c r="S21" s="39" t="str">
        <f t="shared" ref="S21:S27" si="1">HYPERLINK(V21, "LIEN")</f>
        <v>LIEN</v>
      </c>
      <c r="V21" s="61" t="s">
        <v>101</v>
      </c>
    </row>
    <row r="22" spans="1:22" ht="72" x14ac:dyDescent="0.25">
      <c r="A22" s="1" t="s">
        <v>53</v>
      </c>
      <c r="B22" s="23" t="s">
        <v>87</v>
      </c>
      <c r="C22" s="50"/>
      <c r="D22" s="24"/>
      <c r="E22" s="24" t="s">
        <v>7</v>
      </c>
      <c r="F22" s="24">
        <v>86</v>
      </c>
      <c r="G22" s="31" t="s">
        <v>20</v>
      </c>
      <c r="H22" s="28" t="s">
        <v>20</v>
      </c>
      <c r="I22" s="31" t="s">
        <v>19</v>
      </c>
      <c r="J22" s="31" t="s">
        <v>82</v>
      </c>
      <c r="K22" s="24" t="s">
        <v>85</v>
      </c>
      <c r="L22" s="25" t="s">
        <v>55</v>
      </c>
      <c r="M22" s="24"/>
      <c r="N22" s="24" t="s">
        <v>56</v>
      </c>
      <c r="O22" s="32" t="s">
        <v>81</v>
      </c>
      <c r="P22" s="32">
        <v>2014</v>
      </c>
      <c r="Q22" s="24">
        <v>2017</v>
      </c>
      <c r="R22" s="58"/>
      <c r="S22" s="39" t="str">
        <f t="shared" si="1"/>
        <v>LIEN</v>
      </c>
      <c r="V22" s="61" t="s">
        <v>102</v>
      </c>
    </row>
    <row r="23" spans="1:22" ht="60" x14ac:dyDescent="0.25">
      <c r="A23" s="1" t="s">
        <v>53</v>
      </c>
      <c r="B23" s="23" t="s">
        <v>88</v>
      </c>
      <c r="C23" s="52"/>
      <c r="D23" s="34" t="s">
        <v>84</v>
      </c>
      <c r="E23" s="24" t="s">
        <v>7</v>
      </c>
      <c r="F23" s="24">
        <v>41</v>
      </c>
      <c r="G23" s="31" t="s">
        <v>20</v>
      </c>
      <c r="H23" s="28" t="s">
        <v>20</v>
      </c>
      <c r="I23" s="31" t="s">
        <v>19</v>
      </c>
      <c r="J23" s="31" t="s">
        <v>82</v>
      </c>
      <c r="K23" s="31" t="s">
        <v>21</v>
      </c>
      <c r="L23" s="25" t="s">
        <v>55</v>
      </c>
      <c r="M23" s="24"/>
      <c r="N23" s="24" t="s">
        <v>56</v>
      </c>
      <c r="O23" s="25" t="s">
        <v>81</v>
      </c>
      <c r="P23" s="25">
        <v>2014</v>
      </c>
      <c r="Q23" s="24">
        <v>2017</v>
      </c>
      <c r="R23" s="58" t="s">
        <v>86</v>
      </c>
      <c r="S23" s="39" t="str">
        <f t="shared" si="1"/>
        <v>LIEN</v>
      </c>
      <c r="V23" s="61" t="s">
        <v>103</v>
      </c>
    </row>
    <row r="24" spans="1:22" ht="24" x14ac:dyDescent="0.25">
      <c r="A24" s="1" t="s">
        <v>53</v>
      </c>
      <c r="B24" s="23" t="s">
        <v>89</v>
      </c>
      <c r="C24" s="50">
        <v>1</v>
      </c>
      <c r="D24" s="24"/>
      <c r="E24" s="24" t="s">
        <v>7</v>
      </c>
      <c r="F24" s="24">
        <v>89</v>
      </c>
      <c r="G24" s="24" t="s">
        <v>20</v>
      </c>
      <c r="H24" s="24" t="s">
        <v>19</v>
      </c>
      <c r="I24" s="24" t="s">
        <v>19</v>
      </c>
      <c r="J24" s="24" t="s">
        <v>21</v>
      </c>
      <c r="K24" s="24" t="s">
        <v>21</v>
      </c>
      <c r="L24" s="25" t="s">
        <v>55</v>
      </c>
      <c r="M24" s="24"/>
      <c r="N24" s="24" t="s">
        <v>56</v>
      </c>
      <c r="O24" s="35" t="s">
        <v>90</v>
      </c>
      <c r="P24" s="24"/>
      <c r="Q24" s="24">
        <v>2015</v>
      </c>
      <c r="R24" s="56" t="s">
        <v>39</v>
      </c>
      <c r="S24" s="39" t="str">
        <f t="shared" si="1"/>
        <v>LIEN</v>
      </c>
      <c r="V24" s="61" t="s">
        <v>104</v>
      </c>
    </row>
    <row r="25" spans="1:22" ht="24" x14ac:dyDescent="0.25">
      <c r="A25" s="1" t="s">
        <v>53</v>
      </c>
      <c r="B25" s="23" t="s">
        <v>91</v>
      </c>
      <c r="C25" s="50">
        <v>2</v>
      </c>
      <c r="D25" s="24"/>
      <c r="E25" s="24" t="s">
        <v>7</v>
      </c>
      <c r="F25" s="24">
        <v>55</v>
      </c>
      <c r="G25" s="24" t="s">
        <v>20</v>
      </c>
      <c r="H25" s="24" t="s">
        <v>19</v>
      </c>
      <c r="I25" s="24" t="s">
        <v>19</v>
      </c>
      <c r="J25" s="24" t="s">
        <v>21</v>
      </c>
      <c r="K25" s="24" t="s">
        <v>21</v>
      </c>
      <c r="L25" s="25" t="s">
        <v>55</v>
      </c>
      <c r="M25" s="24"/>
      <c r="N25" s="24" t="s">
        <v>56</v>
      </c>
      <c r="O25" s="25"/>
      <c r="P25" s="24">
        <v>2014</v>
      </c>
      <c r="Q25" s="25">
        <v>2017</v>
      </c>
      <c r="R25" s="59"/>
      <c r="S25" s="39" t="str">
        <f t="shared" si="1"/>
        <v>LIEN</v>
      </c>
      <c r="V25" s="61" t="s">
        <v>104</v>
      </c>
    </row>
    <row r="26" spans="1:22" ht="24" x14ac:dyDescent="0.25">
      <c r="A26" s="1" t="s">
        <v>53</v>
      </c>
      <c r="B26" s="23" t="s">
        <v>92</v>
      </c>
      <c r="C26" s="53">
        <v>1</v>
      </c>
      <c r="D26" s="36">
        <v>41000</v>
      </c>
      <c r="E26" s="24" t="s">
        <v>7</v>
      </c>
      <c r="F26" s="24">
        <v>82</v>
      </c>
      <c r="G26" s="24" t="s">
        <v>20</v>
      </c>
      <c r="H26" s="24" t="s">
        <v>19</v>
      </c>
      <c r="I26" s="24" t="s">
        <v>19</v>
      </c>
      <c r="J26" s="24" t="s">
        <v>21</v>
      </c>
      <c r="K26" s="24" t="s">
        <v>21</v>
      </c>
      <c r="L26" s="25" t="s">
        <v>55</v>
      </c>
      <c r="M26" s="24"/>
      <c r="N26" s="24" t="s">
        <v>56</v>
      </c>
      <c r="O26" s="25">
        <v>2009</v>
      </c>
      <c r="P26" s="25">
        <v>2014</v>
      </c>
      <c r="Q26" s="25">
        <v>2017</v>
      </c>
      <c r="R26" s="56"/>
      <c r="S26" s="39" t="str">
        <f t="shared" si="1"/>
        <v>LIEN</v>
      </c>
      <c r="V26" s="61" t="s">
        <v>105</v>
      </c>
    </row>
    <row r="27" spans="1:22" ht="24" x14ac:dyDescent="0.25">
      <c r="A27" s="1" t="s">
        <v>53</v>
      </c>
      <c r="B27" s="23" t="s">
        <v>93</v>
      </c>
      <c r="C27" s="53">
        <v>2</v>
      </c>
      <c r="D27" s="36">
        <v>41000</v>
      </c>
      <c r="E27" s="24" t="s">
        <v>7</v>
      </c>
      <c r="F27" s="24">
        <v>83</v>
      </c>
      <c r="G27" s="24" t="s">
        <v>20</v>
      </c>
      <c r="H27" s="24" t="s">
        <v>19</v>
      </c>
      <c r="I27" s="24" t="s">
        <v>19</v>
      </c>
      <c r="J27" s="24" t="s">
        <v>21</v>
      </c>
      <c r="K27" s="24" t="s">
        <v>21</v>
      </c>
      <c r="L27" s="25" t="s">
        <v>55</v>
      </c>
      <c r="M27" s="24" t="str">
        <f>""</f>
        <v/>
      </c>
      <c r="N27" s="24" t="s">
        <v>56</v>
      </c>
      <c r="O27" s="25" t="s">
        <v>81</v>
      </c>
      <c r="P27" s="25">
        <v>2014</v>
      </c>
      <c r="Q27" s="25">
        <v>2017</v>
      </c>
      <c r="R27" s="56" t="str">
        <f>""</f>
        <v/>
      </c>
      <c r="S27" s="39" t="str">
        <f t="shared" si="1"/>
        <v>LIEN</v>
      </c>
      <c r="V27" s="61" t="s">
        <v>105</v>
      </c>
    </row>
    <row r="28" spans="1:22" x14ac:dyDescent="0.25">
      <c r="A28" s="37" t="s">
        <v>39</v>
      </c>
      <c r="N28" s="38" t="s">
        <v>39</v>
      </c>
      <c r="O28" s="38" t="s">
        <v>39</v>
      </c>
      <c r="P28" s="38" t="s">
        <v>39</v>
      </c>
    </row>
  </sheetData>
  <autoFilter ref="A1:W1"/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DE9D9"/>
  </sheetPr>
  <dimension ref="A1:W24"/>
  <sheetViews>
    <sheetView tabSelected="1" workbookViewId="0">
      <pane ySplit="1" topLeftCell="A2" activePane="bottomLeft" state="frozen"/>
      <selection pane="bottomLeft" activeCell="R12" sqref="R12"/>
    </sheetView>
  </sheetViews>
  <sheetFormatPr baseColWidth="10" defaultRowHeight="15" outlineLevelCol="1" x14ac:dyDescent="0.25"/>
  <cols>
    <col min="1" max="1" width="15.7109375" style="68" customWidth="1"/>
    <col min="2" max="2" width="17" style="66" customWidth="1"/>
    <col min="3" max="3" width="11.42578125" style="70"/>
    <col min="4" max="4" width="13" style="38" customWidth="1"/>
    <col min="5" max="5" width="17.7109375" style="38" customWidth="1"/>
    <col min="6" max="6" width="11.42578125" style="38"/>
    <col min="7" max="7" width="10.7109375" style="38" customWidth="1"/>
    <col min="8" max="8" width="8.7109375" style="38" customWidth="1"/>
    <col min="9" max="9" width="10.42578125" style="38" customWidth="1"/>
    <col min="10" max="11" width="11.42578125" style="38"/>
    <col min="12" max="13" width="14.140625" style="38" customWidth="1"/>
    <col min="14" max="14" width="11.140625" style="38" customWidth="1"/>
    <col min="15" max="15" width="9.5703125" style="38" customWidth="1"/>
    <col min="16" max="16" width="13.5703125" style="38" customWidth="1"/>
    <col min="17" max="17" width="14.28515625" style="38" customWidth="1"/>
    <col min="18" max="18" width="16.28515625" style="38" customWidth="1"/>
    <col min="19" max="19" width="17.28515625" style="38" customWidth="1"/>
    <col min="22" max="22" width="0" hidden="1" customWidth="1" outlineLevel="1"/>
    <col min="23" max="23" width="11.42578125" collapsed="1"/>
  </cols>
  <sheetData>
    <row r="1" spans="1:22" ht="60.75" thickBot="1" x14ac:dyDescent="0.3">
      <c r="A1" s="72" t="s">
        <v>23</v>
      </c>
      <c r="B1" s="72" t="s">
        <v>24</v>
      </c>
      <c r="C1" s="73" t="s">
        <v>25</v>
      </c>
      <c r="D1" s="72" t="s">
        <v>26</v>
      </c>
      <c r="E1" s="72" t="s">
        <v>27</v>
      </c>
      <c r="F1" s="72" t="s">
        <v>28</v>
      </c>
      <c r="G1" s="72" t="s">
        <v>29</v>
      </c>
      <c r="H1" s="72" t="s">
        <v>31</v>
      </c>
      <c r="I1" s="72" t="s">
        <v>30</v>
      </c>
      <c r="J1" s="72" t="s">
        <v>32</v>
      </c>
      <c r="K1" s="72" t="s">
        <v>33</v>
      </c>
      <c r="L1" s="72" t="s">
        <v>34</v>
      </c>
      <c r="M1" s="72" t="s">
        <v>41</v>
      </c>
      <c r="N1" s="72" t="s">
        <v>40</v>
      </c>
      <c r="O1" s="72" t="s">
        <v>35</v>
      </c>
      <c r="P1" s="72" t="s">
        <v>36</v>
      </c>
      <c r="Q1" s="72" t="s">
        <v>37</v>
      </c>
      <c r="R1" s="72" t="s">
        <v>38</v>
      </c>
      <c r="S1" s="72" t="s">
        <v>52</v>
      </c>
    </row>
    <row r="2" spans="1:22" ht="24" x14ac:dyDescent="0.25">
      <c r="A2" s="71" t="s">
        <v>53</v>
      </c>
      <c r="B2" s="41" t="s">
        <v>111</v>
      </c>
      <c r="C2" s="42">
        <v>1</v>
      </c>
      <c r="D2" s="67" t="s">
        <v>107</v>
      </c>
      <c r="E2" s="42" t="s">
        <v>14</v>
      </c>
      <c r="F2" s="42" t="s">
        <v>21</v>
      </c>
      <c r="G2" s="42" t="s">
        <v>20</v>
      </c>
      <c r="H2" s="42" t="s">
        <v>19</v>
      </c>
      <c r="I2" s="42" t="s">
        <v>19</v>
      </c>
      <c r="J2" s="42" t="s">
        <v>21</v>
      </c>
      <c r="K2" s="42" t="s">
        <v>21</v>
      </c>
      <c r="L2" s="43" t="s">
        <v>106</v>
      </c>
      <c r="M2" s="42"/>
      <c r="N2" s="43"/>
      <c r="O2" s="43"/>
      <c r="P2" s="42"/>
      <c r="Q2" s="42"/>
      <c r="R2" s="44"/>
      <c r="S2" s="45" t="str">
        <f>HYPERLINK(V2,"LIEN")</f>
        <v>LIEN</v>
      </c>
      <c r="V2" t="s">
        <v>114</v>
      </c>
    </row>
    <row r="3" spans="1:22" ht="24" x14ac:dyDescent="0.25">
      <c r="A3" s="69" t="s">
        <v>53</v>
      </c>
      <c r="B3" s="23" t="s">
        <v>111</v>
      </c>
      <c r="C3" s="24">
        <v>2</v>
      </c>
      <c r="D3" s="63" t="s">
        <v>107</v>
      </c>
      <c r="E3" s="24" t="s">
        <v>14</v>
      </c>
      <c r="F3" s="24" t="s">
        <v>21</v>
      </c>
      <c r="G3" s="24" t="s">
        <v>20</v>
      </c>
      <c r="H3" s="24" t="s">
        <v>19</v>
      </c>
      <c r="I3" s="24" t="s">
        <v>19</v>
      </c>
      <c r="J3" s="24" t="s">
        <v>21</v>
      </c>
      <c r="K3" s="24" t="s">
        <v>21</v>
      </c>
      <c r="L3" s="25" t="s">
        <v>106</v>
      </c>
      <c r="M3" s="24"/>
      <c r="N3" s="25"/>
      <c r="O3" s="25"/>
      <c r="P3" s="24"/>
      <c r="Q3" s="24"/>
      <c r="R3" s="26"/>
      <c r="S3" s="45" t="str">
        <f t="shared" ref="S3:S24" si="0">HYPERLINK(V3,"LIEN")</f>
        <v>LIEN</v>
      </c>
      <c r="V3" t="s">
        <v>114</v>
      </c>
    </row>
    <row r="4" spans="1:22" ht="24" x14ac:dyDescent="0.25">
      <c r="A4" s="69" t="s">
        <v>53</v>
      </c>
      <c r="B4" s="23" t="s">
        <v>111</v>
      </c>
      <c r="C4" s="24">
        <v>3</v>
      </c>
      <c r="D4" s="63" t="s">
        <v>107</v>
      </c>
      <c r="E4" s="24" t="s">
        <v>14</v>
      </c>
      <c r="F4" s="24" t="s">
        <v>21</v>
      </c>
      <c r="G4" s="24" t="s">
        <v>20</v>
      </c>
      <c r="H4" s="24" t="s">
        <v>19</v>
      </c>
      <c r="I4" s="24" t="s">
        <v>19</v>
      </c>
      <c r="J4" s="24" t="s">
        <v>21</v>
      </c>
      <c r="K4" s="24" t="s">
        <v>21</v>
      </c>
      <c r="L4" s="25" t="s">
        <v>106</v>
      </c>
      <c r="M4" s="24"/>
      <c r="N4" s="25"/>
      <c r="O4" s="25"/>
      <c r="P4" s="24"/>
      <c r="Q4" s="24"/>
      <c r="R4" s="26"/>
      <c r="S4" s="45" t="str">
        <f t="shared" si="0"/>
        <v>LIEN</v>
      </c>
      <c r="V4" t="s">
        <v>114</v>
      </c>
    </row>
    <row r="5" spans="1:22" ht="24" x14ac:dyDescent="0.25">
      <c r="A5" s="69" t="s">
        <v>53</v>
      </c>
      <c r="B5" s="23" t="s">
        <v>111</v>
      </c>
      <c r="C5" s="24">
        <v>4</v>
      </c>
      <c r="D5" s="63" t="s">
        <v>107</v>
      </c>
      <c r="E5" s="24" t="s">
        <v>14</v>
      </c>
      <c r="F5" s="24" t="s">
        <v>21</v>
      </c>
      <c r="G5" s="24" t="s">
        <v>20</v>
      </c>
      <c r="H5" s="24" t="s">
        <v>19</v>
      </c>
      <c r="I5" s="24" t="s">
        <v>19</v>
      </c>
      <c r="J5" s="24" t="s">
        <v>21</v>
      </c>
      <c r="K5" s="24" t="s">
        <v>21</v>
      </c>
      <c r="L5" s="25" t="s">
        <v>106</v>
      </c>
      <c r="M5" s="24"/>
      <c r="N5" s="25"/>
      <c r="O5" s="25"/>
      <c r="P5" s="24"/>
      <c r="Q5" s="24"/>
      <c r="R5" s="26"/>
      <c r="S5" s="45" t="str">
        <f t="shared" si="0"/>
        <v>LIEN</v>
      </c>
      <c r="V5" t="s">
        <v>114</v>
      </c>
    </row>
    <row r="6" spans="1:22" ht="24" x14ac:dyDescent="0.25">
      <c r="A6" s="69" t="s">
        <v>53</v>
      </c>
      <c r="B6" s="23" t="s">
        <v>111</v>
      </c>
      <c r="C6" s="24">
        <v>5</v>
      </c>
      <c r="D6" s="63" t="s">
        <v>107</v>
      </c>
      <c r="E6" s="24" t="s">
        <v>14</v>
      </c>
      <c r="F6" s="24" t="s">
        <v>21</v>
      </c>
      <c r="G6" s="24" t="s">
        <v>20</v>
      </c>
      <c r="H6" s="24" t="s">
        <v>19</v>
      </c>
      <c r="I6" s="24" t="s">
        <v>19</v>
      </c>
      <c r="J6" s="24" t="s">
        <v>21</v>
      </c>
      <c r="K6" s="24" t="s">
        <v>21</v>
      </c>
      <c r="L6" s="25" t="s">
        <v>106</v>
      </c>
      <c r="M6" s="24"/>
      <c r="N6" s="25"/>
      <c r="O6" s="25"/>
      <c r="P6" s="24"/>
      <c r="Q6" s="24"/>
      <c r="R6" s="26"/>
      <c r="S6" s="45" t="str">
        <f t="shared" si="0"/>
        <v>LIEN</v>
      </c>
      <c r="V6" t="s">
        <v>114</v>
      </c>
    </row>
    <row r="7" spans="1:22" ht="24" x14ac:dyDescent="0.25">
      <c r="A7" s="69" t="s">
        <v>53</v>
      </c>
      <c r="B7" s="23" t="s">
        <v>111</v>
      </c>
      <c r="C7" s="24">
        <v>6</v>
      </c>
      <c r="D7" s="63" t="s">
        <v>107</v>
      </c>
      <c r="E7" s="24" t="s">
        <v>14</v>
      </c>
      <c r="F7" s="24" t="s">
        <v>21</v>
      </c>
      <c r="G7" s="24" t="s">
        <v>20</v>
      </c>
      <c r="H7" s="24" t="s">
        <v>19</v>
      </c>
      <c r="I7" s="24" t="s">
        <v>19</v>
      </c>
      <c r="J7" s="24" t="s">
        <v>21</v>
      </c>
      <c r="K7" s="24" t="s">
        <v>21</v>
      </c>
      <c r="L7" s="25" t="s">
        <v>106</v>
      </c>
      <c r="M7" s="24"/>
      <c r="N7" s="25"/>
      <c r="O7" s="25"/>
      <c r="P7" s="24"/>
      <c r="Q7" s="24"/>
      <c r="R7" s="26"/>
      <c r="S7" s="45" t="str">
        <f t="shared" si="0"/>
        <v>LIEN</v>
      </c>
      <c r="V7" t="s">
        <v>114</v>
      </c>
    </row>
    <row r="8" spans="1:22" ht="24" x14ac:dyDescent="0.25">
      <c r="A8" s="69" t="s">
        <v>53</v>
      </c>
      <c r="B8" s="23" t="s">
        <v>111</v>
      </c>
      <c r="C8" s="24">
        <v>7</v>
      </c>
      <c r="D8" s="63" t="s">
        <v>107</v>
      </c>
      <c r="E8" s="24" t="s">
        <v>14</v>
      </c>
      <c r="F8" s="24" t="s">
        <v>21</v>
      </c>
      <c r="G8" s="24" t="s">
        <v>20</v>
      </c>
      <c r="H8" s="24" t="s">
        <v>19</v>
      </c>
      <c r="I8" s="24" t="s">
        <v>19</v>
      </c>
      <c r="J8" s="24" t="s">
        <v>21</v>
      </c>
      <c r="K8" s="24" t="s">
        <v>21</v>
      </c>
      <c r="L8" s="25" t="s">
        <v>106</v>
      </c>
      <c r="M8" s="24"/>
      <c r="N8" s="25"/>
      <c r="O8" s="25"/>
      <c r="P8" s="24"/>
      <c r="Q8" s="24"/>
      <c r="R8" s="26"/>
      <c r="S8" s="45" t="str">
        <f t="shared" si="0"/>
        <v>LIEN</v>
      </c>
      <c r="V8" t="s">
        <v>114</v>
      </c>
    </row>
    <row r="9" spans="1:22" ht="24" x14ac:dyDescent="0.25">
      <c r="A9" s="69" t="s">
        <v>53</v>
      </c>
      <c r="B9" s="23" t="s">
        <v>111</v>
      </c>
      <c r="C9" s="24">
        <v>8</v>
      </c>
      <c r="D9" s="63" t="s">
        <v>107</v>
      </c>
      <c r="E9" s="24" t="s">
        <v>14</v>
      </c>
      <c r="F9" s="24" t="s">
        <v>21</v>
      </c>
      <c r="G9" s="24" t="s">
        <v>20</v>
      </c>
      <c r="H9" s="24" t="s">
        <v>19</v>
      </c>
      <c r="I9" s="24" t="s">
        <v>19</v>
      </c>
      <c r="J9" s="24" t="s">
        <v>21</v>
      </c>
      <c r="K9" s="24" t="s">
        <v>21</v>
      </c>
      <c r="L9" s="25" t="s">
        <v>106</v>
      </c>
      <c r="M9" s="24"/>
      <c r="N9" s="25"/>
      <c r="O9" s="25"/>
      <c r="P9" s="24"/>
      <c r="Q9" s="24"/>
      <c r="R9" s="26"/>
      <c r="S9" s="45" t="str">
        <f t="shared" si="0"/>
        <v>LIEN</v>
      </c>
      <c r="V9" t="s">
        <v>114</v>
      </c>
    </row>
    <row r="10" spans="1:22" ht="24" x14ac:dyDescent="0.25">
      <c r="A10" s="69" t="s">
        <v>53</v>
      </c>
      <c r="B10" s="23" t="s">
        <v>111</v>
      </c>
      <c r="C10" s="24">
        <v>9</v>
      </c>
      <c r="D10" s="63" t="s">
        <v>69</v>
      </c>
      <c r="E10" s="24" t="s">
        <v>14</v>
      </c>
      <c r="F10" s="24" t="s">
        <v>21</v>
      </c>
      <c r="G10" s="24" t="s">
        <v>20</v>
      </c>
      <c r="H10" s="24" t="s">
        <v>19</v>
      </c>
      <c r="I10" s="24" t="s">
        <v>19</v>
      </c>
      <c r="J10" s="24" t="s">
        <v>21</v>
      </c>
      <c r="K10" s="24" t="s">
        <v>21</v>
      </c>
      <c r="L10" s="25" t="s">
        <v>106</v>
      </c>
      <c r="M10" s="24"/>
      <c r="N10" s="25"/>
      <c r="O10" s="25"/>
      <c r="P10" s="24"/>
      <c r="Q10" s="24"/>
      <c r="R10" s="26"/>
      <c r="S10" s="45" t="str">
        <f t="shared" si="0"/>
        <v>LIEN</v>
      </c>
      <c r="V10" t="s">
        <v>114</v>
      </c>
    </row>
    <row r="11" spans="1:22" ht="24" x14ac:dyDescent="0.25">
      <c r="A11" s="69" t="s">
        <v>53</v>
      </c>
      <c r="B11" s="23" t="s">
        <v>112</v>
      </c>
      <c r="C11" s="24">
        <v>1</v>
      </c>
      <c r="D11" s="63" t="s">
        <v>107</v>
      </c>
      <c r="E11" s="24" t="s">
        <v>14</v>
      </c>
      <c r="F11" s="24" t="s">
        <v>21</v>
      </c>
      <c r="G11" s="24" t="s">
        <v>20</v>
      </c>
      <c r="H11" s="24" t="s">
        <v>19</v>
      </c>
      <c r="I11" s="24" t="s">
        <v>19</v>
      </c>
      <c r="J11" s="24" t="s">
        <v>21</v>
      </c>
      <c r="K11" s="24" t="s">
        <v>21</v>
      </c>
      <c r="L11" s="25" t="s">
        <v>106</v>
      </c>
      <c r="M11" s="24"/>
      <c r="N11" s="25"/>
      <c r="O11" s="25"/>
      <c r="P11" s="24"/>
      <c r="Q11" s="24"/>
      <c r="R11" s="26"/>
      <c r="S11" s="45" t="str">
        <f t="shared" si="0"/>
        <v>LIEN</v>
      </c>
      <c r="V11" t="s">
        <v>115</v>
      </c>
    </row>
    <row r="12" spans="1:22" ht="24" x14ac:dyDescent="0.25">
      <c r="A12" s="69" t="s">
        <v>53</v>
      </c>
      <c r="B12" s="23" t="s">
        <v>112</v>
      </c>
      <c r="C12" s="24">
        <v>2</v>
      </c>
      <c r="D12" s="63" t="s">
        <v>107</v>
      </c>
      <c r="E12" s="24" t="s">
        <v>14</v>
      </c>
      <c r="F12" s="24" t="s">
        <v>21</v>
      </c>
      <c r="G12" s="24" t="s">
        <v>20</v>
      </c>
      <c r="H12" s="24" t="s">
        <v>19</v>
      </c>
      <c r="I12" s="24" t="s">
        <v>19</v>
      </c>
      <c r="J12" s="24" t="s">
        <v>21</v>
      </c>
      <c r="K12" s="24" t="s">
        <v>21</v>
      </c>
      <c r="L12" s="25" t="s">
        <v>106</v>
      </c>
      <c r="M12" s="24"/>
      <c r="N12" s="25"/>
      <c r="O12" s="25"/>
      <c r="P12" s="24"/>
      <c r="Q12" s="24"/>
      <c r="R12" s="26"/>
      <c r="S12" s="45" t="str">
        <f t="shared" si="0"/>
        <v>LIEN</v>
      </c>
      <c r="V12" t="s">
        <v>115</v>
      </c>
    </row>
    <row r="13" spans="1:22" ht="24" x14ac:dyDescent="0.25">
      <c r="A13" s="69" t="s">
        <v>53</v>
      </c>
      <c r="B13" s="23" t="s">
        <v>112</v>
      </c>
      <c r="C13" s="24">
        <v>3</v>
      </c>
      <c r="D13" s="63" t="s">
        <v>107</v>
      </c>
      <c r="E13" s="24" t="s">
        <v>14</v>
      </c>
      <c r="F13" s="24" t="s">
        <v>21</v>
      </c>
      <c r="G13" s="24" t="s">
        <v>20</v>
      </c>
      <c r="H13" s="24" t="s">
        <v>19</v>
      </c>
      <c r="I13" s="24" t="s">
        <v>19</v>
      </c>
      <c r="J13" s="24" t="s">
        <v>21</v>
      </c>
      <c r="K13" s="24" t="s">
        <v>21</v>
      </c>
      <c r="L13" s="25" t="s">
        <v>106</v>
      </c>
      <c r="M13" s="24"/>
      <c r="N13" s="25"/>
      <c r="O13" s="25"/>
      <c r="P13" s="24"/>
      <c r="Q13" s="24"/>
      <c r="R13" s="26"/>
      <c r="S13" s="45" t="str">
        <f t="shared" si="0"/>
        <v>LIEN</v>
      </c>
      <c r="V13" t="s">
        <v>115</v>
      </c>
    </row>
    <row r="14" spans="1:22" ht="24" x14ac:dyDescent="0.25">
      <c r="A14" s="69" t="s">
        <v>53</v>
      </c>
      <c r="B14" s="23" t="s">
        <v>109</v>
      </c>
      <c r="C14" s="24"/>
      <c r="D14" s="63" t="s">
        <v>107</v>
      </c>
      <c r="E14" s="24" t="s">
        <v>14</v>
      </c>
      <c r="F14" s="24" t="s">
        <v>21</v>
      </c>
      <c r="G14" s="24" t="s">
        <v>20</v>
      </c>
      <c r="H14" s="24" t="s">
        <v>19</v>
      </c>
      <c r="I14" s="24" t="s">
        <v>19</v>
      </c>
      <c r="J14" s="24" t="s">
        <v>21</v>
      </c>
      <c r="K14" s="24" t="s">
        <v>21</v>
      </c>
      <c r="L14" s="25" t="s">
        <v>106</v>
      </c>
      <c r="M14" s="24"/>
      <c r="N14" s="25"/>
      <c r="O14" s="25">
        <v>2012</v>
      </c>
      <c r="P14" s="24"/>
      <c r="Q14" s="24"/>
      <c r="R14" s="26"/>
      <c r="S14" s="45" t="str">
        <f t="shared" si="0"/>
        <v>LIEN</v>
      </c>
      <c r="V14" t="s">
        <v>116</v>
      </c>
    </row>
    <row r="15" spans="1:22" ht="24" x14ac:dyDescent="0.25">
      <c r="A15" s="69" t="s">
        <v>53</v>
      </c>
      <c r="B15" s="23" t="s">
        <v>113</v>
      </c>
      <c r="C15" s="24">
        <v>1</v>
      </c>
      <c r="D15" s="63" t="s">
        <v>107</v>
      </c>
      <c r="E15" s="24" t="s">
        <v>14</v>
      </c>
      <c r="F15" s="24" t="s">
        <v>21</v>
      </c>
      <c r="G15" s="24" t="s">
        <v>20</v>
      </c>
      <c r="H15" s="24" t="s">
        <v>19</v>
      </c>
      <c r="I15" s="24" t="s">
        <v>19</v>
      </c>
      <c r="J15" s="24" t="s">
        <v>21</v>
      </c>
      <c r="K15" s="24" t="s">
        <v>21</v>
      </c>
      <c r="L15" s="25" t="s">
        <v>106</v>
      </c>
      <c r="M15" s="24"/>
      <c r="N15" s="25"/>
      <c r="O15" s="25"/>
      <c r="P15" s="24"/>
      <c r="Q15" s="24"/>
      <c r="R15" s="26"/>
      <c r="S15" s="45" t="str">
        <f t="shared" si="0"/>
        <v>LIEN</v>
      </c>
      <c r="V15" t="s">
        <v>117</v>
      </c>
    </row>
    <row r="16" spans="1:22" ht="24" x14ac:dyDescent="0.25">
      <c r="A16" s="69" t="s">
        <v>53</v>
      </c>
      <c r="B16" s="23" t="s">
        <v>113</v>
      </c>
      <c r="C16" s="24">
        <v>2</v>
      </c>
      <c r="D16" s="63" t="s">
        <v>107</v>
      </c>
      <c r="E16" s="24" t="s">
        <v>14</v>
      </c>
      <c r="F16" s="24" t="s">
        <v>21</v>
      </c>
      <c r="G16" s="24" t="s">
        <v>20</v>
      </c>
      <c r="H16" s="24" t="s">
        <v>19</v>
      </c>
      <c r="I16" s="24" t="s">
        <v>19</v>
      </c>
      <c r="J16" s="24" t="s">
        <v>21</v>
      </c>
      <c r="K16" s="24" t="s">
        <v>21</v>
      </c>
      <c r="L16" s="25" t="s">
        <v>106</v>
      </c>
      <c r="M16" s="24"/>
      <c r="N16" s="25"/>
      <c r="O16" s="25"/>
      <c r="P16" s="24"/>
      <c r="Q16" s="24"/>
      <c r="R16" s="26"/>
      <c r="S16" s="45" t="str">
        <f t="shared" si="0"/>
        <v>LIEN</v>
      </c>
      <c r="V16" t="s">
        <v>117</v>
      </c>
    </row>
    <row r="17" spans="1:22" ht="24" x14ac:dyDescent="0.25">
      <c r="A17" s="69" t="s">
        <v>53</v>
      </c>
      <c r="B17" s="23" t="s">
        <v>113</v>
      </c>
      <c r="C17" s="24">
        <v>3</v>
      </c>
      <c r="D17" s="63" t="s">
        <v>107</v>
      </c>
      <c r="E17" s="24" t="s">
        <v>14</v>
      </c>
      <c r="F17" s="24" t="s">
        <v>21</v>
      </c>
      <c r="G17" s="24" t="s">
        <v>20</v>
      </c>
      <c r="H17" s="24" t="s">
        <v>19</v>
      </c>
      <c r="I17" s="24" t="s">
        <v>19</v>
      </c>
      <c r="J17" s="24" t="s">
        <v>21</v>
      </c>
      <c r="K17" s="24" t="s">
        <v>21</v>
      </c>
      <c r="L17" s="25" t="s">
        <v>106</v>
      </c>
      <c r="M17" s="24"/>
      <c r="N17" s="25"/>
      <c r="O17" s="25"/>
      <c r="P17" s="24"/>
      <c r="Q17" s="24"/>
      <c r="R17" s="26"/>
      <c r="S17" s="45" t="str">
        <f t="shared" si="0"/>
        <v>LIEN</v>
      </c>
      <c r="V17" t="s">
        <v>117</v>
      </c>
    </row>
    <row r="18" spans="1:22" ht="24" x14ac:dyDescent="0.25">
      <c r="A18" s="69" t="s">
        <v>53</v>
      </c>
      <c r="B18" s="23" t="s">
        <v>113</v>
      </c>
      <c r="C18" s="24">
        <v>4</v>
      </c>
      <c r="D18" s="63" t="s">
        <v>107</v>
      </c>
      <c r="E18" s="24" t="s">
        <v>14</v>
      </c>
      <c r="F18" s="24" t="s">
        <v>21</v>
      </c>
      <c r="G18" s="24" t="s">
        <v>20</v>
      </c>
      <c r="H18" s="24" t="s">
        <v>19</v>
      </c>
      <c r="I18" s="24" t="s">
        <v>19</v>
      </c>
      <c r="J18" s="24" t="s">
        <v>21</v>
      </c>
      <c r="K18" s="24" t="s">
        <v>21</v>
      </c>
      <c r="L18" s="25" t="s">
        <v>106</v>
      </c>
      <c r="M18" s="24"/>
      <c r="N18" s="25"/>
      <c r="O18" s="25"/>
      <c r="P18" s="24"/>
      <c r="Q18" s="24"/>
      <c r="R18" s="26"/>
      <c r="S18" s="45" t="str">
        <f t="shared" si="0"/>
        <v>LIEN</v>
      </c>
      <c r="V18" t="s">
        <v>117</v>
      </c>
    </row>
    <row r="19" spans="1:22" ht="24" x14ac:dyDescent="0.25">
      <c r="A19" s="69" t="s">
        <v>53</v>
      </c>
      <c r="B19" s="23" t="s">
        <v>113</v>
      </c>
      <c r="C19" s="24">
        <v>5</v>
      </c>
      <c r="D19" s="63" t="s">
        <v>107</v>
      </c>
      <c r="E19" s="24" t="s">
        <v>14</v>
      </c>
      <c r="F19" s="24" t="s">
        <v>21</v>
      </c>
      <c r="G19" s="24" t="s">
        <v>20</v>
      </c>
      <c r="H19" s="24" t="s">
        <v>19</v>
      </c>
      <c r="I19" s="24" t="s">
        <v>19</v>
      </c>
      <c r="J19" s="24" t="s">
        <v>21</v>
      </c>
      <c r="K19" s="24" t="s">
        <v>21</v>
      </c>
      <c r="L19" s="25" t="s">
        <v>106</v>
      </c>
      <c r="M19" s="24"/>
      <c r="N19" s="25"/>
      <c r="O19" s="25"/>
      <c r="P19" s="24"/>
      <c r="Q19" s="24"/>
      <c r="R19" s="26"/>
      <c r="S19" s="45" t="str">
        <f t="shared" si="0"/>
        <v>LIEN</v>
      </c>
      <c r="V19" t="s">
        <v>117</v>
      </c>
    </row>
    <row r="20" spans="1:22" ht="24" x14ac:dyDescent="0.25">
      <c r="A20" s="69" t="s">
        <v>53</v>
      </c>
      <c r="B20" s="23" t="s">
        <v>113</v>
      </c>
      <c r="C20" s="24">
        <v>6</v>
      </c>
      <c r="D20" s="63" t="s">
        <v>107</v>
      </c>
      <c r="E20" s="24" t="s">
        <v>14</v>
      </c>
      <c r="F20" s="24" t="s">
        <v>21</v>
      </c>
      <c r="G20" s="24" t="s">
        <v>20</v>
      </c>
      <c r="H20" s="24" t="s">
        <v>19</v>
      </c>
      <c r="I20" s="24" t="s">
        <v>19</v>
      </c>
      <c r="J20" s="24" t="s">
        <v>21</v>
      </c>
      <c r="K20" s="24" t="s">
        <v>21</v>
      </c>
      <c r="L20" s="25" t="s">
        <v>106</v>
      </c>
      <c r="M20" s="24"/>
      <c r="N20" s="25"/>
      <c r="O20" s="25"/>
      <c r="P20" s="24"/>
      <c r="Q20" s="24"/>
      <c r="R20" s="26"/>
      <c r="S20" s="45" t="str">
        <f t="shared" si="0"/>
        <v>LIEN</v>
      </c>
      <c r="V20" t="s">
        <v>117</v>
      </c>
    </row>
    <row r="21" spans="1:22" ht="24" x14ac:dyDescent="0.25">
      <c r="A21" s="69" t="s">
        <v>53</v>
      </c>
      <c r="B21" s="23" t="s">
        <v>113</v>
      </c>
      <c r="C21" s="24">
        <v>7</v>
      </c>
      <c r="D21" s="63" t="s">
        <v>107</v>
      </c>
      <c r="E21" s="24" t="s">
        <v>14</v>
      </c>
      <c r="F21" s="24" t="s">
        <v>21</v>
      </c>
      <c r="G21" s="24" t="s">
        <v>20</v>
      </c>
      <c r="H21" s="24" t="s">
        <v>19</v>
      </c>
      <c r="I21" s="24" t="s">
        <v>19</v>
      </c>
      <c r="J21" s="24" t="s">
        <v>21</v>
      </c>
      <c r="K21" s="24" t="s">
        <v>21</v>
      </c>
      <c r="L21" s="25" t="s">
        <v>106</v>
      </c>
      <c r="M21" s="24"/>
      <c r="N21" s="25"/>
      <c r="O21" s="25"/>
      <c r="P21" s="24"/>
      <c r="Q21" s="24"/>
      <c r="R21" s="26"/>
      <c r="S21" s="45" t="str">
        <f t="shared" si="0"/>
        <v>LIEN</v>
      </c>
      <c r="V21" t="s">
        <v>117</v>
      </c>
    </row>
    <row r="22" spans="1:22" ht="24" x14ac:dyDescent="0.25">
      <c r="A22" s="69" t="s">
        <v>53</v>
      </c>
      <c r="B22" s="23" t="s">
        <v>113</v>
      </c>
      <c r="C22" s="24">
        <v>8</v>
      </c>
      <c r="D22" s="63" t="s">
        <v>107</v>
      </c>
      <c r="E22" s="24" t="s">
        <v>14</v>
      </c>
      <c r="F22" s="24" t="s">
        <v>21</v>
      </c>
      <c r="G22" s="24" t="s">
        <v>20</v>
      </c>
      <c r="H22" s="24" t="s">
        <v>19</v>
      </c>
      <c r="I22" s="24" t="s">
        <v>19</v>
      </c>
      <c r="J22" s="24" t="s">
        <v>21</v>
      </c>
      <c r="K22" s="24" t="s">
        <v>21</v>
      </c>
      <c r="L22" s="25" t="s">
        <v>106</v>
      </c>
      <c r="M22" s="24"/>
      <c r="N22" s="25"/>
      <c r="O22" s="25"/>
      <c r="P22" s="24"/>
      <c r="Q22" s="24"/>
      <c r="R22" s="26"/>
      <c r="S22" s="45" t="str">
        <f t="shared" si="0"/>
        <v>LIEN</v>
      </c>
      <c r="V22" t="s">
        <v>117</v>
      </c>
    </row>
    <row r="23" spans="1:22" ht="24" x14ac:dyDescent="0.25">
      <c r="A23" s="69" t="s">
        <v>53</v>
      </c>
      <c r="B23" s="23" t="s">
        <v>113</v>
      </c>
      <c r="C23" s="24">
        <v>9</v>
      </c>
      <c r="D23" s="63" t="s">
        <v>69</v>
      </c>
      <c r="E23" s="24" t="s">
        <v>14</v>
      </c>
      <c r="F23" s="24" t="s">
        <v>21</v>
      </c>
      <c r="G23" s="24" t="s">
        <v>20</v>
      </c>
      <c r="H23" s="24" t="s">
        <v>19</v>
      </c>
      <c r="I23" s="24" t="s">
        <v>19</v>
      </c>
      <c r="J23" s="24" t="s">
        <v>21</v>
      </c>
      <c r="K23" s="24" t="s">
        <v>21</v>
      </c>
      <c r="L23" s="25" t="s">
        <v>106</v>
      </c>
      <c r="M23" s="24"/>
      <c r="N23" s="25"/>
      <c r="O23" s="25"/>
      <c r="P23" s="24"/>
      <c r="Q23" s="24"/>
      <c r="R23" s="26"/>
      <c r="S23" s="45" t="str">
        <f t="shared" si="0"/>
        <v>LIEN</v>
      </c>
      <c r="V23" t="s">
        <v>117</v>
      </c>
    </row>
    <row r="24" spans="1:22" ht="24" x14ac:dyDescent="0.25">
      <c r="A24" s="69" t="s">
        <v>53</v>
      </c>
      <c r="B24" s="23" t="s">
        <v>110</v>
      </c>
      <c r="C24" s="24" t="str">
        <f>""</f>
        <v/>
      </c>
      <c r="D24" s="63" t="s">
        <v>107</v>
      </c>
      <c r="E24" s="24" t="s">
        <v>14</v>
      </c>
      <c r="F24" s="24" t="s">
        <v>21</v>
      </c>
      <c r="G24" s="24" t="s">
        <v>20</v>
      </c>
      <c r="H24" s="24" t="s">
        <v>19</v>
      </c>
      <c r="I24" s="24" t="s">
        <v>19</v>
      </c>
      <c r="J24" s="24" t="s">
        <v>21</v>
      </c>
      <c r="K24" s="24" t="s">
        <v>21</v>
      </c>
      <c r="L24" s="25" t="s">
        <v>106</v>
      </c>
      <c r="M24" s="24" t="str">
        <f>""</f>
        <v/>
      </c>
      <c r="N24" s="24" t="str">
        <f>""</f>
        <v/>
      </c>
      <c r="O24" s="24" t="str">
        <f>""</f>
        <v/>
      </c>
      <c r="P24" s="24" t="str">
        <f>""</f>
        <v/>
      </c>
      <c r="Q24" s="24" t="str">
        <f>""</f>
        <v/>
      </c>
      <c r="R24" s="24" t="str">
        <f>""</f>
        <v/>
      </c>
      <c r="S24" s="45" t="str">
        <f t="shared" si="0"/>
        <v>LIEN</v>
      </c>
      <c r="V24" t="s">
        <v>118</v>
      </c>
    </row>
  </sheetData>
  <autoFilter ref="A1:W1"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A3FDA7"/>
  </sheetPr>
  <dimension ref="A1:V62"/>
  <sheetViews>
    <sheetView workbookViewId="0">
      <pane ySplit="1" topLeftCell="A35" activePane="bottomLeft" state="frozen"/>
      <selection activeCell="C1" sqref="C1"/>
      <selection pane="bottomLeft" activeCell="S61" sqref="S61"/>
    </sheetView>
  </sheetViews>
  <sheetFormatPr baseColWidth="10" defaultRowHeight="15" outlineLevelCol="1" x14ac:dyDescent="0.25"/>
  <cols>
    <col min="1" max="1" width="15.7109375" style="88" customWidth="1"/>
    <col min="2" max="2" width="21.28515625" style="92" customWidth="1"/>
    <col min="3" max="3" width="11.42578125" style="38"/>
    <col min="4" max="4" width="13" style="90" customWidth="1"/>
    <col min="5" max="5" width="17.7109375" style="38" customWidth="1"/>
    <col min="6" max="6" width="11.42578125" style="38"/>
    <col min="7" max="7" width="10.7109375" style="38" customWidth="1"/>
    <col min="8" max="8" width="8.7109375" style="38" customWidth="1"/>
    <col min="9" max="9" width="10.42578125" style="38" customWidth="1"/>
    <col min="10" max="11" width="11.42578125" style="38"/>
    <col min="12" max="13" width="14.140625" style="38" customWidth="1"/>
    <col min="14" max="14" width="11.140625" style="38" customWidth="1"/>
    <col min="15" max="15" width="9.5703125" style="38" customWidth="1"/>
    <col min="16" max="16" width="13.5703125" style="38" customWidth="1"/>
    <col min="17" max="17" width="14.28515625" style="38" customWidth="1"/>
    <col min="18" max="18" width="16.28515625" style="38" customWidth="1"/>
    <col min="19" max="19" width="17.28515625" style="38" customWidth="1"/>
    <col min="22" max="22" width="11.42578125" customWidth="1" outlineLevel="1"/>
  </cols>
  <sheetData>
    <row r="1" spans="1:22" ht="60.75" thickBot="1" x14ac:dyDescent="0.3">
      <c r="A1" s="82" t="s">
        <v>23</v>
      </c>
      <c r="B1" s="82" t="s">
        <v>24</v>
      </c>
      <c r="C1" s="84" t="s">
        <v>25</v>
      </c>
      <c r="D1" s="82" t="s">
        <v>26</v>
      </c>
      <c r="E1" s="82" t="s">
        <v>27</v>
      </c>
      <c r="F1" s="82" t="s">
        <v>28</v>
      </c>
      <c r="G1" s="82" t="s">
        <v>29</v>
      </c>
      <c r="H1" s="82" t="s">
        <v>31</v>
      </c>
      <c r="I1" s="82" t="s">
        <v>30</v>
      </c>
      <c r="J1" s="82" t="s">
        <v>32</v>
      </c>
      <c r="K1" s="82" t="s">
        <v>33</v>
      </c>
      <c r="L1" s="82" t="s">
        <v>34</v>
      </c>
      <c r="M1" s="82" t="s">
        <v>41</v>
      </c>
      <c r="N1" s="82" t="s">
        <v>40</v>
      </c>
      <c r="O1" s="82" t="s">
        <v>35</v>
      </c>
      <c r="P1" s="82" t="s">
        <v>36</v>
      </c>
      <c r="Q1" s="82" t="s">
        <v>37</v>
      </c>
      <c r="R1" s="82" t="s">
        <v>38</v>
      </c>
      <c r="S1" s="82" t="s">
        <v>52</v>
      </c>
    </row>
    <row r="2" spans="1:22" ht="36" x14ac:dyDescent="0.25">
      <c r="A2" s="85" t="s">
        <v>53</v>
      </c>
      <c r="B2" s="41" t="s">
        <v>119</v>
      </c>
      <c r="C2" s="83"/>
      <c r="D2" s="83"/>
      <c r="E2" s="42" t="s">
        <v>7</v>
      </c>
      <c r="F2" s="42">
        <v>53</v>
      </c>
      <c r="G2" s="42" t="s">
        <v>20</v>
      </c>
      <c r="H2" s="42" t="s">
        <v>19</v>
      </c>
      <c r="I2" s="42" t="s">
        <v>19</v>
      </c>
      <c r="J2" s="42" t="s">
        <v>21</v>
      </c>
      <c r="K2" s="42" t="s">
        <v>21</v>
      </c>
      <c r="L2" s="43" t="s">
        <v>55</v>
      </c>
      <c r="M2" s="42"/>
      <c r="N2" s="42" t="s">
        <v>56</v>
      </c>
      <c r="O2" s="43" t="s">
        <v>81</v>
      </c>
      <c r="P2" s="43">
        <v>2014</v>
      </c>
      <c r="Q2" s="42">
        <v>2015</v>
      </c>
      <c r="R2" s="42" t="s">
        <v>120</v>
      </c>
      <c r="S2" s="86" t="str">
        <f>HYPERLINK(V2,"LIEN")</f>
        <v>LIEN</v>
      </c>
      <c r="V2" t="s">
        <v>178</v>
      </c>
    </row>
    <row r="3" spans="1:22" ht="36" x14ac:dyDescent="0.25">
      <c r="A3" s="4" t="s">
        <v>53</v>
      </c>
      <c r="B3" s="23" t="s">
        <v>121</v>
      </c>
      <c r="C3" s="62"/>
      <c r="D3" s="62"/>
      <c r="E3" s="24" t="s">
        <v>16</v>
      </c>
      <c r="F3" s="24" t="s">
        <v>21</v>
      </c>
      <c r="G3" s="24" t="s">
        <v>20</v>
      </c>
      <c r="H3" s="24" t="s">
        <v>19</v>
      </c>
      <c r="I3" s="24" t="s">
        <v>19</v>
      </c>
      <c r="J3" s="24" t="s">
        <v>21</v>
      </c>
      <c r="K3" s="24" t="s">
        <v>21</v>
      </c>
      <c r="L3" s="25" t="s">
        <v>106</v>
      </c>
      <c r="M3" s="24"/>
      <c r="N3" s="24"/>
      <c r="O3" s="25"/>
      <c r="P3" s="25"/>
      <c r="Q3" s="24"/>
      <c r="R3" s="24"/>
      <c r="S3" s="87" t="str">
        <f t="shared" ref="S3:S50" si="0">HYPERLINK(V3,"LIEN")</f>
        <v>LIEN</v>
      </c>
      <c r="V3" t="s">
        <v>179</v>
      </c>
    </row>
    <row r="4" spans="1:22" ht="36" x14ac:dyDescent="0.25">
      <c r="A4" s="4" t="s">
        <v>53</v>
      </c>
      <c r="B4" s="23" t="s">
        <v>122</v>
      </c>
      <c r="C4" s="64"/>
      <c r="D4" s="64" t="s">
        <v>123</v>
      </c>
      <c r="E4" s="24" t="s">
        <v>16</v>
      </c>
      <c r="F4" s="24" t="s">
        <v>21</v>
      </c>
      <c r="G4" s="24" t="s">
        <v>20</v>
      </c>
      <c r="H4" s="24" t="s">
        <v>19</v>
      </c>
      <c r="I4" s="24" t="s">
        <v>19</v>
      </c>
      <c r="J4" s="24" t="s">
        <v>21</v>
      </c>
      <c r="K4" s="24" t="s">
        <v>21</v>
      </c>
      <c r="L4" s="25" t="s">
        <v>106</v>
      </c>
      <c r="M4" s="24"/>
      <c r="N4" s="24"/>
      <c r="O4" s="25"/>
      <c r="P4" s="25"/>
      <c r="Q4" s="24"/>
      <c r="R4" s="24"/>
      <c r="S4" s="87" t="str">
        <f t="shared" si="0"/>
        <v>LIEN</v>
      </c>
      <c r="V4" t="s">
        <v>180</v>
      </c>
    </row>
    <row r="5" spans="1:22" ht="24" x14ac:dyDescent="0.25">
      <c r="A5" s="4" t="s">
        <v>53</v>
      </c>
      <c r="B5" s="23" t="s">
        <v>124</v>
      </c>
      <c r="C5" s="62"/>
      <c r="D5" s="62"/>
      <c r="E5" s="24" t="s">
        <v>7</v>
      </c>
      <c r="F5" s="24">
        <v>97</v>
      </c>
      <c r="G5" s="24" t="s">
        <v>20</v>
      </c>
      <c r="H5" s="24" t="s">
        <v>19</v>
      </c>
      <c r="I5" s="24" t="s">
        <v>19</v>
      </c>
      <c r="J5" s="24" t="s">
        <v>21</v>
      </c>
      <c r="K5" s="24" t="s">
        <v>21</v>
      </c>
      <c r="L5" s="25" t="s">
        <v>55</v>
      </c>
      <c r="M5" s="24"/>
      <c r="N5" s="24"/>
      <c r="O5" s="25">
        <v>2013</v>
      </c>
      <c r="P5" s="25"/>
      <c r="Q5" s="24">
        <v>2016</v>
      </c>
      <c r="R5" s="24"/>
      <c r="S5" s="87" t="str">
        <f t="shared" si="0"/>
        <v>LIEN</v>
      </c>
      <c r="V5" t="s">
        <v>181</v>
      </c>
    </row>
    <row r="6" spans="1:22" ht="24" x14ac:dyDescent="0.25">
      <c r="A6" s="4" t="s">
        <v>53</v>
      </c>
      <c r="B6" s="23" t="s">
        <v>125</v>
      </c>
      <c r="C6" s="62"/>
      <c r="D6" s="62"/>
      <c r="E6" s="24" t="s">
        <v>7</v>
      </c>
      <c r="F6" s="24">
        <v>84</v>
      </c>
      <c r="G6" s="24" t="s">
        <v>20</v>
      </c>
      <c r="H6" s="24" t="s">
        <v>19</v>
      </c>
      <c r="I6" s="24" t="s">
        <v>19</v>
      </c>
      <c r="J6" s="24" t="s">
        <v>21</v>
      </c>
      <c r="K6" s="24" t="s">
        <v>21</v>
      </c>
      <c r="L6" s="25" t="s">
        <v>55</v>
      </c>
      <c r="M6" s="24"/>
      <c r="N6" s="24" t="s">
        <v>64</v>
      </c>
      <c r="O6" s="25"/>
      <c r="P6" s="25">
        <v>2014</v>
      </c>
      <c r="Q6" s="24"/>
      <c r="R6" s="24"/>
      <c r="S6" s="87" t="str">
        <f t="shared" si="0"/>
        <v>LIEN</v>
      </c>
      <c r="V6" t="s">
        <v>182</v>
      </c>
    </row>
    <row r="7" spans="1:22" ht="24" x14ac:dyDescent="0.25">
      <c r="A7" s="4" t="s">
        <v>53</v>
      </c>
      <c r="B7" s="23" t="s">
        <v>126</v>
      </c>
      <c r="C7" s="64"/>
      <c r="D7" s="64"/>
      <c r="E7" s="24" t="s">
        <v>7</v>
      </c>
      <c r="F7" s="24">
        <v>25</v>
      </c>
      <c r="G7" s="24" t="s">
        <v>20</v>
      </c>
      <c r="H7" s="24" t="s">
        <v>19</v>
      </c>
      <c r="I7" s="24" t="s">
        <v>19</v>
      </c>
      <c r="J7" s="24" t="s">
        <v>21</v>
      </c>
      <c r="K7" s="24" t="s">
        <v>21</v>
      </c>
      <c r="L7" s="25" t="s">
        <v>55</v>
      </c>
      <c r="M7" s="24"/>
      <c r="N7" s="24" t="s">
        <v>56</v>
      </c>
      <c r="O7" s="25"/>
      <c r="P7" s="25">
        <v>2014</v>
      </c>
      <c r="Q7" s="24"/>
      <c r="R7" s="24"/>
      <c r="S7" s="87" t="str">
        <f t="shared" si="0"/>
        <v>LIEN</v>
      </c>
      <c r="V7" t="s">
        <v>182</v>
      </c>
    </row>
    <row r="8" spans="1:22" x14ac:dyDescent="0.25">
      <c r="A8" s="4" t="s">
        <v>53</v>
      </c>
      <c r="B8" s="23" t="s">
        <v>127</v>
      </c>
      <c r="C8" s="30"/>
      <c r="D8" s="30"/>
      <c r="E8" s="30" t="s">
        <v>9</v>
      </c>
      <c r="F8" s="30" t="s">
        <v>21</v>
      </c>
      <c r="G8" s="24" t="s">
        <v>20</v>
      </c>
      <c r="H8" s="24" t="s">
        <v>19</v>
      </c>
      <c r="I8" s="24" t="s">
        <v>19</v>
      </c>
      <c r="J8" s="24" t="s">
        <v>21</v>
      </c>
      <c r="K8" s="24" t="s">
        <v>21</v>
      </c>
      <c r="L8" s="30" t="s">
        <v>106</v>
      </c>
      <c r="M8" s="30"/>
      <c r="N8" s="30"/>
      <c r="O8" s="30"/>
      <c r="P8" s="30"/>
      <c r="Q8" s="30"/>
      <c r="R8" s="30"/>
      <c r="S8" s="87" t="str">
        <f t="shared" si="0"/>
        <v>LIEN</v>
      </c>
      <c r="V8" t="s">
        <v>183</v>
      </c>
    </row>
    <row r="9" spans="1:22" ht="36" x14ac:dyDescent="0.25">
      <c r="A9" s="4" t="s">
        <v>53</v>
      </c>
      <c r="B9" s="23" t="s">
        <v>128</v>
      </c>
      <c r="C9" s="62"/>
      <c r="D9" s="62"/>
      <c r="E9" s="24" t="s">
        <v>16</v>
      </c>
      <c r="F9" s="24" t="s">
        <v>21</v>
      </c>
      <c r="G9" s="24" t="s">
        <v>20</v>
      </c>
      <c r="H9" s="24" t="s">
        <v>19</v>
      </c>
      <c r="I9" s="24" t="s">
        <v>19</v>
      </c>
      <c r="J9" s="24" t="s">
        <v>21</v>
      </c>
      <c r="K9" s="24" t="s">
        <v>21</v>
      </c>
      <c r="L9" s="25" t="s">
        <v>106</v>
      </c>
      <c r="M9" s="24"/>
      <c r="N9" s="24"/>
      <c r="O9" s="25"/>
      <c r="P9" s="25"/>
      <c r="Q9" s="24"/>
      <c r="R9" s="24"/>
      <c r="S9" s="87" t="str">
        <f t="shared" si="0"/>
        <v>LIEN</v>
      </c>
      <c r="V9" t="s">
        <v>184</v>
      </c>
    </row>
    <row r="10" spans="1:22" ht="36" x14ac:dyDescent="0.25">
      <c r="A10" s="4" t="s">
        <v>53</v>
      </c>
      <c r="B10" s="23" t="s">
        <v>174</v>
      </c>
      <c r="C10" s="62">
        <v>1</v>
      </c>
      <c r="D10" s="62"/>
      <c r="E10" s="24" t="s">
        <v>7</v>
      </c>
      <c r="F10" s="24">
        <v>17</v>
      </c>
      <c r="G10" s="24" t="s">
        <v>20</v>
      </c>
      <c r="H10" s="24" t="s">
        <v>19</v>
      </c>
      <c r="I10" s="24" t="s">
        <v>19</v>
      </c>
      <c r="J10" s="24" t="s">
        <v>21</v>
      </c>
      <c r="K10" s="24" t="s">
        <v>21</v>
      </c>
      <c r="L10" s="25" t="s">
        <v>55</v>
      </c>
      <c r="M10" s="24"/>
      <c r="N10" s="24" t="s">
        <v>56</v>
      </c>
      <c r="O10" s="25">
        <v>2009</v>
      </c>
      <c r="P10" s="25">
        <v>2014</v>
      </c>
      <c r="Q10" s="24">
        <v>2017</v>
      </c>
      <c r="R10" s="24" t="s">
        <v>120</v>
      </c>
      <c r="S10" s="87" t="str">
        <f t="shared" si="0"/>
        <v>LIEN</v>
      </c>
      <c r="V10" t="s">
        <v>185</v>
      </c>
    </row>
    <row r="11" spans="1:22" ht="36" x14ac:dyDescent="0.25">
      <c r="A11" s="4" t="s">
        <v>53</v>
      </c>
      <c r="B11" s="23" t="s">
        <v>174</v>
      </c>
      <c r="C11" s="24">
        <v>2</v>
      </c>
      <c r="D11" s="24"/>
      <c r="E11" s="24" t="s">
        <v>7</v>
      </c>
      <c r="F11" s="24">
        <v>16</v>
      </c>
      <c r="G11" s="24" t="s">
        <v>20</v>
      </c>
      <c r="H11" s="24" t="s">
        <v>19</v>
      </c>
      <c r="I11" s="24" t="s">
        <v>19</v>
      </c>
      <c r="J11" s="24" t="s">
        <v>21</v>
      </c>
      <c r="K11" s="24" t="s">
        <v>21</v>
      </c>
      <c r="L11" s="25" t="s">
        <v>55</v>
      </c>
      <c r="M11" s="24"/>
      <c r="N11" s="24" t="s">
        <v>56</v>
      </c>
      <c r="O11" s="25">
        <v>2009</v>
      </c>
      <c r="P11" s="25">
        <v>2014</v>
      </c>
      <c r="Q11" s="24">
        <v>2017</v>
      </c>
      <c r="R11" s="24" t="s">
        <v>120</v>
      </c>
      <c r="S11" s="87" t="str">
        <f t="shared" si="0"/>
        <v>LIEN</v>
      </c>
      <c r="V11" t="s">
        <v>185</v>
      </c>
    </row>
    <row r="12" spans="1:22" x14ac:dyDescent="0.25">
      <c r="A12" s="4" t="s">
        <v>53</v>
      </c>
      <c r="B12" s="23" t="s">
        <v>129</v>
      </c>
      <c r="C12" s="24"/>
      <c r="D12" s="24"/>
      <c r="E12" s="24" t="s">
        <v>7</v>
      </c>
      <c r="F12" s="24">
        <v>71</v>
      </c>
      <c r="G12" s="24" t="s">
        <v>20</v>
      </c>
      <c r="H12" s="24" t="s">
        <v>19</v>
      </c>
      <c r="I12" s="24" t="s">
        <v>19</v>
      </c>
      <c r="J12" s="24" t="s">
        <v>21</v>
      </c>
      <c r="K12" s="24" t="s">
        <v>21</v>
      </c>
      <c r="L12" s="25" t="s">
        <v>55</v>
      </c>
      <c r="M12" s="24"/>
      <c r="N12" s="24" t="s">
        <v>56</v>
      </c>
      <c r="O12" s="25" t="s">
        <v>81</v>
      </c>
      <c r="P12" s="25">
        <v>2014</v>
      </c>
      <c r="Q12" s="24">
        <v>2017</v>
      </c>
      <c r="R12" s="30"/>
      <c r="S12" s="87" t="str">
        <f t="shared" si="0"/>
        <v>LIEN</v>
      </c>
      <c r="V12" t="s">
        <v>186</v>
      </c>
    </row>
    <row r="13" spans="1:22" x14ac:dyDescent="0.25">
      <c r="A13" s="4" t="s">
        <v>53</v>
      </c>
      <c r="B13" s="62" t="s">
        <v>130</v>
      </c>
      <c r="C13" s="30"/>
      <c r="D13" s="30"/>
      <c r="E13" s="30" t="s">
        <v>9</v>
      </c>
      <c r="F13" s="30" t="s">
        <v>21</v>
      </c>
      <c r="G13" s="24" t="s">
        <v>20</v>
      </c>
      <c r="H13" s="24" t="s">
        <v>19</v>
      </c>
      <c r="I13" s="24" t="s">
        <v>19</v>
      </c>
      <c r="J13" s="24" t="s">
        <v>21</v>
      </c>
      <c r="K13" s="24" t="s">
        <v>21</v>
      </c>
      <c r="L13" s="30" t="s">
        <v>106</v>
      </c>
      <c r="M13" s="30"/>
      <c r="N13" s="30"/>
      <c r="O13" s="30"/>
      <c r="P13" s="30"/>
      <c r="Q13" s="30"/>
      <c r="R13" s="30"/>
      <c r="S13" s="87" t="str">
        <f t="shared" si="0"/>
        <v>LIEN</v>
      </c>
      <c r="V13" t="s">
        <v>187</v>
      </c>
    </row>
    <row r="14" spans="1:22" x14ac:dyDescent="0.25">
      <c r="A14" s="4" t="s">
        <v>53</v>
      </c>
      <c r="B14" s="23" t="s">
        <v>131</v>
      </c>
      <c r="C14" s="24"/>
      <c r="D14" s="24"/>
      <c r="E14" s="24" t="s">
        <v>7</v>
      </c>
      <c r="F14" s="24">
        <v>47</v>
      </c>
      <c r="G14" s="24" t="s">
        <v>20</v>
      </c>
      <c r="H14" s="24" t="s">
        <v>19</v>
      </c>
      <c r="I14" s="24" t="s">
        <v>19</v>
      </c>
      <c r="J14" s="24" t="s">
        <v>21</v>
      </c>
      <c r="K14" s="24" t="s">
        <v>21</v>
      </c>
      <c r="L14" s="25" t="s">
        <v>55</v>
      </c>
      <c r="M14" s="24"/>
      <c r="N14" s="24" t="s">
        <v>56</v>
      </c>
      <c r="O14" s="25" t="s">
        <v>81</v>
      </c>
      <c r="P14" s="25">
        <v>2014</v>
      </c>
      <c r="Q14" s="24">
        <v>2017</v>
      </c>
      <c r="R14" s="30" t="s">
        <v>86</v>
      </c>
      <c r="S14" s="87" t="str">
        <f t="shared" si="0"/>
        <v>LIEN</v>
      </c>
      <c r="V14" t="s">
        <v>188</v>
      </c>
    </row>
    <row r="15" spans="1:22" ht="24" x14ac:dyDescent="0.25">
      <c r="A15" s="4" t="s">
        <v>53</v>
      </c>
      <c r="B15" s="23" t="s">
        <v>132</v>
      </c>
      <c r="C15" s="24"/>
      <c r="D15" s="24"/>
      <c r="E15" s="24" t="s">
        <v>7</v>
      </c>
      <c r="F15" s="24">
        <v>59</v>
      </c>
      <c r="G15" s="24" t="s">
        <v>20</v>
      </c>
      <c r="H15" s="24" t="s">
        <v>19</v>
      </c>
      <c r="I15" s="24" t="s">
        <v>19</v>
      </c>
      <c r="J15" s="24" t="s">
        <v>21</v>
      </c>
      <c r="K15" s="24" t="s">
        <v>21</v>
      </c>
      <c r="L15" s="25" t="s">
        <v>55</v>
      </c>
      <c r="M15" s="24"/>
      <c r="N15" s="24" t="s">
        <v>56</v>
      </c>
      <c r="O15" s="25" t="s">
        <v>81</v>
      </c>
      <c r="P15" s="25">
        <v>2014</v>
      </c>
      <c r="Q15" s="24">
        <v>2017</v>
      </c>
      <c r="R15" s="30" t="s">
        <v>86</v>
      </c>
      <c r="S15" s="87" t="str">
        <f t="shared" si="0"/>
        <v>LIEN</v>
      </c>
      <c r="V15" t="s">
        <v>189</v>
      </c>
    </row>
    <row r="16" spans="1:22" x14ac:dyDescent="0.25">
      <c r="A16" s="4" t="s">
        <v>53</v>
      </c>
      <c r="B16" s="23" t="s">
        <v>133</v>
      </c>
      <c r="C16" s="24"/>
      <c r="D16" s="24"/>
      <c r="E16" s="24" t="s">
        <v>7</v>
      </c>
      <c r="F16" s="24">
        <v>92</v>
      </c>
      <c r="G16" s="24" t="s">
        <v>20</v>
      </c>
      <c r="H16" s="24" t="s">
        <v>19</v>
      </c>
      <c r="I16" s="24" t="s">
        <v>19</v>
      </c>
      <c r="J16" s="24" t="s">
        <v>21</v>
      </c>
      <c r="K16" s="24" t="s">
        <v>21</v>
      </c>
      <c r="L16" s="25" t="s">
        <v>55</v>
      </c>
      <c r="M16" s="24"/>
      <c r="N16" s="24" t="s">
        <v>56</v>
      </c>
      <c r="O16" s="35" t="s">
        <v>90</v>
      </c>
      <c r="P16" s="25"/>
      <c r="Q16" s="24">
        <v>2015</v>
      </c>
      <c r="R16" s="30"/>
      <c r="S16" s="87" t="str">
        <f t="shared" si="0"/>
        <v>LIEN</v>
      </c>
      <c r="V16" t="s">
        <v>190</v>
      </c>
    </row>
    <row r="17" spans="1:22" ht="24" x14ac:dyDescent="0.25">
      <c r="A17" s="4" t="s">
        <v>53</v>
      </c>
      <c r="B17" s="23" t="s">
        <v>134</v>
      </c>
      <c r="C17" s="24"/>
      <c r="D17" s="24"/>
      <c r="E17" s="24" t="s">
        <v>135</v>
      </c>
      <c r="F17" s="24" t="s">
        <v>21</v>
      </c>
      <c r="G17" s="24" t="s">
        <v>20</v>
      </c>
      <c r="H17" s="24" t="s">
        <v>19</v>
      </c>
      <c r="I17" s="24" t="s">
        <v>19</v>
      </c>
      <c r="J17" s="24" t="s">
        <v>21</v>
      </c>
      <c r="K17" s="24" t="s">
        <v>21</v>
      </c>
      <c r="L17" s="25" t="s">
        <v>106</v>
      </c>
      <c r="M17" s="24"/>
      <c r="N17" s="24"/>
      <c r="O17" s="25"/>
      <c r="P17" s="25"/>
      <c r="Q17" s="24"/>
      <c r="R17" s="30"/>
      <c r="S17" s="87" t="str">
        <f t="shared" si="0"/>
        <v>LIEN</v>
      </c>
      <c r="V17" t="s">
        <v>191</v>
      </c>
    </row>
    <row r="18" spans="1:22" x14ac:dyDescent="0.25">
      <c r="A18" s="4" t="s">
        <v>53</v>
      </c>
      <c r="B18" s="23" t="s">
        <v>136</v>
      </c>
      <c r="C18" s="24"/>
      <c r="D18" s="24"/>
      <c r="E18" s="24" t="s">
        <v>7</v>
      </c>
      <c r="F18" s="24">
        <v>42</v>
      </c>
      <c r="G18" s="24" t="s">
        <v>20</v>
      </c>
      <c r="H18" s="24" t="s">
        <v>19</v>
      </c>
      <c r="I18" s="24" t="s">
        <v>19</v>
      </c>
      <c r="J18" s="24" t="s">
        <v>21</v>
      </c>
      <c r="K18" s="24" t="s">
        <v>21</v>
      </c>
      <c r="L18" s="25" t="s">
        <v>55</v>
      </c>
      <c r="M18" s="24"/>
      <c r="N18" s="24" t="s">
        <v>56</v>
      </c>
      <c r="O18" s="25" t="s">
        <v>81</v>
      </c>
      <c r="P18" s="25">
        <v>2014</v>
      </c>
      <c r="Q18" s="24">
        <v>2017</v>
      </c>
      <c r="R18" s="30" t="s">
        <v>86</v>
      </c>
      <c r="S18" s="87" t="str">
        <f t="shared" si="0"/>
        <v>LIEN</v>
      </c>
      <c r="V18" t="s">
        <v>192</v>
      </c>
    </row>
    <row r="19" spans="1:22" x14ac:dyDescent="0.25">
      <c r="A19" s="75" t="s">
        <v>53</v>
      </c>
      <c r="B19" s="62" t="s">
        <v>137</v>
      </c>
      <c r="C19" s="30"/>
      <c r="D19" s="30"/>
      <c r="E19" s="30" t="s">
        <v>9</v>
      </c>
      <c r="F19" s="30" t="s">
        <v>21</v>
      </c>
      <c r="G19" s="24" t="s">
        <v>20</v>
      </c>
      <c r="H19" s="24" t="s">
        <v>19</v>
      </c>
      <c r="I19" s="24" t="s">
        <v>19</v>
      </c>
      <c r="J19" s="24" t="s">
        <v>21</v>
      </c>
      <c r="K19" s="24" t="s">
        <v>21</v>
      </c>
      <c r="L19" s="30" t="s">
        <v>106</v>
      </c>
      <c r="M19" s="30"/>
      <c r="N19" s="30"/>
      <c r="O19" s="30"/>
      <c r="P19" s="30"/>
      <c r="Q19" s="30"/>
      <c r="R19" s="30"/>
      <c r="S19" s="87" t="str">
        <f t="shared" si="0"/>
        <v>LIEN</v>
      </c>
      <c r="V19" t="s">
        <v>193</v>
      </c>
    </row>
    <row r="20" spans="1:22" x14ac:dyDescent="0.25">
      <c r="A20" s="4" t="s">
        <v>53</v>
      </c>
      <c r="B20" s="23" t="s">
        <v>138</v>
      </c>
      <c r="C20" s="76"/>
      <c r="D20" s="76"/>
      <c r="E20" s="24" t="s">
        <v>7</v>
      </c>
      <c r="F20" s="24">
        <v>90</v>
      </c>
      <c r="G20" s="24" t="s">
        <v>20</v>
      </c>
      <c r="H20" s="24" t="s">
        <v>19</v>
      </c>
      <c r="I20" s="24" t="s">
        <v>19</v>
      </c>
      <c r="J20" s="24" t="s">
        <v>21</v>
      </c>
      <c r="K20" s="24" t="s">
        <v>21</v>
      </c>
      <c r="L20" s="25" t="s">
        <v>55</v>
      </c>
      <c r="M20" s="24"/>
      <c r="N20" s="24" t="s">
        <v>56</v>
      </c>
      <c r="O20" s="35" t="s">
        <v>90</v>
      </c>
      <c r="P20" s="77">
        <v>2014</v>
      </c>
      <c r="Q20" s="25">
        <v>2017</v>
      </c>
      <c r="R20" s="30"/>
      <c r="S20" s="87" t="str">
        <f t="shared" si="0"/>
        <v>LIEN</v>
      </c>
      <c r="V20" t="s">
        <v>194</v>
      </c>
    </row>
    <row r="21" spans="1:22" ht="36" x14ac:dyDescent="0.25">
      <c r="A21" s="4" t="s">
        <v>53</v>
      </c>
      <c r="B21" s="23" t="s">
        <v>139</v>
      </c>
      <c r="C21" s="24"/>
      <c r="D21" s="24" t="s">
        <v>140</v>
      </c>
      <c r="E21" s="24" t="s">
        <v>7</v>
      </c>
      <c r="F21" s="24" t="s">
        <v>141</v>
      </c>
      <c r="G21" s="24" t="s">
        <v>20</v>
      </c>
      <c r="H21" s="24" t="s">
        <v>19</v>
      </c>
      <c r="I21" s="24" t="s">
        <v>19</v>
      </c>
      <c r="J21" s="24" t="s">
        <v>21</v>
      </c>
      <c r="K21" s="24" t="s">
        <v>21</v>
      </c>
      <c r="L21" s="25" t="s">
        <v>72</v>
      </c>
      <c r="M21" s="24"/>
      <c r="N21" s="24" t="s">
        <v>56</v>
      </c>
      <c r="O21" s="25" t="s">
        <v>81</v>
      </c>
      <c r="P21" s="25" t="s">
        <v>81</v>
      </c>
      <c r="Q21" s="25">
        <v>2015</v>
      </c>
      <c r="R21" s="30" t="s">
        <v>86</v>
      </c>
      <c r="S21" s="87" t="str">
        <f t="shared" si="0"/>
        <v>LIEN</v>
      </c>
      <c r="V21" t="s">
        <v>195</v>
      </c>
    </row>
    <row r="22" spans="1:22" ht="24" x14ac:dyDescent="0.25">
      <c r="A22" s="4" t="s">
        <v>53</v>
      </c>
      <c r="B22" s="23" t="s">
        <v>142</v>
      </c>
      <c r="C22" s="24"/>
      <c r="D22" s="24" t="s">
        <v>71</v>
      </c>
      <c r="E22" s="24" t="s">
        <v>7</v>
      </c>
      <c r="F22" s="24">
        <v>54</v>
      </c>
      <c r="G22" s="31" t="s">
        <v>20</v>
      </c>
      <c r="H22" s="31" t="s">
        <v>19</v>
      </c>
      <c r="I22" s="24" t="s">
        <v>19</v>
      </c>
      <c r="J22" s="24" t="s">
        <v>21</v>
      </c>
      <c r="K22" s="24" t="s">
        <v>21</v>
      </c>
      <c r="L22" s="25" t="s">
        <v>74</v>
      </c>
      <c r="M22" s="24"/>
      <c r="N22" s="24" t="s">
        <v>56</v>
      </c>
      <c r="O22" s="25" t="s">
        <v>81</v>
      </c>
      <c r="P22" s="25" t="s">
        <v>81</v>
      </c>
      <c r="Q22" s="25">
        <v>2015</v>
      </c>
      <c r="R22" s="33" t="s">
        <v>86</v>
      </c>
      <c r="S22" s="87" t="str">
        <f t="shared" si="0"/>
        <v>LIEN</v>
      </c>
      <c r="V22" t="s">
        <v>196</v>
      </c>
    </row>
    <row r="23" spans="1:22" x14ac:dyDescent="0.25">
      <c r="A23" s="4" t="s">
        <v>53</v>
      </c>
      <c r="B23" s="23" t="s">
        <v>143</v>
      </c>
      <c r="C23" s="24"/>
      <c r="D23" s="24"/>
      <c r="E23" s="24" t="s">
        <v>7</v>
      </c>
      <c r="F23" s="24">
        <v>56</v>
      </c>
      <c r="G23" s="31" t="s">
        <v>20</v>
      </c>
      <c r="H23" s="31" t="s">
        <v>19</v>
      </c>
      <c r="I23" s="24" t="s">
        <v>19</v>
      </c>
      <c r="J23" s="24" t="s">
        <v>21</v>
      </c>
      <c r="K23" s="24" t="s">
        <v>21</v>
      </c>
      <c r="L23" s="25" t="s">
        <v>55</v>
      </c>
      <c r="M23" s="24"/>
      <c r="N23" s="24" t="s">
        <v>56</v>
      </c>
      <c r="O23" s="25" t="s">
        <v>81</v>
      </c>
      <c r="P23" s="25">
        <v>2014</v>
      </c>
      <c r="Q23" s="25">
        <v>2017</v>
      </c>
      <c r="R23" s="33" t="s">
        <v>86</v>
      </c>
      <c r="S23" s="87" t="str">
        <f t="shared" si="0"/>
        <v>LIEN</v>
      </c>
      <c r="V23" t="s">
        <v>197</v>
      </c>
    </row>
    <row r="24" spans="1:22" x14ac:dyDescent="0.25">
      <c r="A24" s="4" t="s">
        <v>53</v>
      </c>
      <c r="B24" s="74" t="s">
        <v>144</v>
      </c>
      <c r="C24" s="24"/>
      <c r="D24" s="24"/>
      <c r="E24" s="24" t="s">
        <v>7</v>
      </c>
      <c r="F24" s="24">
        <v>64</v>
      </c>
      <c r="G24" s="31" t="s">
        <v>20</v>
      </c>
      <c r="H24" s="24" t="s">
        <v>19</v>
      </c>
      <c r="I24" s="24" t="s">
        <v>19</v>
      </c>
      <c r="J24" s="24" t="s">
        <v>21</v>
      </c>
      <c r="K24" s="24" t="s">
        <v>21</v>
      </c>
      <c r="L24" s="25" t="s">
        <v>55</v>
      </c>
      <c r="M24" s="24"/>
      <c r="N24" s="24" t="s">
        <v>78</v>
      </c>
      <c r="O24" s="25" t="s">
        <v>81</v>
      </c>
      <c r="P24" s="25">
        <v>2014</v>
      </c>
      <c r="Q24" s="25">
        <v>2017</v>
      </c>
      <c r="R24" s="33" t="s">
        <v>86</v>
      </c>
      <c r="S24" s="87" t="str">
        <f t="shared" si="0"/>
        <v>LIEN</v>
      </c>
      <c r="V24" t="s">
        <v>198</v>
      </c>
    </row>
    <row r="25" spans="1:22" x14ac:dyDescent="0.25">
      <c r="A25" s="4" t="s">
        <v>145</v>
      </c>
      <c r="B25" s="74" t="s">
        <v>146</v>
      </c>
      <c r="C25" s="24"/>
      <c r="D25" s="24"/>
      <c r="E25" s="24" t="s">
        <v>7</v>
      </c>
      <c r="F25" s="24">
        <v>93</v>
      </c>
      <c r="G25" s="31" t="s">
        <v>20</v>
      </c>
      <c r="H25" s="24" t="s">
        <v>19</v>
      </c>
      <c r="I25" s="24" t="s">
        <v>19</v>
      </c>
      <c r="J25" s="24" t="s">
        <v>21</v>
      </c>
      <c r="K25" s="24" t="s">
        <v>21</v>
      </c>
      <c r="L25" s="25" t="s">
        <v>55</v>
      </c>
      <c r="M25" s="24"/>
      <c r="N25" s="24" t="s">
        <v>147</v>
      </c>
      <c r="O25" s="25" t="s">
        <v>81</v>
      </c>
      <c r="P25" s="25" t="s">
        <v>81</v>
      </c>
      <c r="Q25" s="25">
        <v>2015</v>
      </c>
      <c r="R25" s="33"/>
      <c r="S25" s="87" t="str">
        <f t="shared" si="0"/>
        <v>LIEN</v>
      </c>
      <c r="V25" t="s">
        <v>199</v>
      </c>
    </row>
    <row r="26" spans="1:22" x14ac:dyDescent="0.25">
      <c r="A26" s="4" t="s">
        <v>145</v>
      </c>
      <c r="B26" s="74" t="s">
        <v>148</v>
      </c>
      <c r="C26" s="24"/>
      <c r="D26" s="24"/>
      <c r="E26" s="24" t="s">
        <v>7</v>
      </c>
      <c r="F26" s="24">
        <v>49</v>
      </c>
      <c r="G26" s="31" t="s">
        <v>20</v>
      </c>
      <c r="H26" s="24" t="s">
        <v>19</v>
      </c>
      <c r="I26" s="24" t="s">
        <v>19</v>
      </c>
      <c r="J26" s="24" t="s">
        <v>21</v>
      </c>
      <c r="K26" s="24" t="s">
        <v>21</v>
      </c>
      <c r="L26" s="25" t="s">
        <v>55</v>
      </c>
      <c r="M26" s="24"/>
      <c r="N26" s="24" t="s">
        <v>147</v>
      </c>
      <c r="O26" s="25" t="s">
        <v>81</v>
      </c>
      <c r="P26" s="25" t="s">
        <v>81</v>
      </c>
      <c r="Q26" s="25">
        <v>2015</v>
      </c>
      <c r="R26" s="33"/>
      <c r="S26" s="87" t="str">
        <f t="shared" si="0"/>
        <v>LIEN</v>
      </c>
      <c r="V26" t="s">
        <v>199</v>
      </c>
    </row>
    <row r="27" spans="1:22" x14ac:dyDescent="0.25">
      <c r="A27" s="4" t="s">
        <v>53</v>
      </c>
      <c r="B27" s="23" t="s">
        <v>149</v>
      </c>
      <c r="C27" s="30"/>
      <c r="D27" s="30"/>
      <c r="E27" s="30" t="s">
        <v>9</v>
      </c>
      <c r="F27" s="30" t="s">
        <v>21</v>
      </c>
      <c r="G27" s="24" t="s">
        <v>20</v>
      </c>
      <c r="H27" s="24" t="s">
        <v>19</v>
      </c>
      <c r="I27" s="24" t="s">
        <v>19</v>
      </c>
      <c r="J27" s="24" t="s">
        <v>21</v>
      </c>
      <c r="K27" s="24" t="s">
        <v>21</v>
      </c>
      <c r="L27" s="30" t="s">
        <v>106</v>
      </c>
      <c r="M27" s="30"/>
      <c r="N27" s="30"/>
      <c r="O27" s="30"/>
      <c r="P27" s="30"/>
      <c r="Q27" s="30"/>
      <c r="R27" s="30"/>
      <c r="S27" s="87" t="str">
        <f t="shared" si="0"/>
        <v>LIEN</v>
      </c>
      <c r="V27" t="s">
        <v>200</v>
      </c>
    </row>
    <row r="28" spans="1:22" ht="24" x14ac:dyDescent="0.25">
      <c r="A28" s="4" t="s">
        <v>53</v>
      </c>
      <c r="B28" s="23" t="s">
        <v>175</v>
      </c>
      <c r="C28" s="24">
        <v>1</v>
      </c>
      <c r="D28" s="24" t="s">
        <v>150</v>
      </c>
      <c r="E28" s="24" t="s">
        <v>7</v>
      </c>
      <c r="F28" s="24">
        <v>15</v>
      </c>
      <c r="G28" s="31" t="s">
        <v>20</v>
      </c>
      <c r="H28" s="31" t="s">
        <v>19</v>
      </c>
      <c r="I28" s="24" t="s">
        <v>19</v>
      </c>
      <c r="J28" s="24" t="s">
        <v>21</v>
      </c>
      <c r="K28" s="24" t="s">
        <v>21</v>
      </c>
      <c r="L28" s="25" t="s">
        <v>72</v>
      </c>
      <c r="M28" s="24"/>
      <c r="N28" s="24" t="s">
        <v>56</v>
      </c>
      <c r="O28" s="25">
        <v>2009</v>
      </c>
      <c r="P28" s="25">
        <v>2014</v>
      </c>
      <c r="Q28" s="24">
        <v>2017</v>
      </c>
      <c r="R28" s="33"/>
      <c r="S28" s="87" t="str">
        <f t="shared" si="0"/>
        <v>LIEN</v>
      </c>
      <c r="V28" t="s">
        <v>237</v>
      </c>
    </row>
    <row r="29" spans="1:22" x14ac:dyDescent="0.25">
      <c r="A29" s="4" t="s">
        <v>53</v>
      </c>
      <c r="B29" s="23" t="s">
        <v>151</v>
      </c>
      <c r="C29" s="24"/>
      <c r="D29" s="24"/>
      <c r="E29" s="24" t="s">
        <v>7</v>
      </c>
      <c r="F29" s="24">
        <v>51</v>
      </c>
      <c r="G29" s="31" t="s">
        <v>20</v>
      </c>
      <c r="H29" s="31" t="s">
        <v>19</v>
      </c>
      <c r="I29" s="24" t="s">
        <v>19</v>
      </c>
      <c r="J29" s="24" t="s">
        <v>21</v>
      </c>
      <c r="K29" s="24" t="s">
        <v>21</v>
      </c>
      <c r="L29" s="25" t="s">
        <v>55</v>
      </c>
      <c r="M29" s="24"/>
      <c r="N29" s="24" t="s">
        <v>56</v>
      </c>
      <c r="O29" s="25"/>
      <c r="P29" s="25">
        <v>2014</v>
      </c>
      <c r="Q29" s="24">
        <v>2017</v>
      </c>
      <c r="R29" s="33"/>
      <c r="S29" s="87" t="str">
        <f t="shared" si="0"/>
        <v>LIEN</v>
      </c>
      <c r="V29" t="s">
        <v>201</v>
      </c>
    </row>
    <row r="30" spans="1:22" ht="48" x14ac:dyDescent="0.25">
      <c r="A30" s="4" t="s">
        <v>53</v>
      </c>
      <c r="B30" s="23" t="s">
        <v>152</v>
      </c>
      <c r="C30" s="24"/>
      <c r="D30" s="24" t="s">
        <v>153</v>
      </c>
      <c r="E30" s="24" t="s">
        <v>7</v>
      </c>
      <c r="F30" s="24" t="s">
        <v>141</v>
      </c>
      <c r="G30" s="24" t="s">
        <v>20</v>
      </c>
      <c r="H30" s="24" t="s">
        <v>19</v>
      </c>
      <c r="I30" s="24" t="s">
        <v>19</v>
      </c>
      <c r="J30" s="24" t="s">
        <v>21</v>
      </c>
      <c r="K30" s="24" t="s">
        <v>21</v>
      </c>
      <c r="L30" s="25" t="s">
        <v>72</v>
      </c>
      <c r="M30" s="24"/>
      <c r="N30" s="24" t="s">
        <v>56</v>
      </c>
      <c r="O30" s="25" t="s">
        <v>81</v>
      </c>
      <c r="P30" s="25">
        <v>2014</v>
      </c>
      <c r="Q30" s="24">
        <v>2017</v>
      </c>
      <c r="R30" s="33" t="s">
        <v>86</v>
      </c>
      <c r="S30" s="87" t="str">
        <f t="shared" si="0"/>
        <v>LIEN</v>
      </c>
      <c r="V30" t="s">
        <v>202</v>
      </c>
    </row>
    <row r="31" spans="1:22" x14ac:dyDescent="0.25">
      <c r="A31" s="4" t="s">
        <v>53</v>
      </c>
      <c r="B31" s="23" t="s">
        <v>154</v>
      </c>
      <c r="C31" s="31"/>
      <c r="D31" s="31"/>
      <c r="E31" s="24" t="s">
        <v>7</v>
      </c>
      <c r="F31" s="31">
        <v>26</v>
      </c>
      <c r="G31" s="31" t="s">
        <v>20</v>
      </c>
      <c r="H31" s="31" t="s">
        <v>19</v>
      </c>
      <c r="I31" s="31" t="s">
        <v>19</v>
      </c>
      <c r="J31" s="31" t="s">
        <v>21</v>
      </c>
      <c r="K31" s="31" t="s">
        <v>21</v>
      </c>
      <c r="L31" s="25" t="s">
        <v>55</v>
      </c>
      <c r="M31" s="65"/>
      <c r="N31" s="65" t="s">
        <v>64</v>
      </c>
      <c r="O31" s="32">
        <v>2010</v>
      </c>
      <c r="P31" s="25">
        <v>2014</v>
      </c>
      <c r="Q31" s="24">
        <v>2017</v>
      </c>
      <c r="R31" s="33"/>
      <c r="S31" s="87" t="str">
        <f t="shared" si="0"/>
        <v>LIEN</v>
      </c>
      <c r="V31" t="s">
        <v>203</v>
      </c>
    </row>
    <row r="32" spans="1:22" ht="24" x14ac:dyDescent="0.25">
      <c r="A32" s="4" t="s">
        <v>53</v>
      </c>
      <c r="B32" s="78" t="s">
        <v>155</v>
      </c>
      <c r="C32" s="79"/>
      <c r="D32" s="79" t="s">
        <v>156</v>
      </c>
      <c r="E32" s="65" t="s">
        <v>7</v>
      </c>
      <c r="F32" s="65">
        <v>95</v>
      </c>
      <c r="G32" s="65" t="s">
        <v>20</v>
      </c>
      <c r="H32" s="28" t="s">
        <v>20</v>
      </c>
      <c r="I32" s="65" t="s">
        <v>19</v>
      </c>
      <c r="J32" s="65" t="s">
        <v>82</v>
      </c>
      <c r="K32" s="65" t="s">
        <v>85</v>
      </c>
      <c r="L32" s="32" t="s">
        <v>55</v>
      </c>
      <c r="M32" s="79"/>
      <c r="N32" s="79" t="s">
        <v>56</v>
      </c>
      <c r="O32" s="80"/>
      <c r="P32" s="79"/>
      <c r="Q32" s="79"/>
      <c r="R32" s="79"/>
      <c r="S32" s="87" t="str">
        <f t="shared" si="0"/>
        <v>LIEN</v>
      </c>
      <c r="V32" t="s">
        <v>204</v>
      </c>
    </row>
    <row r="33" spans="1:22" ht="60" x14ac:dyDescent="0.25">
      <c r="A33" s="4" t="s">
        <v>53</v>
      </c>
      <c r="B33" s="23" t="s">
        <v>157</v>
      </c>
      <c r="C33" s="27"/>
      <c r="D33" s="27" t="s">
        <v>84</v>
      </c>
      <c r="E33" s="24" t="s">
        <v>7</v>
      </c>
      <c r="F33" s="24">
        <v>100</v>
      </c>
      <c r="G33" s="24" t="s">
        <v>20</v>
      </c>
      <c r="H33" s="28" t="s">
        <v>20</v>
      </c>
      <c r="I33" s="24" t="s">
        <v>19</v>
      </c>
      <c r="J33" s="24" t="s">
        <v>82</v>
      </c>
      <c r="K33" s="24" t="s">
        <v>21</v>
      </c>
      <c r="L33" s="25" t="s">
        <v>55</v>
      </c>
      <c r="M33" s="24"/>
      <c r="N33" s="24" t="s">
        <v>81</v>
      </c>
      <c r="O33" s="25"/>
      <c r="P33" s="25"/>
      <c r="Q33" s="25"/>
      <c r="R33" s="30"/>
      <c r="S33" s="87" t="str">
        <f t="shared" si="0"/>
        <v>LIEN</v>
      </c>
      <c r="V33" t="s">
        <v>205</v>
      </c>
    </row>
    <row r="34" spans="1:22" x14ac:dyDescent="0.25">
      <c r="A34" s="4" t="s">
        <v>53</v>
      </c>
      <c r="B34" s="23" t="s">
        <v>158</v>
      </c>
      <c r="C34" s="31"/>
      <c r="D34" s="31"/>
      <c r="E34" s="24" t="s">
        <v>7</v>
      </c>
      <c r="F34" s="31">
        <v>91</v>
      </c>
      <c r="G34" s="31" t="s">
        <v>20</v>
      </c>
      <c r="H34" s="31"/>
      <c r="I34" s="31" t="s">
        <v>19</v>
      </c>
      <c r="J34" s="31" t="s">
        <v>21</v>
      </c>
      <c r="K34" s="24" t="s">
        <v>21</v>
      </c>
      <c r="L34" s="25" t="s">
        <v>55</v>
      </c>
      <c r="M34" s="24"/>
      <c r="N34" s="24" t="s">
        <v>56</v>
      </c>
      <c r="O34" s="81" t="s">
        <v>90</v>
      </c>
      <c r="P34" s="25">
        <v>2014</v>
      </c>
      <c r="Q34" s="24">
        <v>2017</v>
      </c>
      <c r="R34" s="33"/>
      <c r="S34" s="87" t="str">
        <f t="shared" si="0"/>
        <v>LIEN</v>
      </c>
      <c r="V34" t="s">
        <v>240</v>
      </c>
    </row>
    <row r="35" spans="1:22" x14ac:dyDescent="0.25">
      <c r="A35" s="4" t="s">
        <v>53</v>
      </c>
      <c r="B35" s="23" t="s">
        <v>159</v>
      </c>
      <c r="C35" s="31"/>
      <c r="D35" s="31"/>
      <c r="E35" s="24" t="s">
        <v>7</v>
      </c>
      <c r="F35" s="24">
        <v>65</v>
      </c>
      <c r="G35" s="31" t="s">
        <v>20</v>
      </c>
      <c r="H35" s="31" t="s">
        <v>19</v>
      </c>
      <c r="I35" s="31" t="s">
        <v>19</v>
      </c>
      <c r="J35" s="31" t="s">
        <v>21</v>
      </c>
      <c r="K35" s="24" t="s">
        <v>21</v>
      </c>
      <c r="L35" s="25" t="s">
        <v>55</v>
      </c>
      <c r="M35" s="24"/>
      <c r="N35" s="24" t="s">
        <v>56</v>
      </c>
      <c r="O35" s="32"/>
      <c r="P35" s="25">
        <v>2011</v>
      </c>
      <c r="Q35" s="24">
        <v>2015</v>
      </c>
      <c r="R35" s="33"/>
      <c r="S35" s="87" t="str">
        <f t="shared" si="0"/>
        <v>LIEN</v>
      </c>
      <c r="V35" t="s">
        <v>206</v>
      </c>
    </row>
    <row r="36" spans="1:22" x14ac:dyDescent="0.25">
      <c r="A36" s="4" t="s">
        <v>53</v>
      </c>
      <c r="B36" s="74" t="s">
        <v>229</v>
      </c>
      <c r="C36" s="31">
        <v>1</v>
      </c>
      <c r="D36" s="31"/>
      <c r="E36" s="24" t="s">
        <v>7</v>
      </c>
      <c r="F36" s="31">
        <v>24</v>
      </c>
      <c r="G36" s="31" t="s">
        <v>20</v>
      </c>
      <c r="H36" s="31" t="s">
        <v>19</v>
      </c>
      <c r="I36" s="31" t="s">
        <v>19</v>
      </c>
      <c r="J36" s="31" t="s">
        <v>21</v>
      </c>
      <c r="K36" s="24" t="s">
        <v>21</v>
      </c>
      <c r="L36" s="25" t="s">
        <v>55</v>
      </c>
      <c r="M36" s="33"/>
      <c r="N36" s="33" t="s">
        <v>160</v>
      </c>
      <c r="O36" s="32" t="s">
        <v>81</v>
      </c>
      <c r="P36" s="32">
        <v>2014</v>
      </c>
      <c r="Q36" s="32">
        <v>2017</v>
      </c>
      <c r="R36" s="65"/>
      <c r="S36" s="87" t="str">
        <f t="shared" si="0"/>
        <v>LIEN</v>
      </c>
      <c r="V36" t="s">
        <v>239</v>
      </c>
    </row>
    <row r="37" spans="1:22" x14ac:dyDescent="0.25">
      <c r="A37" s="4" t="s">
        <v>53</v>
      </c>
      <c r="B37" s="74" t="s">
        <v>229</v>
      </c>
      <c r="C37" s="31">
        <v>2</v>
      </c>
      <c r="D37" s="31"/>
      <c r="E37" s="24" t="s">
        <v>7</v>
      </c>
      <c r="F37" s="31">
        <v>62</v>
      </c>
      <c r="G37" s="31" t="s">
        <v>20</v>
      </c>
      <c r="H37" s="31" t="s">
        <v>19</v>
      </c>
      <c r="I37" s="31" t="s">
        <v>19</v>
      </c>
      <c r="J37" s="31" t="s">
        <v>21</v>
      </c>
      <c r="K37" s="24" t="s">
        <v>21</v>
      </c>
      <c r="L37" s="25" t="s">
        <v>55</v>
      </c>
      <c r="M37" s="65"/>
      <c r="N37" s="65" t="s">
        <v>56</v>
      </c>
      <c r="O37" s="32" t="s">
        <v>81</v>
      </c>
      <c r="P37" s="32">
        <v>2014</v>
      </c>
      <c r="Q37" s="32">
        <v>2017</v>
      </c>
      <c r="R37" s="33" t="s">
        <v>86</v>
      </c>
      <c r="S37" s="87" t="str">
        <f t="shared" si="0"/>
        <v>LIEN</v>
      </c>
      <c r="V37" t="s">
        <v>238</v>
      </c>
    </row>
    <row r="38" spans="1:22" x14ac:dyDescent="0.25">
      <c r="A38" s="4" t="s">
        <v>53</v>
      </c>
      <c r="B38" s="74" t="s">
        <v>229</v>
      </c>
      <c r="C38" s="31">
        <v>3</v>
      </c>
      <c r="D38" s="31"/>
      <c r="E38" s="24" t="s">
        <v>7</v>
      </c>
      <c r="F38" s="31">
        <v>23</v>
      </c>
      <c r="G38" s="31" t="s">
        <v>20</v>
      </c>
      <c r="H38" s="31" t="s">
        <v>19</v>
      </c>
      <c r="I38" s="31" t="s">
        <v>19</v>
      </c>
      <c r="J38" s="31" t="s">
        <v>21</v>
      </c>
      <c r="K38" s="24" t="s">
        <v>21</v>
      </c>
      <c r="L38" s="25" t="s">
        <v>55</v>
      </c>
      <c r="M38" s="65"/>
      <c r="N38" s="65" t="s">
        <v>160</v>
      </c>
      <c r="O38" s="32" t="s">
        <v>81</v>
      </c>
      <c r="P38" s="32">
        <v>2014</v>
      </c>
      <c r="Q38" s="32">
        <v>2017</v>
      </c>
      <c r="R38" s="33"/>
      <c r="S38" s="87" t="str">
        <f t="shared" si="0"/>
        <v>LIEN</v>
      </c>
      <c r="V38" t="s">
        <v>207</v>
      </c>
    </row>
    <row r="39" spans="1:22" ht="60" x14ac:dyDescent="0.25">
      <c r="A39" s="4" t="s">
        <v>53</v>
      </c>
      <c r="B39" s="23" t="s">
        <v>161</v>
      </c>
      <c r="C39" s="27"/>
      <c r="D39" s="27" t="s">
        <v>84</v>
      </c>
      <c r="E39" s="24" t="s">
        <v>7</v>
      </c>
      <c r="F39" s="24">
        <v>40</v>
      </c>
      <c r="G39" s="24" t="s">
        <v>20</v>
      </c>
      <c r="H39" s="28" t="s">
        <v>20</v>
      </c>
      <c r="I39" s="24" t="s">
        <v>19</v>
      </c>
      <c r="J39" s="24" t="s">
        <v>82</v>
      </c>
      <c r="K39" s="24" t="s">
        <v>85</v>
      </c>
      <c r="L39" s="25" t="s">
        <v>55</v>
      </c>
      <c r="M39" s="24"/>
      <c r="N39" s="24" t="s">
        <v>56</v>
      </c>
      <c r="O39" s="25" t="s">
        <v>81</v>
      </c>
      <c r="P39" s="25">
        <v>2014</v>
      </c>
      <c r="Q39" s="32">
        <v>2017</v>
      </c>
      <c r="R39" s="30" t="s">
        <v>86</v>
      </c>
      <c r="S39" s="87" t="str">
        <f t="shared" si="0"/>
        <v>LIEN</v>
      </c>
      <c r="V39" t="s">
        <v>208</v>
      </c>
    </row>
    <row r="40" spans="1:22" x14ac:dyDescent="0.25">
      <c r="A40" s="4" t="s">
        <v>53</v>
      </c>
      <c r="B40" s="62" t="s">
        <v>162</v>
      </c>
      <c r="C40" s="30"/>
      <c r="D40" s="30"/>
      <c r="E40" s="30" t="s">
        <v>9</v>
      </c>
      <c r="F40" s="30" t="s">
        <v>21</v>
      </c>
      <c r="G40" s="24" t="s">
        <v>20</v>
      </c>
      <c r="H40" s="24" t="s">
        <v>19</v>
      </c>
      <c r="I40" s="24" t="s">
        <v>19</v>
      </c>
      <c r="J40" s="24" t="s">
        <v>21</v>
      </c>
      <c r="K40" s="24" t="s">
        <v>21</v>
      </c>
      <c r="L40" s="30" t="s">
        <v>106</v>
      </c>
      <c r="M40" s="30"/>
      <c r="N40" s="30"/>
      <c r="O40" s="30"/>
      <c r="P40" s="30"/>
      <c r="Q40" s="30"/>
      <c r="R40" s="30"/>
      <c r="S40" s="87" t="str">
        <f t="shared" si="0"/>
        <v>LIEN</v>
      </c>
      <c r="V40" t="s">
        <v>209</v>
      </c>
    </row>
    <row r="41" spans="1:22" x14ac:dyDescent="0.25">
      <c r="A41" s="4" t="s">
        <v>53</v>
      </c>
      <c r="B41" s="23" t="s">
        <v>163</v>
      </c>
      <c r="C41" s="24"/>
      <c r="D41" s="24"/>
      <c r="E41" s="24" t="s">
        <v>7</v>
      </c>
      <c r="F41" s="24">
        <v>69</v>
      </c>
      <c r="G41" s="31" t="s">
        <v>20</v>
      </c>
      <c r="H41" s="31" t="s">
        <v>19</v>
      </c>
      <c r="I41" s="31" t="s">
        <v>19</v>
      </c>
      <c r="J41" s="31" t="s">
        <v>21</v>
      </c>
      <c r="K41" s="31" t="s">
        <v>21</v>
      </c>
      <c r="L41" s="25" t="s">
        <v>55</v>
      </c>
      <c r="M41" s="24"/>
      <c r="N41" s="24" t="s">
        <v>56</v>
      </c>
      <c r="O41" s="32" t="s">
        <v>81</v>
      </c>
      <c r="P41" s="32">
        <v>2014</v>
      </c>
      <c r="Q41" s="32">
        <v>2017</v>
      </c>
      <c r="R41" s="33" t="s">
        <v>86</v>
      </c>
      <c r="S41" s="87" t="str">
        <f t="shared" si="0"/>
        <v>LIEN</v>
      </c>
      <c r="V41" t="s">
        <v>210</v>
      </c>
    </row>
    <row r="42" spans="1:22" x14ac:dyDescent="0.25">
      <c r="A42" s="4" t="s">
        <v>53</v>
      </c>
      <c r="B42" s="23" t="s">
        <v>164</v>
      </c>
      <c r="C42" s="24"/>
      <c r="D42" s="24"/>
      <c r="E42" s="24" t="s">
        <v>7</v>
      </c>
      <c r="F42" s="24">
        <v>46</v>
      </c>
      <c r="G42" s="31" t="s">
        <v>20</v>
      </c>
      <c r="H42" s="31" t="s">
        <v>19</v>
      </c>
      <c r="I42" s="31" t="s">
        <v>19</v>
      </c>
      <c r="J42" s="31" t="s">
        <v>21</v>
      </c>
      <c r="K42" s="31" t="s">
        <v>21</v>
      </c>
      <c r="L42" s="25" t="s">
        <v>55</v>
      </c>
      <c r="M42" s="24"/>
      <c r="N42" s="24" t="s">
        <v>56</v>
      </c>
      <c r="O42" s="32" t="s">
        <v>81</v>
      </c>
      <c r="P42" s="32">
        <v>2014</v>
      </c>
      <c r="Q42" s="32">
        <v>2017</v>
      </c>
      <c r="R42" s="33" t="s">
        <v>86</v>
      </c>
      <c r="S42" s="87" t="str">
        <f t="shared" si="0"/>
        <v>LIEN</v>
      </c>
      <c r="V42" t="s">
        <v>211</v>
      </c>
    </row>
    <row r="43" spans="1:22" x14ac:dyDescent="0.25">
      <c r="A43" s="4" t="s">
        <v>53</v>
      </c>
      <c r="B43" s="23" t="s">
        <v>176</v>
      </c>
      <c r="C43" s="24">
        <v>1</v>
      </c>
      <c r="D43" s="24"/>
      <c r="E43" s="24" t="s">
        <v>7</v>
      </c>
      <c r="F43" s="24">
        <v>79</v>
      </c>
      <c r="G43" s="31" t="s">
        <v>20</v>
      </c>
      <c r="H43" s="31" t="s">
        <v>19</v>
      </c>
      <c r="I43" s="31" t="s">
        <v>19</v>
      </c>
      <c r="J43" s="31" t="s">
        <v>21</v>
      </c>
      <c r="K43" s="31" t="s">
        <v>21</v>
      </c>
      <c r="L43" s="25" t="s">
        <v>55</v>
      </c>
      <c r="M43" s="24"/>
      <c r="N43" s="24" t="s">
        <v>56</v>
      </c>
      <c r="O43" s="32" t="s">
        <v>81</v>
      </c>
      <c r="P43" s="32">
        <v>2014</v>
      </c>
      <c r="Q43" s="32">
        <v>2017</v>
      </c>
      <c r="R43" s="33" t="s">
        <v>86</v>
      </c>
      <c r="S43" s="87" t="str">
        <f t="shared" si="0"/>
        <v>LIEN</v>
      </c>
      <c r="V43" t="s">
        <v>212</v>
      </c>
    </row>
    <row r="44" spans="1:22" x14ac:dyDescent="0.25">
      <c r="A44" s="4" t="s">
        <v>53</v>
      </c>
      <c r="B44" s="23" t="s">
        <v>177</v>
      </c>
      <c r="C44" s="24">
        <v>2</v>
      </c>
      <c r="D44" s="24"/>
      <c r="E44" s="24" t="s">
        <v>7</v>
      </c>
      <c r="F44" s="24">
        <v>80</v>
      </c>
      <c r="G44" s="31" t="s">
        <v>20</v>
      </c>
      <c r="H44" s="31" t="s">
        <v>19</v>
      </c>
      <c r="I44" s="31" t="s">
        <v>19</v>
      </c>
      <c r="J44" s="31" t="s">
        <v>21</v>
      </c>
      <c r="K44" s="31" t="s">
        <v>21</v>
      </c>
      <c r="L44" s="25" t="s">
        <v>55</v>
      </c>
      <c r="M44" s="24"/>
      <c r="N44" s="24" t="s">
        <v>56</v>
      </c>
      <c r="O44" s="32" t="s">
        <v>81</v>
      </c>
      <c r="P44" s="32">
        <v>2014</v>
      </c>
      <c r="Q44" s="32">
        <v>2017</v>
      </c>
      <c r="R44" s="33" t="s">
        <v>86</v>
      </c>
      <c r="S44" s="87" t="str">
        <f t="shared" si="0"/>
        <v>LIEN</v>
      </c>
      <c r="V44" t="s">
        <v>213</v>
      </c>
    </row>
    <row r="45" spans="1:22" ht="24" x14ac:dyDescent="0.25">
      <c r="A45" s="4" t="s">
        <v>53</v>
      </c>
      <c r="B45" s="23" t="s">
        <v>165</v>
      </c>
      <c r="C45" s="24"/>
      <c r="D45" s="24"/>
      <c r="E45" s="24" t="s">
        <v>7</v>
      </c>
      <c r="F45" s="24">
        <v>88</v>
      </c>
      <c r="G45" s="31" t="s">
        <v>20</v>
      </c>
      <c r="H45" s="31" t="s">
        <v>19</v>
      </c>
      <c r="I45" s="31" t="s">
        <v>19</v>
      </c>
      <c r="J45" s="31" t="s">
        <v>21</v>
      </c>
      <c r="K45" s="31" t="s">
        <v>21</v>
      </c>
      <c r="L45" s="25" t="s">
        <v>55</v>
      </c>
      <c r="M45" s="24"/>
      <c r="N45" s="24" t="s">
        <v>81</v>
      </c>
      <c r="O45" s="32" t="s">
        <v>81</v>
      </c>
      <c r="P45" s="32" t="s">
        <v>81</v>
      </c>
      <c r="Q45" s="32" t="s">
        <v>81</v>
      </c>
      <c r="R45" s="33"/>
      <c r="S45" s="87" t="str">
        <f t="shared" si="0"/>
        <v>LIEN</v>
      </c>
      <c r="V45" t="s">
        <v>214</v>
      </c>
    </row>
    <row r="46" spans="1:22" ht="24" x14ac:dyDescent="0.25">
      <c r="A46" s="4" t="s">
        <v>53</v>
      </c>
      <c r="B46" s="23" t="s">
        <v>166</v>
      </c>
      <c r="C46" s="24"/>
      <c r="D46" s="24" t="s">
        <v>150</v>
      </c>
      <c r="E46" s="24" t="s">
        <v>7</v>
      </c>
      <c r="F46" s="24">
        <v>55</v>
      </c>
      <c r="G46" s="31" t="s">
        <v>20</v>
      </c>
      <c r="H46" s="31" t="s">
        <v>19</v>
      </c>
      <c r="I46" s="31" t="s">
        <v>19</v>
      </c>
      <c r="J46" s="31" t="s">
        <v>21</v>
      </c>
      <c r="K46" s="31" t="s">
        <v>21</v>
      </c>
      <c r="L46" s="25" t="s">
        <v>72</v>
      </c>
      <c r="M46" s="24"/>
      <c r="N46" s="24" t="s">
        <v>56</v>
      </c>
      <c r="O46" s="32" t="s">
        <v>81</v>
      </c>
      <c r="P46" s="32" t="s">
        <v>81</v>
      </c>
      <c r="Q46" s="32">
        <v>2015</v>
      </c>
      <c r="R46" s="33" t="s">
        <v>86</v>
      </c>
      <c r="S46" s="87" t="str">
        <f t="shared" si="0"/>
        <v>LIEN</v>
      </c>
      <c r="V46" t="s">
        <v>215</v>
      </c>
    </row>
    <row r="47" spans="1:22" x14ac:dyDescent="0.25">
      <c r="A47" s="4" t="s">
        <v>53</v>
      </c>
      <c r="B47" s="23" t="s">
        <v>167</v>
      </c>
      <c r="C47" s="31"/>
      <c r="D47" s="31"/>
      <c r="E47" s="24" t="s">
        <v>7</v>
      </c>
      <c r="F47" s="31">
        <v>43</v>
      </c>
      <c r="G47" s="31" t="s">
        <v>20</v>
      </c>
      <c r="H47" s="31" t="s">
        <v>19</v>
      </c>
      <c r="I47" s="31" t="s">
        <v>19</v>
      </c>
      <c r="J47" s="31" t="s">
        <v>21</v>
      </c>
      <c r="K47" s="31" t="s">
        <v>21</v>
      </c>
      <c r="L47" s="25" t="s">
        <v>55</v>
      </c>
      <c r="M47" s="24"/>
      <c r="N47" s="24" t="s">
        <v>56</v>
      </c>
      <c r="O47" s="25" t="s">
        <v>81</v>
      </c>
      <c r="P47" s="25">
        <v>2014</v>
      </c>
      <c r="Q47" s="24">
        <v>2017</v>
      </c>
      <c r="R47" s="33" t="s">
        <v>86</v>
      </c>
      <c r="S47" s="87" t="str">
        <f t="shared" si="0"/>
        <v>LIEN</v>
      </c>
      <c r="V47" t="s">
        <v>216</v>
      </c>
    </row>
    <row r="48" spans="1:22" ht="24" x14ac:dyDescent="0.25">
      <c r="A48" s="4" t="s">
        <v>53</v>
      </c>
      <c r="B48" s="23" t="s">
        <v>168</v>
      </c>
      <c r="C48" s="31"/>
      <c r="D48" s="31"/>
      <c r="E48" s="24" t="s">
        <v>169</v>
      </c>
      <c r="F48" s="31"/>
      <c r="G48" s="31" t="s">
        <v>20</v>
      </c>
      <c r="H48" s="31" t="s">
        <v>19</v>
      </c>
      <c r="I48" s="31" t="s">
        <v>19</v>
      </c>
      <c r="J48" s="31" t="s">
        <v>21</v>
      </c>
      <c r="K48" s="31" t="s">
        <v>21</v>
      </c>
      <c r="L48" s="25" t="s">
        <v>81</v>
      </c>
      <c r="M48" s="24"/>
      <c r="N48" s="24"/>
      <c r="O48" s="25"/>
      <c r="P48" s="25"/>
      <c r="Q48" s="24"/>
      <c r="R48" s="33"/>
      <c r="S48" s="87" t="str">
        <f t="shared" si="0"/>
        <v>LIEN</v>
      </c>
      <c r="V48" t="s">
        <v>217</v>
      </c>
    </row>
    <row r="49" spans="1:22" ht="24" x14ac:dyDescent="0.25">
      <c r="A49" s="4" t="s">
        <v>53</v>
      </c>
      <c r="B49" s="23" t="s">
        <v>170</v>
      </c>
      <c r="C49" s="31"/>
      <c r="D49" s="31"/>
      <c r="E49" s="24" t="s">
        <v>171</v>
      </c>
      <c r="F49" s="31"/>
      <c r="G49" s="31" t="s">
        <v>20</v>
      </c>
      <c r="H49" s="31" t="s">
        <v>19</v>
      </c>
      <c r="I49" s="31" t="s">
        <v>19</v>
      </c>
      <c r="J49" s="31" t="s">
        <v>21</v>
      </c>
      <c r="K49" s="31" t="s">
        <v>21</v>
      </c>
      <c r="L49" s="25" t="s">
        <v>106</v>
      </c>
      <c r="M49" s="24"/>
      <c r="N49" s="24"/>
      <c r="O49" s="25"/>
      <c r="P49" s="25"/>
      <c r="Q49" s="24"/>
      <c r="R49" s="33"/>
      <c r="S49" s="87" t="str">
        <f t="shared" si="0"/>
        <v>LIEN</v>
      </c>
      <c r="V49" t="s">
        <v>218</v>
      </c>
    </row>
    <row r="50" spans="1:22" ht="24" x14ac:dyDescent="0.25">
      <c r="A50" s="4" t="s">
        <v>53</v>
      </c>
      <c r="B50" s="23" t="s">
        <v>172</v>
      </c>
      <c r="C50" s="24" t="str">
        <f>""</f>
        <v/>
      </c>
      <c r="D50" s="24" t="str">
        <f>""</f>
        <v/>
      </c>
      <c r="E50" s="24" t="s">
        <v>7</v>
      </c>
      <c r="F50" s="24" t="s">
        <v>173</v>
      </c>
      <c r="G50" s="24" t="s">
        <v>20</v>
      </c>
      <c r="H50" s="24" t="s">
        <v>19</v>
      </c>
      <c r="I50" s="24" t="s">
        <v>19</v>
      </c>
      <c r="J50" s="24" t="s">
        <v>21</v>
      </c>
      <c r="K50" s="24" t="s">
        <v>21</v>
      </c>
      <c r="L50" s="25" t="s">
        <v>55</v>
      </c>
      <c r="M50" s="24" t="str">
        <f>""</f>
        <v/>
      </c>
      <c r="N50" s="24" t="str">
        <f>""</f>
        <v/>
      </c>
      <c r="O50" s="25">
        <v>2011</v>
      </c>
      <c r="P50" s="24" t="str">
        <f>""</f>
        <v/>
      </c>
      <c r="Q50" s="24">
        <v>2015</v>
      </c>
      <c r="R50" s="24" t="str">
        <f>""</f>
        <v/>
      </c>
      <c r="S50" s="87" t="str">
        <f t="shared" si="0"/>
        <v>LIEN</v>
      </c>
      <c r="V50" t="s">
        <v>219</v>
      </c>
    </row>
    <row r="51" spans="1:22" ht="30" x14ac:dyDescent="0.25">
      <c r="A51" s="99" t="s">
        <v>5</v>
      </c>
      <c r="B51" s="100" t="s">
        <v>175</v>
      </c>
      <c r="C51" s="90" t="s">
        <v>220</v>
      </c>
      <c r="D51" s="90" t="s">
        <v>227</v>
      </c>
      <c r="E51" s="90" t="s">
        <v>7</v>
      </c>
      <c r="F51" s="90" t="s">
        <v>221</v>
      </c>
      <c r="G51" s="90" t="s">
        <v>20</v>
      </c>
      <c r="H51" s="90" t="s">
        <v>19</v>
      </c>
      <c r="I51" s="90" t="s">
        <v>19</v>
      </c>
      <c r="J51" s="90" t="s">
        <v>39</v>
      </c>
      <c r="K51" s="90" t="s">
        <v>39</v>
      </c>
      <c r="L51" s="90" t="s">
        <v>222</v>
      </c>
      <c r="M51" s="90" t="b">
        <v>1</v>
      </c>
      <c r="N51" s="90" t="s">
        <v>56</v>
      </c>
      <c r="O51" s="90" t="s">
        <v>223</v>
      </c>
      <c r="P51" s="90" t="s">
        <v>224</v>
      </c>
      <c r="Q51" s="90" t="s">
        <v>225</v>
      </c>
      <c r="R51" s="90" t="s">
        <v>39</v>
      </c>
      <c r="S51" s="101" t="str">
        <f>HYPERLINK(V51,"LIEN")</f>
        <v>LIEN</v>
      </c>
      <c r="V51" t="s">
        <v>241</v>
      </c>
    </row>
    <row r="52" spans="1:22" x14ac:dyDescent="0.25">
      <c r="A52" s="99" t="s">
        <v>5</v>
      </c>
      <c r="B52" s="100" t="s">
        <v>177</v>
      </c>
      <c r="C52" s="90" t="s">
        <v>228</v>
      </c>
      <c r="D52" s="90" t="s">
        <v>39</v>
      </c>
      <c r="E52" s="90" t="s">
        <v>7</v>
      </c>
      <c r="F52" s="90" t="s">
        <v>231</v>
      </c>
      <c r="G52" s="90" t="s">
        <v>20</v>
      </c>
      <c r="H52" s="90" t="s">
        <v>19</v>
      </c>
      <c r="I52" s="90" t="s">
        <v>19</v>
      </c>
      <c r="J52" s="90" t="s">
        <v>39</v>
      </c>
      <c r="K52" s="90" t="s">
        <v>39</v>
      </c>
      <c r="L52" s="90" t="s">
        <v>222</v>
      </c>
      <c r="M52" s="90" t="b">
        <v>0</v>
      </c>
      <c r="N52" s="90" t="s">
        <v>56</v>
      </c>
      <c r="O52" s="90" t="s">
        <v>39</v>
      </c>
      <c r="P52" s="90" t="s">
        <v>224</v>
      </c>
      <c r="Q52" s="90" t="s">
        <v>225</v>
      </c>
      <c r="R52" s="90" t="s">
        <v>39</v>
      </c>
      <c r="S52" s="101" t="str">
        <f>HYPERLINK(V52,"LIEN")</f>
        <v>LIEN</v>
      </c>
      <c r="V52" t="str">
        <f>CONCATENATE("Z:\COMMUN\DOSSIER STERILISATION  internes\fiches recomposition\ORTHOPEDIE-TRAUMATOLOGIE\ORTHOPEDIE-TRAUMATOLOGIE-",B52," ",C52,".pdf")</f>
        <v>Z:\COMMUN\DOSSIER STERILISATION  internes\fiches recomposition\ORTHOPEDIE-TRAUMATOLOGIE\ORTHOPEDIE-TRAUMATOLOGIE-PROTHESE INTERMEDIAIRE 1.pdf</v>
      </c>
    </row>
    <row r="53" spans="1:22" x14ac:dyDescent="0.25">
      <c r="A53" s="99" t="s">
        <v>5</v>
      </c>
      <c r="B53" s="100" t="s">
        <v>177</v>
      </c>
      <c r="C53" s="90" t="s">
        <v>220</v>
      </c>
      <c r="D53" s="90" t="s">
        <v>39</v>
      </c>
      <c r="E53" s="90" t="s">
        <v>7</v>
      </c>
      <c r="F53" s="90" t="s">
        <v>232</v>
      </c>
      <c r="G53" s="90" t="s">
        <v>20</v>
      </c>
      <c r="H53" s="90" t="s">
        <v>19</v>
      </c>
      <c r="I53" s="90" t="s">
        <v>19</v>
      </c>
      <c r="J53" s="90" t="s">
        <v>39</v>
      </c>
      <c r="K53" s="90" t="s">
        <v>39</v>
      </c>
      <c r="L53" s="90" t="s">
        <v>222</v>
      </c>
      <c r="M53" s="90" t="b">
        <v>0</v>
      </c>
      <c r="N53" s="90" t="s">
        <v>56</v>
      </c>
      <c r="O53" s="90" t="s">
        <v>39</v>
      </c>
      <c r="P53" s="90" t="s">
        <v>224</v>
      </c>
      <c r="Q53" s="90" t="s">
        <v>225</v>
      </c>
      <c r="R53" s="90" t="s">
        <v>233</v>
      </c>
      <c r="S53" s="101" t="str">
        <f t="shared" ref="S53:S54" si="1">HYPERLINK(V53,"LIEN")</f>
        <v>LIEN</v>
      </c>
      <c r="V53" t="str">
        <f t="shared" ref="V53:V54" si="2">CONCATENATE("Z:\COMMUN\DOSSIER STERILISATION  internes\fiches recomposition\ORTHOPEDIE-TRAUMATOLOGIE\ORTHOPEDIE-TRAUMATOLOGIE-",B53," ",C53,".pdf")</f>
        <v>Z:\COMMUN\DOSSIER STERILISATION  internes\fiches recomposition\ORTHOPEDIE-TRAUMATOLOGIE\ORTHOPEDIE-TRAUMATOLOGIE-PROTHESE INTERMEDIAIRE 2.pdf</v>
      </c>
    </row>
    <row r="54" spans="1:22" x14ac:dyDescent="0.25">
      <c r="A54" s="99" t="s">
        <v>5</v>
      </c>
      <c r="B54" s="100" t="s">
        <v>234</v>
      </c>
      <c r="C54" s="90" t="s">
        <v>228</v>
      </c>
      <c r="D54" s="90" t="s">
        <v>39</v>
      </c>
      <c r="E54" s="90" t="s">
        <v>7</v>
      </c>
      <c r="F54" s="90" t="s">
        <v>235</v>
      </c>
      <c r="G54" s="90" t="s">
        <v>20</v>
      </c>
      <c r="H54" s="90" t="s">
        <v>19</v>
      </c>
      <c r="I54" s="90" t="s">
        <v>19</v>
      </c>
      <c r="J54" s="90" t="s">
        <v>39</v>
      </c>
      <c r="K54" s="90" t="s">
        <v>39</v>
      </c>
      <c r="L54" s="90" t="s">
        <v>222</v>
      </c>
      <c r="M54" s="90" t="b">
        <v>0</v>
      </c>
      <c r="N54" s="90" t="s">
        <v>56</v>
      </c>
      <c r="O54" s="90" t="s">
        <v>39</v>
      </c>
      <c r="P54" s="90" t="s">
        <v>224</v>
      </c>
      <c r="Q54" s="90" t="s">
        <v>225</v>
      </c>
      <c r="R54" s="90" t="s">
        <v>236</v>
      </c>
      <c r="S54" s="101" t="str">
        <f t="shared" si="1"/>
        <v>LIEN</v>
      </c>
      <c r="V54" t="str">
        <f t="shared" si="2"/>
        <v>Z:\COMMUN\DOSSIER STERILISATION  internes\fiches recomposition\ORTHOPEDIE-TRAUMATOLOGIE\ORTHOPEDIE-TRAUMATOLOGIE-CLOU TIBIA 1.pdf</v>
      </c>
    </row>
    <row r="55" spans="1:22" x14ac:dyDescent="0.25">
      <c r="A55" s="99" t="s">
        <v>5</v>
      </c>
      <c r="B55" s="100" t="s">
        <v>129</v>
      </c>
      <c r="C55" s="90" t="s">
        <v>39</v>
      </c>
      <c r="D55" s="90" t="s">
        <v>39</v>
      </c>
      <c r="E55" s="90" t="s">
        <v>7</v>
      </c>
      <c r="F55" s="90" t="s">
        <v>242</v>
      </c>
      <c r="G55" s="90" t="s">
        <v>20</v>
      </c>
      <c r="H55" s="90" t="s">
        <v>19</v>
      </c>
      <c r="I55" s="90" t="s">
        <v>19</v>
      </c>
      <c r="J55" s="90" t="s">
        <v>39</v>
      </c>
      <c r="K55" s="90" t="s">
        <v>39</v>
      </c>
      <c r="L55" s="90" t="s">
        <v>222</v>
      </c>
      <c r="M55" s="90" t="b">
        <v>0</v>
      </c>
      <c r="N55" s="90" t="s">
        <v>56</v>
      </c>
      <c r="O55" s="90" t="s">
        <v>81</v>
      </c>
      <c r="P55" s="90" t="s">
        <v>224</v>
      </c>
      <c r="Q55" s="90" t="s">
        <v>225</v>
      </c>
      <c r="R55" s="90" t="s">
        <v>39</v>
      </c>
      <c r="S55" s="101" t="s">
        <v>244</v>
      </c>
      <c r="V55" t="s">
        <v>243</v>
      </c>
    </row>
    <row r="56" spans="1:22" x14ac:dyDescent="0.25">
      <c r="A56" s="99" t="s">
        <v>5</v>
      </c>
      <c r="B56" s="100" t="s">
        <v>248</v>
      </c>
      <c r="C56" s="90" t="s">
        <v>39</v>
      </c>
      <c r="D56" s="90" t="s">
        <v>39</v>
      </c>
      <c r="E56" s="90" t="s">
        <v>7</v>
      </c>
      <c r="F56" s="90" t="s">
        <v>249</v>
      </c>
      <c r="G56" s="90" t="s">
        <v>20</v>
      </c>
      <c r="H56" s="90" t="s">
        <v>19</v>
      </c>
      <c r="I56" s="90" t="s">
        <v>19</v>
      </c>
      <c r="J56" s="90" t="s">
        <v>39</v>
      </c>
      <c r="K56" s="90" t="s">
        <v>39</v>
      </c>
      <c r="L56" s="90" t="s">
        <v>222</v>
      </c>
      <c r="M56" s="90" t="b">
        <v>0</v>
      </c>
      <c r="N56" s="90" t="s">
        <v>56</v>
      </c>
      <c r="O56" s="90" t="s">
        <v>39</v>
      </c>
      <c r="P56" s="90" t="s">
        <v>39</v>
      </c>
      <c r="Q56" s="90" t="s">
        <v>39</v>
      </c>
      <c r="R56" s="90" t="s">
        <v>39</v>
      </c>
      <c r="S56" s="101" t="s">
        <v>244</v>
      </c>
      <c r="V56" t="s">
        <v>250</v>
      </c>
    </row>
    <row r="57" spans="1:22" x14ac:dyDescent="0.25">
      <c r="A57" s="99" t="s">
        <v>5</v>
      </c>
      <c r="B57" s="100" t="s">
        <v>229</v>
      </c>
      <c r="C57" s="90" t="s">
        <v>230</v>
      </c>
      <c r="D57" s="90" t="s">
        <v>39</v>
      </c>
      <c r="E57" s="90" t="s">
        <v>7</v>
      </c>
      <c r="F57" s="90" t="s">
        <v>251</v>
      </c>
      <c r="G57" s="90" t="s">
        <v>20</v>
      </c>
      <c r="H57" s="90" t="s">
        <v>19</v>
      </c>
      <c r="I57" s="90" t="s">
        <v>19</v>
      </c>
      <c r="J57" s="90" t="s">
        <v>39</v>
      </c>
      <c r="K57" s="90" t="s">
        <v>39</v>
      </c>
      <c r="L57" s="90" t="s">
        <v>222</v>
      </c>
      <c r="M57" s="90" t="b">
        <v>0</v>
      </c>
      <c r="N57" s="90" t="s">
        <v>108</v>
      </c>
      <c r="O57" s="90" t="s">
        <v>81</v>
      </c>
      <c r="P57" s="90" t="s">
        <v>224</v>
      </c>
      <c r="Q57" s="90" t="s">
        <v>225</v>
      </c>
      <c r="R57" s="90" t="s">
        <v>39</v>
      </c>
      <c r="S57" s="101" t="s">
        <v>244</v>
      </c>
      <c r="V57" t="s">
        <v>252</v>
      </c>
    </row>
    <row r="58" spans="1:22" ht="24.75" x14ac:dyDescent="0.25">
      <c r="A58" s="99" t="s">
        <v>5</v>
      </c>
      <c r="B58" s="100" t="s">
        <v>253</v>
      </c>
      <c r="C58" s="90" t="s">
        <v>39</v>
      </c>
      <c r="D58" s="90" t="s">
        <v>39</v>
      </c>
      <c r="E58" s="90" t="s">
        <v>7</v>
      </c>
      <c r="F58" s="90" t="s">
        <v>254</v>
      </c>
      <c r="G58" s="90" t="s">
        <v>20</v>
      </c>
      <c r="H58" s="90" t="s">
        <v>19</v>
      </c>
      <c r="I58" s="90" t="s">
        <v>19</v>
      </c>
      <c r="J58" s="90" t="s">
        <v>39</v>
      </c>
      <c r="K58" s="90" t="s">
        <v>39</v>
      </c>
      <c r="L58" s="90" t="s">
        <v>222</v>
      </c>
      <c r="M58" s="90" t="b">
        <v>0</v>
      </c>
      <c r="N58" s="90" t="s">
        <v>56</v>
      </c>
      <c r="O58" s="90" t="s">
        <v>39</v>
      </c>
      <c r="P58" s="90" t="s">
        <v>39</v>
      </c>
      <c r="Q58" s="90" t="s">
        <v>39</v>
      </c>
      <c r="R58" s="90" t="s">
        <v>39</v>
      </c>
      <c r="S58" s="101" t="s">
        <v>244</v>
      </c>
      <c r="V58" t="s">
        <v>255</v>
      </c>
    </row>
    <row r="59" spans="1:22" x14ac:dyDescent="0.25">
      <c r="A59" s="99" t="s">
        <v>5</v>
      </c>
      <c r="B59" s="100" t="s">
        <v>256</v>
      </c>
      <c r="C59" s="90" t="s">
        <v>39</v>
      </c>
      <c r="D59" s="90" t="s">
        <v>39</v>
      </c>
      <c r="E59" s="90" t="s">
        <v>7</v>
      </c>
      <c r="F59" s="90" t="s">
        <v>257</v>
      </c>
      <c r="G59" s="90" t="s">
        <v>20</v>
      </c>
      <c r="H59" s="90" t="s">
        <v>19</v>
      </c>
      <c r="I59" s="90" t="s">
        <v>19</v>
      </c>
      <c r="J59" s="90" t="s">
        <v>39</v>
      </c>
      <c r="K59" s="90" t="s">
        <v>39</v>
      </c>
      <c r="L59" s="90" t="s">
        <v>222</v>
      </c>
      <c r="M59" s="90" t="b">
        <v>0</v>
      </c>
      <c r="N59" s="90" t="s">
        <v>56</v>
      </c>
      <c r="O59" s="90" t="s">
        <v>39</v>
      </c>
      <c r="P59" s="90" t="s">
        <v>224</v>
      </c>
      <c r="Q59" s="90" t="s">
        <v>225</v>
      </c>
      <c r="R59" s="90" t="s">
        <v>39</v>
      </c>
      <c r="S59" s="101" t="s">
        <v>244</v>
      </c>
      <c r="V59" t="s">
        <v>258</v>
      </c>
    </row>
    <row r="60" spans="1:22" x14ac:dyDescent="0.25">
      <c r="A60" s="99" t="s">
        <v>5</v>
      </c>
      <c r="B60" s="100" t="s">
        <v>138</v>
      </c>
      <c r="C60" s="90" t="s">
        <v>39</v>
      </c>
      <c r="D60" s="90" t="s">
        <v>39</v>
      </c>
      <c r="E60" s="90" t="s">
        <v>7</v>
      </c>
      <c r="F60" s="90" t="s">
        <v>260</v>
      </c>
      <c r="G60" s="90" t="s">
        <v>20</v>
      </c>
      <c r="H60" s="90" t="s">
        <v>19</v>
      </c>
      <c r="I60" s="90" t="s">
        <v>19</v>
      </c>
      <c r="J60" s="90" t="s">
        <v>39</v>
      </c>
      <c r="K60" s="90" t="s">
        <v>39</v>
      </c>
      <c r="L60" s="90" t="s">
        <v>222</v>
      </c>
      <c r="M60" s="90" t="b">
        <v>0</v>
      </c>
      <c r="N60" s="90" t="s">
        <v>56</v>
      </c>
      <c r="O60" s="90" t="s">
        <v>39</v>
      </c>
      <c r="P60" s="90" t="s">
        <v>39</v>
      </c>
      <c r="Q60" s="90" t="s">
        <v>39</v>
      </c>
      <c r="R60" s="90" t="s">
        <v>39</v>
      </c>
      <c r="S60" s="101" t="s">
        <v>244</v>
      </c>
      <c r="V60" t="s">
        <v>261</v>
      </c>
    </row>
    <row r="61" spans="1:22" ht="150" x14ac:dyDescent="0.25">
      <c r="A61" s="88" t="s">
        <v>5</v>
      </c>
      <c r="B61" s="92" t="s">
        <v>154</v>
      </c>
      <c r="C61" s="38" t="s">
        <v>220</v>
      </c>
      <c r="D61" s="90" t="s">
        <v>39</v>
      </c>
      <c r="E61" s="38" t="s">
        <v>16</v>
      </c>
      <c r="F61" s="38" t="s">
        <v>39</v>
      </c>
      <c r="G61" s="38" t="s">
        <v>20</v>
      </c>
      <c r="H61" s="38" t="s">
        <v>19</v>
      </c>
      <c r="I61" s="38" t="s">
        <v>19</v>
      </c>
      <c r="J61" s="38" t="s">
        <v>39</v>
      </c>
      <c r="K61" s="38" t="s">
        <v>39</v>
      </c>
      <c r="L61" s="38" t="s">
        <v>230</v>
      </c>
      <c r="M61" s="38" t="b">
        <v>0</v>
      </c>
      <c r="N61" s="38" t="s">
        <v>39</v>
      </c>
      <c r="O61" s="38" t="s">
        <v>39</v>
      </c>
      <c r="P61" s="38" t="s">
        <v>39</v>
      </c>
      <c r="Q61" s="38" t="s">
        <v>39</v>
      </c>
      <c r="R61" s="90" t="s">
        <v>262</v>
      </c>
      <c r="S61" s="39" t="s">
        <v>244</v>
      </c>
      <c r="V61" t="s">
        <v>259</v>
      </c>
    </row>
    <row r="62" spans="1:22" ht="150" x14ac:dyDescent="0.25">
      <c r="A62" s="88" t="s">
        <v>5</v>
      </c>
      <c r="B62" s="92" t="s">
        <v>245</v>
      </c>
      <c r="C62" s="38" t="s">
        <v>39</v>
      </c>
      <c r="D62" s="90" t="s">
        <v>39</v>
      </c>
      <c r="E62" s="38" t="s">
        <v>7</v>
      </c>
      <c r="F62" s="38" t="s">
        <v>246</v>
      </c>
      <c r="G62" s="38" t="s">
        <v>20</v>
      </c>
      <c r="H62" s="38" t="s">
        <v>19</v>
      </c>
      <c r="I62" s="38" t="s">
        <v>19</v>
      </c>
      <c r="J62" s="38" t="s">
        <v>39</v>
      </c>
      <c r="K62" s="38" t="s">
        <v>39</v>
      </c>
      <c r="L62" s="38" t="s">
        <v>222</v>
      </c>
      <c r="M62" s="38" t="b">
        <v>0</v>
      </c>
      <c r="N62" s="38" t="s">
        <v>56</v>
      </c>
      <c r="O62" s="38" t="s">
        <v>39</v>
      </c>
      <c r="P62" s="38" t="s">
        <v>39</v>
      </c>
      <c r="Q62" s="38" t="s">
        <v>39</v>
      </c>
      <c r="R62" s="90" t="s">
        <v>263</v>
      </c>
      <c r="S62" s="39" t="s">
        <v>244</v>
      </c>
      <c r="V62" t="s">
        <v>247</v>
      </c>
    </row>
  </sheetData>
  <autoFilter ref="A1:V1"/>
  <hyperlinks>
    <hyperlink ref="S51" r:id="rId1" tooltip=":D" display="\\Srv-dc2\pharmacie\COMMUN\DOSSIER STERILISATION  internes\fiches recomposition\ORTHOPEDIE-TRAUMATOLOGIE\ORTHOPEDIE-TRAUMATOLOGIE-MAIN 2.pdf"/>
    <hyperlink ref="S55" r:id="rId2" tooltip="Fiche de recomposition"/>
    <hyperlink ref="S56" r:id="rId3" tooltip="Fiche de recomposition"/>
    <hyperlink ref="S57" r:id="rId4" tooltip="Fiche de recomposition"/>
    <hyperlink ref="S58" r:id="rId5" tooltip="Fiche de recomposition"/>
    <hyperlink ref="S59" r:id="rId6" tooltip="Fiche de recomposition"/>
    <hyperlink ref="S60" r:id="rId7" tooltip="Fiche de recomposition"/>
    <hyperlink ref="S61" r:id="rId8" tooltip="Fiche de recomposition"/>
    <hyperlink ref="S62" r:id="rId9" tooltip="Fiche de recomposition"/>
  </hyperlinks>
  <pageMargins left="0.7" right="0.7" top="0.75" bottom="0.75" header="0.3" footer="0.3"/>
  <drawing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16</vt:i4>
      </vt:variant>
    </vt:vector>
  </HeadingPairs>
  <TitlesOfParts>
    <vt:vector size="22" baseType="lpstr">
      <vt:lpstr>Feuil1</vt:lpstr>
      <vt:lpstr>MATRICE</vt:lpstr>
      <vt:lpstr>PDF</vt:lpstr>
      <vt:lpstr>CHIRURGIE GENERALE</vt:lpstr>
      <vt:lpstr>OPHTALMOLOGIE</vt:lpstr>
      <vt:lpstr>ORTHOPEDIE-TRAUMATOLOGIE</vt:lpstr>
      <vt:lpstr>Activité</vt:lpstr>
      <vt:lpstr>Autoclave</vt:lpstr>
      <vt:lpstr>Autres_modes_de_lavage</vt:lpstr>
      <vt:lpstr>Commentaire_Container</vt:lpstr>
      <vt:lpstr>Commentaire_Materiel</vt:lpstr>
      <vt:lpstr>Consult_Bloc</vt:lpstr>
      <vt:lpstr>Duree_Conservation</vt:lpstr>
      <vt:lpstr>Fabriquant</vt:lpstr>
      <vt:lpstr>Laveur</vt:lpstr>
      <vt:lpstr>Mode_Conditionnement</vt:lpstr>
      <vt:lpstr>NOM</vt:lpstr>
      <vt:lpstr>Numero_Boite</vt:lpstr>
      <vt:lpstr>Numero_Container</vt:lpstr>
      <vt:lpstr>Sursachet</vt:lpstr>
      <vt:lpstr>Traitement_particulier</vt:lpstr>
      <vt:lpstr>Ultrasons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PHARMACIE Internes</dc:creator>
  <cp:lastModifiedBy>PHARMACIE Internes</cp:lastModifiedBy>
  <cp:lastPrinted>2015-06-22T08:15:47Z</cp:lastPrinted>
  <dcterms:created xsi:type="dcterms:W3CDTF">2015-05-26T13:57:17Z</dcterms:created>
  <dcterms:modified xsi:type="dcterms:W3CDTF">2015-06-24T11:41:10Z</dcterms:modified>
</cp:coreProperties>
</file>