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18855" windowHeight="11760"/>
  </bookViews>
  <sheets>
    <sheet name="DR" sheetId="1" r:id="rId1"/>
    <sheet name="Feuil2" sheetId="2" r:id="rId2"/>
  </sheets>
  <definedNames>
    <definedName name="Délégué">Feuil2!$I$2:$I$3</definedName>
    <definedName name="HBUDT">Feuil2!$I$6:$I$7</definedName>
    <definedName name="Injectable">Feuil2!$E$70:$E$91</definedName>
    <definedName name="Liquide">Feuil2!$E$11:$E$33</definedName>
    <definedName name="Liste_PF">Feuil2!$A$2:$A$119</definedName>
    <definedName name="Motifs">Feuil2!$E$2:$E$7</definedName>
    <definedName name="Pateux">Feuil2!$E$92:$E$111</definedName>
    <definedName name="Poudre">Feuil2!$E$34:$E$45</definedName>
    <definedName name="Spray">Feuil2!$E$46:$E$69</definedName>
  </definedNames>
  <calcPr calcId="124519"/>
</workbook>
</file>

<file path=xl/calcChain.xml><?xml version="1.0" encoding="utf-8"?>
<calcChain xmlns="http://schemas.openxmlformats.org/spreadsheetml/2006/main">
  <c r="E8" i="1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7"/>
</calcChain>
</file>

<file path=xl/sharedStrings.xml><?xml version="1.0" encoding="utf-8"?>
<sst xmlns="http://schemas.openxmlformats.org/spreadsheetml/2006/main" count="468" uniqueCount="197">
  <si>
    <t>Désignation</t>
  </si>
  <si>
    <t>Qté</t>
  </si>
  <si>
    <t>N° de lot</t>
  </si>
  <si>
    <t>DP</t>
  </si>
  <si>
    <t>N° Facture</t>
  </si>
  <si>
    <t>Date livraison</t>
  </si>
  <si>
    <t>Motif de retour</t>
  </si>
  <si>
    <t>Défaut</t>
  </si>
  <si>
    <t>Avis Délégué</t>
  </si>
  <si>
    <t>Décision HBU</t>
  </si>
  <si>
    <t>Décision DT</t>
  </si>
  <si>
    <t>Validité</t>
  </si>
  <si>
    <t>AIVLOSINE SOLUBLE SCH 25 G ACTIVITE</t>
  </si>
  <si>
    <t>ALUJET FL 210ML</t>
  </si>
  <si>
    <t>AMOXIDOL 10 % P.O SA 100 G</t>
  </si>
  <si>
    <t>AMOXIDOL 10 % P.O SA 500 G</t>
  </si>
  <si>
    <t>AMOXIDOL 50 % P.O SA 100 G</t>
  </si>
  <si>
    <t>AMOXIDOL 50 % P.O SA 40 G</t>
  </si>
  <si>
    <t>AMOXIDOL 80 % P.O SA 150 G</t>
  </si>
  <si>
    <t>AMOXIDOL 80 % P.O SA 30 G</t>
  </si>
  <si>
    <t>AMOXIDOL 80% P.O SA 75 G</t>
  </si>
  <si>
    <t>ANTHELBEN S 2,5% SP.O BD 5L</t>
  </si>
  <si>
    <t>ANTHELBEN S 2,5% SP.O FL 100ML</t>
  </si>
  <si>
    <t>ANTHELBEN S 2,5% SP.O FL 1L</t>
  </si>
  <si>
    <t>ANTHELBEN S SP.O BD 5 L</t>
  </si>
  <si>
    <t>ANTHELBEN S SP.O FL 1 L</t>
  </si>
  <si>
    <t>ANTHELBEN S SP.O FL 100 ML</t>
  </si>
  <si>
    <t>BEST C-99 POT DE 1KG</t>
  </si>
  <si>
    <t>BIO-FLOR BD 20L</t>
  </si>
  <si>
    <t>BIO-FLOR BD 5L</t>
  </si>
  <si>
    <t>BIO-FLOR FL 1L</t>
  </si>
  <si>
    <t>BIO-FLOR FL 250ML</t>
  </si>
  <si>
    <t>BOVICALCIUM BD 1L</t>
  </si>
  <si>
    <t>BOVIGASTRYL P.O SCH 125 G</t>
  </si>
  <si>
    <t>BRONCHI-STOP BD 5L</t>
  </si>
  <si>
    <t>BRONCHI-STOP FL 100ML</t>
  </si>
  <si>
    <t>BRONCHI-STOP FL 1L</t>
  </si>
  <si>
    <t>CANICALCIUM 500G</t>
  </si>
  <si>
    <t>CANICALICIUM 1KG</t>
  </si>
  <si>
    <t>CARNITO + FL 1L</t>
  </si>
  <si>
    <t>COCCIPROL P.O SCH 120 G</t>
  </si>
  <si>
    <t>COCCIPROL S.O BD 5 L</t>
  </si>
  <si>
    <t>COCCIPROL S.O FL 1 L</t>
  </si>
  <si>
    <t>COCCIPROL S.O FL 100 ML</t>
  </si>
  <si>
    <t>COCCIVIT P.O SCH 100 G</t>
  </si>
  <si>
    <t>COLIMED INJ FL 100ML</t>
  </si>
  <si>
    <t>COLIROXYL 10%  S.O FL 100ML</t>
  </si>
  <si>
    <t>COLIROXYL 10% S.O FL 1L</t>
  </si>
  <si>
    <t>COMBIVIT 21 FL 1L</t>
  </si>
  <si>
    <t>COMBIVIT PLUS FL1L</t>
  </si>
  <si>
    <t>CYDOX 20 P.O SCH  50 G</t>
  </si>
  <si>
    <t>CYDOX 500 P.O SCH 100 G</t>
  </si>
  <si>
    <t>DECTROL EC-50 FL 100ML</t>
  </si>
  <si>
    <t>DECTROL EC-50 FL 1L</t>
  </si>
  <si>
    <t>DECTROL POUR ON 7,5 FL 100ML</t>
  </si>
  <si>
    <t>DECTROL POUR ON 7,5 FL 1L</t>
  </si>
  <si>
    <t>DELTAMED SHAMPOING FL 200 ML</t>
  </si>
  <si>
    <t>DIAVET BTE DE 10 SCH 70G</t>
  </si>
  <si>
    <t>DIAVET SCH 70G</t>
  </si>
  <si>
    <t>ENERGIFOR FL 100 ML</t>
  </si>
  <si>
    <t>ENERGIFOR FL 1L</t>
  </si>
  <si>
    <t>EQUIMECTYL PATE O SER 642 GR</t>
  </si>
  <si>
    <t>FIPROSPRAY FL 100 ML</t>
  </si>
  <si>
    <t>FIPROSPRAY FL 250 ML</t>
  </si>
  <si>
    <t>FLUMEXYL 50 % S.O FL 100 ML</t>
  </si>
  <si>
    <t>FLUMEXYL 50 % S.O FL 1L</t>
  </si>
  <si>
    <t>FLUXYDIN  INJ FL 100 ML</t>
  </si>
  <si>
    <t>HEPATO + FL 100ML</t>
  </si>
  <si>
    <t>HEPATONIC RUMINANTS FL 1 L</t>
  </si>
  <si>
    <t>HEPATONIC VOLAILLES FL 1L</t>
  </si>
  <si>
    <t>IVEMERCTYL 1% INJ. FL 500ML</t>
  </si>
  <si>
    <t>IVERMECTYL 1% INJ.FL 250ML</t>
  </si>
  <si>
    <t>IVERMECTYL F 50ML INJ</t>
  </si>
  <si>
    <t>IVERMECTYL FL 100 ML 1 % INJ</t>
  </si>
  <si>
    <t>IVERMECTYL FL 50 ML 1 % INJ</t>
  </si>
  <si>
    <t>IVERMECTYL SP.O BD 1 L</t>
  </si>
  <si>
    <t>IVERMECTYL SP.O BD 5 L</t>
  </si>
  <si>
    <t>MEDEXA 200 FL 100 ML</t>
  </si>
  <si>
    <t>MEDICREME POT 100 ML</t>
  </si>
  <si>
    <t>MEDICREME POT 500 ML</t>
  </si>
  <si>
    <t>NEO-CYPOL 100 EC 10% BD 1L</t>
  </si>
  <si>
    <t>NEO-CYPOL 100 EC 10% FL 100ML</t>
  </si>
  <si>
    <t>NEOTRAZ  FL 1 L</t>
  </si>
  <si>
    <t>NEOVITACYL P.O SCH 100 G</t>
  </si>
  <si>
    <t>NEOVITACYL P.O SCH 500G</t>
  </si>
  <si>
    <t>ORAVIT P.O SCH 100 G</t>
  </si>
  <si>
    <t>OVOCALCIUM FL 1 L</t>
  </si>
  <si>
    <t>OVOCALCIUM BD 5 L</t>
  </si>
  <si>
    <t>OXINOL P.O SCH 100 G</t>
  </si>
  <si>
    <t>OXYFEN SP.O BD 5 L</t>
  </si>
  <si>
    <t>OXYFEN SP.O FL 100 ML</t>
  </si>
  <si>
    <t>OXYFEN SP.O FL 1l</t>
  </si>
  <si>
    <t>OXYVER FL 100 ML</t>
  </si>
  <si>
    <t>OXYVER FL 20 ML</t>
  </si>
  <si>
    <t>OXYVER FL 50 ML</t>
  </si>
  <si>
    <t>PARADIA SCH 50 G</t>
  </si>
  <si>
    <t>PARAVIAIR B FL 1 L</t>
  </si>
  <si>
    <t>PRAZIMEC 7,42G</t>
  </si>
  <si>
    <t>PROTECT-FISH FL 1L</t>
  </si>
  <si>
    <t>ROXYL 10 % S.O FL 100 ML</t>
  </si>
  <si>
    <t>ROXYL 10 % S.O FL 1L</t>
  </si>
  <si>
    <t>RUMACTYL S.O FL 250 ML</t>
  </si>
  <si>
    <t>SEPTIJET AEROSOL FP 210 ML</t>
  </si>
  <si>
    <t>SEPTIJET AEROSOL FP 650 ML</t>
  </si>
  <si>
    <t>SULTRAMYL FL 100ML</t>
  </si>
  <si>
    <t>TELDEX INJ FL 40 ML</t>
  </si>
  <si>
    <t>TERACYL 10% P.O SCH 100 G</t>
  </si>
  <si>
    <t>TERACYL 20% P.O SCH 100 G</t>
  </si>
  <si>
    <t>TERACYL 50 % P.O SCH 100 G</t>
  </si>
  <si>
    <t>TETRA 50 P.O SCH 100 G</t>
  </si>
  <si>
    <t>TRICLAZOLE 10% BD 5L</t>
  </si>
  <si>
    <t>TRICLAZOLE 10% FL 1L</t>
  </si>
  <si>
    <t>TRICLAZOLE 5% BD 5L</t>
  </si>
  <si>
    <t>TRICLAZOLE 5% FL 1L</t>
  </si>
  <si>
    <t>TRIMEXINE P.O SCH 100 G</t>
  </si>
  <si>
    <t>TRIMEXINE S.O FL 1 L</t>
  </si>
  <si>
    <t>TRIMEXINE S.O FL 100 ML</t>
  </si>
  <si>
    <t>VERMICUR 2.5 % SP.O BD 5 L</t>
  </si>
  <si>
    <t>VERMICUR 2.5 % SP.O FL 1 L</t>
  </si>
  <si>
    <t>VERMICUR 2.5 % SP.O FL 100 ML</t>
  </si>
  <si>
    <t>VERMICUR BOLS 250 BT 8 BLISTERS</t>
  </si>
  <si>
    <t>VIT.K3 LIQUIDE S.O FL 1 L</t>
  </si>
  <si>
    <t>VITA.C LIQUIDE S.O FL 1 L</t>
  </si>
  <si>
    <t>VITA.C P.O SCH 200 G</t>
  </si>
  <si>
    <t>VITA.C P.O SCH 500 G</t>
  </si>
  <si>
    <t>VITAFORTYL S.O FL 1 L</t>
  </si>
  <si>
    <t>VITA-MAX S.O FL 1 L</t>
  </si>
  <si>
    <t>VITAPHEROL 100 S.O FL 1L</t>
  </si>
  <si>
    <t>VITASELEN 45 S.O FL 1 L</t>
  </si>
  <si>
    <t>VITASELEN ZE FL 1 L</t>
  </si>
  <si>
    <t>Produit périmé</t>
  </si>
  <si>
    <t>Dat proche</t>
  </si>
  <si>
    <t>Annulation commande</t>
  </si>
  <si>
    <t>Erreur facturation</t>
  </si>
  <si>
    <t>Défaut esthétique</t>
  </si>
  <si>
    <t>Qualité Produit</t>
  </si>
  <si>
    <t>Flacon non étanche</t>
  </si>
  <si>
    <t>Bague d'inviolabilité détachée</t>
  </si>
  <si>
    <t>Etiquette étrangère</t>
  </si>
  <si>
    <t>N° de lot absent/erroné</t>
  </si>
  <si>
    <t>Date de péremption absente/erronée</t>
  </si>
  <si>
    <t>Norice absente</t>
  </si>
  <si>
    <t>Sérigraphie erronée</t>
  </si>
  <si>
    <t>Etiquette erronée</t>
  </si>
  <si>
    <t>N° de lot illisible</t>
  </si>
  <si>
    <t>Date de péremption illisible</t>
  </si>
  <si>
    <t>Bec/seringue absent</t>
  </si>
  <si>
    <t>Etui déchiré/mal collé</t>
  </si>
  <si>
    <t>Contenance de carton erronée</t>
  </si>
  <si>
    <t>Etiquette de groupage absente/erronée</t>
  </si>
  <si>
    <t>Flacon sale</t>
  </si>
  <si>
    <t>Flacon déformé</t>
  </si>
  <si>
    <t>Etiquette mal collée</t>
  </si>
  <si>
    <t>Etiquette sale</t>
  </si>
  <si>
    <t>Notice déchirée</t>
  </si>
  <si>
    <t>Carton déchiré</t>
  </si>
  <si>
    <t>Etqiuette décalée</t>
  </si>
  <si>
    <t>Etiquette bombée</t>
  </si>
  <si>
    <t>Double notice</t>
  </si>
  <si>
    <t>Sachet/pot non étanche</t>
  </si>
  <si>
    <t>Sachet troué</t>
  </si>
  <si>
    <t>Bague d'inviolabilité absente (pot)</t>
  </si>
  <si>
    <t>Sachet sale</t>
  </si>
  <si>
    <t>Bouton poussoir absent</t>
  </si>
  <si>
    <t>Notice absente</t>
  </si>
  <si>
    <t>Bouchon protecteur absent</t>
  </si>
  <si>
    <t>Couvercle déformé</t>
  </si>
  <si>
    <t>Etiquette décalée</t>
  </si>
  <si>
    <t>Flacon non étanche/cassé</t>
  </si>
  <si>
    <t>Capsule aluminium endommagée</t>
  </si>
  <si>
    <t>Notice absente/étrangère</t>
  </si>
  <si>
    <t>Etui étranger</t>
  </si>
  <si>
    <t>Flacon/porte-flacon sale</t>
  </si>
  <si>
    <t>Flacon/porte-flacon déformé</t>
  </si>
  <si>
    <t>Pot/couvercle extérieur manquant</t>
  </si>
  <si>
    <t>Bouchon seringue absent</t>
  </si>
  <si>
    <t>Dose seringue manquante</t>
  </si>
  <si>
    <t>Couvercle pot intérieur absent</t>
  </si>
  <si>
    <t>N°de lot illisible</t>
  </si>
  <si>
    <t>Sérigraphie/étiquette erronée</t>
  </si>
  <si>
    <t>Molette réglage dose absente</t>
  </si>
  <si>
    <t>Sérigraphie étui erronée</t>
  </si>
  <si>
    <t>Pastille d'inviolabilité absente</t>
  </si>
  <si>
    <t>LIQUIDE</t>
  </si>
  <si>
    <t>POUDRE</t>
  </si>
  <si>
    <t>SPRAY</t>
  </si>
  <si>
    <t>INJECTABLE</t>
  </si>
  <si>
    <t>PATEUX</t>
  </si>
  <si>
    <t>COMPRIME</t>
  </si>
  <si>
    <t>FAVORABLE</t>
  </si>
  <si>
    <t>DEFAVORABLE</t>
  </si>
  <si>
    <t>VALIDE</t>
  </si>
  <si>
    <t>REFUSE</t>
  </si>
  <si>
    <t>Date</t>
  </si>
  <si>
    <t>Nom du client</t>
  </si>
  <si>
    <t>Nom du délégué</t>
  </si>
  <si>
    <t>dhaphar</t>
  </si>
</sst>
</file>

<file path=xl/styles.xml><?xml version="1.0" encoding="utf-8"?>
<styleSheet xmlns="http://schemas.openxmlformats.org/spreadsheetml/2006/main">
  <numFmts count="1">
    <numFmt numFmtId="164" formatCode="[$-40C]mmmm\-yy;@"/>
  </numFmts>
  <fonts count="5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/>
    <xf numFmtId="0" fontId="1" fillId="0" borderId="1" xfId="0" applyFont="1" applyBorder="1"/>
    <xf numFmtId="0" fontId="2" fillId="0" borderId="1" xfId="0" applyFont="1" applyFill="1" applyBorder="1"/>
    <xf numFmtId="0" fontId="2" fillId="0" borderId="2" xfId="0" applyFont="1" applyFill="1" applyBorder="1"/>
    <xf numFmtId="0" fontId="2" fillId="0" borderId="0" xfId="0" applyFont="1" applyFill="1"/>
    <xf numFmtId="164" fontId="3" fillId="0" borderId="0" xfId="0" applyNumberFormat="1" applyFont="1" applyBorder="1" applyAlignment="1">
      <alignment horizontal="center" vertical="center"/>
    </xf>
    <xf numFmtId="0" fontId="0" fillId="0" borderId="0" xfId="0"/>
    <xf numFmtId="0" fontId="2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34"/>
  <sheetViews>
    <sheetView tabSelected="1" workbookViewId="0">
      <selection activeCell="L7" sqref="L7"/>
    </sheetView>
  </sheetViews>
  <sheetFormatPr baseColWidth="10" defaultRowHeight="15"/>
  <cols>
    <col min="1" max="1" width="17.5703125" customWidth="1"/>
    <col min="5" max="5" width="11.42578125" style="7"/>
  </cols>
  <sheetData>
    <row r="1" spans="1:12" s="7" customFormat="1">
      <c r="A1" t="s">
        <v>193</v>
      </c>
    </row>
    <row r="2" spans="1:12" s="7" customFormat="1">
      <c r="A2" t="s">
        <v>195</v>
      </c>
    </row>
    <row r="3" spans="1:12" s="7" customFormat="1">
      <c r="A3" t="s">
        <v>194</v>
      </c>
      <c r="B3" s="7" t="s">
        <v>196</v>
      </c>
    </row>
    <row r="4" spans="1:12" s="7" customFormat="1"/>
    <row r="6" spans="1:12">
      <c r="A6" t="s">
        <v>0</v>
      </c>
      <c r="B6" t="s">
        <v>1</v>
      </c>
      <c r="C6" t="s">
        <v>2</v>
      </c>
      <c r="D6" t="s">
        <v>3</v>
      </c>
      <c r="F6" t="s">
        <v>4</v>
      </c>
      <c r="G6" t="s">
        <v>5</v>
      </c>
      <c r="H6" t="s">
        <v>6</v>
      </c>
      <c r="I6" t="s">
        <v>7</v>
      </c>
      <c r="J6" t="s">
        <v>8</v>
      </c>
      <c r="K6" t="s">
        <v>9</v>
      </c>
      <c r="L6" t="s">
        <v>10</v>
      </c>
    </row>
    <row r="7" spans="1:12">
      <c r="A7" t="s">
        <v>21</v>
      </c>
      <c r="C7">
        <v>151223</v>
      </c>
      <c r="D7" s="6">
        <f>IF(C7="","",EDATE((IF(ISNUMBER(C7),CONCATENATE((MID(C7,3,2)),"-20",(LEFT(C7,2))),CONCATENATE((MID(C7,4,2)),"-20",(MID(C7,2,2))))),(VLOOKUP(A7,Feuil2!$A$2:$B$119,2,FALSE))))</f>
        <v>43435</v>
      </c>
      <c r="E7" s="6" t="str">
        <f>IF(A7="","",VLOOKUP(A7,Feuil2!$A$2:$C$119,3,FALSE))</f>
        <v>LIQUIDE</v>
      </c>
      <c r="H7" t="s">
        <v>134</v>
      </c>
      <c r="J7" t="s">
        <v>190</v>
      </c>
    </row>
    <row r="8" spans="1:12">
      <c r="A8" s="1"/>
      <c r="D8" s="6" t="str">
        <f>IF(C8="","",EDATE((IF(ISNUMBER(C8),CONCATENATE((MID(C8,3,2)),"-20",(LEFT(C8,2))),CONCATENATE((MID(C8,4,2)),"-20",(MID(C8,2,2))))),(VLOOKUP(A8,Feuil2!$A$2:$B$119,2,FALSE))))</f>
        <v/>
      </c>
      <c r="E8" s="6" t="str">
        <f>IF(A8="","",VLOOKUP(A8,Feuil2!$A$2:$C$119,3,FALSE))</f>
        <v/>
      </c>
      <c r="H8" s="7"/>
      <c r="I8" s="7"/>
    </row>
    <row r="9" spans="1:12">
      <c r="A9" s="1"/>
      <c r="D9" s="6" t="str">
        <f>IF(C9="","",EDATE((IF(ISNUMBER(C9),CONCATENATE((MID(C9,3,2)),"-20",(LEFT(C9,2))),CONCATENATE((MID(C9,4,2)),"-20",(MID(C9,2,2))))),(VLOOKUP(A9,Feuil2!$A$2:$B$119,2,FALSE))))</f>
        <v/>
      </c>
      <c r="E9" s="6" t="str">
        <f>IF(A9="","",VLOOKUP(A9,Feuil2!$A$2:$C$119,3,FALSE))</f>
        <v/>
      </c>
      <c r="H9" s="7"/>
      <c r="I9" s="7"/>
    </row>
    <row r="10" spans="1:12">
      <c r="A10" s="1"/>
      <c r="D10" s="6" t="str">
        <f>IF(C10="","",EDATE((IF(ISNUMBER(C10),CONCATENATE((MID(C10,3,2)),"-20",(LEFT(C10,2))),CONCATENATE((MID(C10,4,2)),"-20",(MID(C10,2,2))))),(VLOOKUP(A10,Feuil2!$A$2:$B$119,2,FALSE))))</f>
        <v/>
      </c>
      <c r="E10" s="6" t="str">
        <f>IF(A10="","",VLOOKUP(A10,Feuil2!$A$2:$C$119,3,FALSE))</f>
        <v/>
      </c>
      <c r="H10" s="7"/>
      <c r="I10" s="7"/>
    </row>
    <row r="11" spans="1:12">
      <c r="A11" s="1"/>
      <c r="D11" s="6" t="str">
        <f>IF(C11="","",EDATE((IF(ISNUMBER(C11),CONCATENATE((MID(C11,3,2)),"-20",(LEFT(C11,2))),CONCATENATE((MID(C11,4,2)),"-20",(MID(C11,2,2))))),(VLOOKUP(A11,Feuil2!$A$2:$B$119,2,FALSE))))</f>
        <v/>
      </c>
      <c r="E11" s="6" t="str">
        <f>IF(A11="","",VLOOKUP(A11,Feuil2!$A$2:$C$119,3,FALSE))</f>
        <v/>
      </c>
      <c r="H11" s="7"/>
      <c r="I11" s="7"/>
    </row>
    <row r="12" spans="1:12">
      <c r="A12" s="1"/>
      <c r="D12" s="6" t="str">
        <f>IF(C12="","",EDATE((IF(ISNUMBER(C12),CONCATENATE((MID(C12,3,2)),"-20",(LEFT(C12,2))),CONCATENATE((MID(C12,4,2)),"-20",(MID(C12,2,2))))),(VLOOKUP(A12,Feuil2!$A$2:$B$119,2,FALSE))))</f>
        <v/>
      </c>
      <c r="E12" s="6" t="str">
        <f>IF(A12="","",VLOOKUP(A12,Feuil2!$A$2:$C$119,3,FALSE))</f>
        <v/>
      </c>
      <c r="H12" s="7"/>
      <c r="I12" s="7"/>
    </row>
    <row r="13" spans="1:12">
      <c r="A13" s="1"/>
      <c r="D13" s="6" t="str">
        <f>IF(C13="","",EDATE((IF(ISNUMBER(C13),CONCATENATE((MID(C13,3,2)),"-20",(LEFT(C13,2))),CONCATENATE((MID(C13,4,2)),"-20",(MID(C13,2,2))))),(VLOOKUP(A13,Feuil2!$A$2:$B$119,2,FALSE))))</f>
        <v/>
      </c>
      <c r="E13" s="6" t="str">
        <f>IF(A13="","",VLOOKUP(A13,Feuil2!$A$2:$C$119,3,FALSE))</f>
        <v/>
      </c>
      <c r="H13" s="7"/>
      <c r="I13" s="7"/>
    </row>
    <row r="14" spans="1:12">
      <c r="A14" s="1"/>
      <c r="D14" s="6" t="str">
        <f>IF(C14="","",EDATE((IF(ISNUMBER(C14),CONCATENATE((MID(C14,3,2)),"-20",(LEFT(C14,2))),CONCATENATE((MID(C14,4,2)),"-20",(MID(C14,2,2))))),(VLOOKUP(A14,Feuil2!$A$2:$B$119,2,FALSE))))</f>
        <v/>
      </c>
      <c r="E14" s="6" t="str">
        <f>IF(A14="","",VLOOKUP(A14,Feuil2!$A$2:$C$119,3,FALSE))</f>
        <v/>
      </c>
      <c r="H14" s="7"/>
      <c r="I14" s="7"/>
    </row>
    <row r="15" spans="1:12">
      <c r="A15" s="1"/>
      <c r="D15" s="6" t="str">
        <f>IF(C15="","",EDATE((IF(ISNUMBER(C15),CONCATENATE((MID(C15,3,2)),"-20",(LEFT(C15,2))),CONCATENATE((MID(C15,4,2)),"-20",(MID(C15,2,2))))),(VLOOKUP(A15,Feuil2!$A$2:$B$119,2,FALSE))))</f>
        <v/>
      </c>
      <c r="E15" s="6" t="str">
        <f>IF(A15="","",VLOOKUP(A15,Feuil2!$A$2:$C$119,3,FALSE))</f>
        <v/>
      </c>
      <c r="H15" s="7"/>
      <c r="I15" s="7"/>
    </row>
    <row r="16" spans="1:12">
      <c r="A16" s="1"/>
      <c r="D16" s="6" t="str">
        <f>IF(C16="","",EDATE((IF(ISNUMBER(C16),CONCATENATE((MID(C16,3,2)),"-20",(LEFT(C16,2))),CONCATENATE((MID(C16,4,2)),"-20",(MID(C16,2,2))))),(VLOOKUP(A16,Feuil2!$A$2:$B$119,2,FALSE))))</f>
        <v/>
      </c>
      <c r="E16" s="6" t="str">
        <f>IF(A16="","",VLOOKUP(A16,Feuil2!$A$2:$C$119,3,FALSE))</f>
        <v/>
      </c>
      <c r="H16" s="7"/>
      <c r="I16" s="7"/>
    </row>
    <row r="17" spans="1:9">
      <c r="A17" s="1"/>
      <c r="D17" s="6" t="str">
        <f>IF(C17="","",EDATE((IF(ISNUMBER(C17),CONCATENATE((MID(C17,3,2)),"-20",(LEFT(C17,2))),CONCATENATE((MID(C17,4,2)),"-20",(MID(C17,2,2))))),(VLOOKUP(A17,Feuil2!$A$2:$B$119,2,FALSE))))</f>
        <v/>
      </c>
      <c r="E17" s="6" t="str">
        <f>IF(A17="","",VLOOKUP(A17,Feuil2!$A$2:$C$119,3,FALSE))</f>
        <v/>
      </c>
      <c r="H17" s="7"/>
      <c r="I17" s="7"/>
    </row>
    <row r="18" spans="1:9">
      <c r="A18" s="1"/>
      <c r="D18" s="6" t="str">
        <f>IF(C18="","",EDATE((IF(ISNUMBER(C18),CONCATENATE((MID(C18,3,2)),"-20",(LEFT(C18,2))),CONCATENATE((MID(C18,4,2)),"-20",(MID(C18,2,2))))),(VLOOKUP(A18,Feuil2!$A$2:$B$119,2,FALSE))))</f>
        <v/>
      </c>
      <c r="E18" s="6" t="str">
        <f>IF(A18="","",VLOOKUP(A18,Feuil2!$A$2:$C$119,3,FALSE))</f>
        <v/>
      </c>
      <c r="H18" s="7"/>
      <c r="I18" s="7"/>
    </row>
    <row r="19" spans="1:9">
      <c r="A19" s="1"/>
      <c r="D19" s="6" t="str">
        <f>IF(C19="","",EDATE((IF(ISNUMBER(C19),CONCATENATE((MID(C19,3,2)),"-20",(LEFT(C19,2))),CONCATENATE((MID(C19,4,2)),"-20",(MID(C19,2,2))))),(VLOOKUP(A19,Feuil2!$A$2:$B$119,2,FALSE))))</f>
        <v/>
      </c>
      <c r="E19" s="6" t="str">
        <f>IF(A19="","",VLOOKUP(A19,Feuil2!$A$2:$C$119,3,FALSE))</f>
        <v/>
      </c>
      <c r="H19" s="7"/>
      <c r="I19" s="7"/>
    </row>
    <row r="20" spans="1:9">
      <c r="A20" s="1"/>
      <c r="D20" s="6" t="str">
        <f>IF(C20="","",EDATE((IF(ISNUMBER(C20),CONCATENATE((MID(C20,3,2)),"-20",(LEFT(C20,2))),CONCATENATE((MID(C20,4,2)),"-20",(MID(C20,2,2))))),(VLOOKUP(A20,Feuil2!$A$2:$B$119,2,FALSE))))</f>
        <v/>
      </c>
      <c r="E20" s="6" t="str">
        <f>IF(A20="","",VLOOKUP(A20,Feuil2!$A$2:$C$119,3,FALSE))</f>
        <v/>
      </c>
      <c r="H20" s="7"/>
      <c r="I20" s="7"/>
    </row>
    <row r="21" spans="1:9">
      <c r="A21" s="1"/>
      <c r="D21" s="6" t="str">
        <f>IF(C21="","",EDATE((IF(ISNUMBER(C21),CONCATENATE((MID(C21,3,2)),"-20",(LEFT(C21,2))),CONCATENATE((MID(C21,4,2)),"-20",(MID(C21,2,2))))),(VLOOKUP(A21,Feuil2!$A$2:$B$119,2,FALSE))))</f>
        <v/>
      </c>
      <c r="E21" s="6" t="str">
        <f>IF(A21="","",VLOOKUP(A21,Feuil2!$A$2:$C$119,3,FALSE))</f>
        <v/>
      </c>
      <c r="H21" s="7"/>
      <c r="I21" s="7"/>
    </row>
    <row r="22" spans="1:9">
      <c r="A22" s="1"/>
      <c r="D22" s="6" t="str">
        <f>IF(C22="","",EDATE((IF(ISNUMBER(C22),CONCATENATE((MID(C22,3,2)),"-20",(LEFT(C22,2))),CONCATENATE((MID(C22,4,2)),"-20",(MID(C22,2,2))))),(VLOOKUP(A22,Feuil2!$A$2:$B$119,2,FALSE))))</f>
        <v/>
      </c>
      <c r="E22" s="6" t="str">
        <f>IF(A22="","",VLOOKUP(A22,Feuil2!$A$2:$C$119,3,FALSE))</f>
        <v/>
      </c>
      <c r="H22" s="7"/>
      <c r="I22" s="7"/>
    </row>
    <row r="23" spans="1:9">
      <c r="A23" s="1"/>
      <c r="D23" s="6" t="str">
        <f>IF(C23="","",EDATE((IF(ISNUMBER(C23),CONCATENATE((MID(C23,3,2)),"-20",(LEFT(C23,2))),CONCATENATE((MID(C23,4,2)),"-20",(MID(C23,2,2))))),(VLOOKUP(A23,Feuil2!$A$2:$B$119,2,FALSE))))</f>
        <v/>
      </c>
      <c r="E23" s="6" t="str">
        <f>IF(A23="","",VLOOKUP(A23,Feuil2!$A$2:$C$119,3,FALSE))</f>
        <v/>
      </c>
      <c r="H23" s="7"/>
      <c r="I23" s="7"/>
    </row>
    <row r="24" spans="1:9">
      <c r="A24" s="1"/>
      <c r="D24" s="6" t="str">
        <f>IF(C24="","",EDATE((IF(ISNUMBER(C24),CONCATENATE((MID(C24,3,2)),"-20",(LEFT(C24,2))),CONCATENATE((MID(C24,4,2)),"-20",(MID(C24,2,2))))),(VLOOKUP(A24,Feuil2!$A$2:$B$119,2,FALSE))))</f>
        <v/>
      </c>
      <c r="E24" s="6" t="str">
        <f>IF(A24="","",VLOOKUP(A24,Feuil2!$A$2:$C$119,3,FALSE))</f>
        <v/>
      </c>
      <c r="H24" s="7"/>
      <c r="I24" s="7"/>
    </row>
    <row r="25" spans="1:9">
      <c r="A25" s="1"/>
      <c r="D25" s="6" t="str">
        <f>IF(C25="","",EDATE((IF(ISNUMBER(C25),CONCATENATE((MID(C25,3,2)),"-20",(LEFT(C25,2))),CONCATENATE((MID(C25,4,2)),"-20",(MID(C25,2,2))))),(VLOOKUP(A25,Feuil2!$A$2:$B$119,2,FALSE))))</f>
        <v/>
      </c>
      <c r="E25" s="6" t="str">
        <f>IF(A25="","",VLOOKUP(A25,Feuil2!$A$2:$C$119,3,FALSE))</f>
        <v/>
      </c>
      <c r="H25" s="7"/>
      <c r="I25" s="7"/>
    </row>
    <row r="26" spans="1:9">
      <c r="A26" s="1"/>
      <c r="D26" s="6" t="str">
        <f>IF(C26="","",EDATE((IF(ISNUMBER(C26),CONCATENATE((MID(C26,3,2)),"-20",(LEFT(C26,2))),CONCATENATE((MID(C26,4,2)),"-20",(MID(C26,2,2))))),(VLOOKUP(A26,Feuil2!$A$2:$B$119,2,FALSE))))</f>
        <v/>
      </c>
      <c r="E26" s="6" t="str">
        <f>IF(A26="","",VLOOKUP(A26,Feuil2!$A$2:$C$119,3,FALSE))</f>
        <v/>
      </c>
      <c r="H26" s="7"/>
      <c r="I26" s="7"/>
    </row>
    <row r="27" spans="1:9">
      <c r="A27" s="1"/>
      <c r="D27" s="6" t="str">
        <f>IF(C27="","",EDATE((IF(ISNUMBER(C27),CONCATENATE((MID(C27,3,2)),"-20",(LEFT(C27,2))),CONCATENATE((MID(C27,4,2)),"-20",(MID(C27,2,2))))),(VLOOKUP(A27,Feuil2!$A$2:$B$119,2,FALSE))))</f>
        <v/>
      </c>
      <c r="E27" s="6" t="str">
        <f>IF(A27="","",VLOOKUP(A27,Feuil2!$A$2:$C$119,3,FALSE))</f>
        <v/>
      </c>
      <c r="H27" s="7"/>
      <c r="I27" s="7"/>
    </row>
    <row r="28" spans="1:9">
      <c r="A28" s="1"/>
      <c r="D28" s="6" t="str">
        <f>IF(C28="","",EDATE((IF(ISNUMBER(C28),CONCATENATE((MID(C28,3,2)),"-20",(LEFT(C28,2))),CONCATENATE((MID(C28,4,2)),"-20",(MID(C28,2,2))))),(VLOOKUP(A28,Feuil2!$A$2:$B$119,2,FALSE))))</f>
        <v/>
      </c>
      <c r="E28" s="6" t="str">
        <f>IF(A28="","",VLOOKUP(A28,Feuil2!$A$2:$C$119,3,FALSE))</f>
        <v/>
      </c>
      <c r="H28" s="7"/>
      <c r="I28" s="7"/>
    </row>
    <row r="29" spans="1:9">
      <c r="A29" s="1"/>
      <c r="D29" s="6" t="str">
        <f>IF(C29="","",EDATE((IF(ISNUMBER(C29),CONCATENATE((MID(C29,3,2)),"-20",(LEFT(C29,2))),CONCATENATE((MID(C29,4,2)),"-20",(MID(C29,2,2))))),(VLOOKUP(A29,Feuil2!$A$2:$B$119,2,FALSE))))</f>
        <v/>
      </c>
      <c r="E29" s="6" t="str">
        <f>IF(A29="","",VLOOKUP(A29,Feuil2!$A$2:$C$119,3,FALSE))</f>
        <v/>
      </c>
      <c r="H29" s="7"/>
      <c r="I29" s="7"/>
    </row>
    <row r="30" spans="1:9">
      <c r="A30" s="1"/>
      <c r="D30" s="6" t="str">
        <f>IF(C30="","",EDATE((IF(ISNUMBER(C30),CONCATENATE((MID(C30,3,2)),"-20",(LEFT(C30,2))),CONCATENATE((MID(C30,4,2)),"-20",(MID(C30,2,2))))),(VLOOKUP(A30,Feuil2!$A$2:$B$119,2,FALSE))))</f>
        <v/>
      </c>
      <c r="E30" s="6" t="str">
        <f>IF(A30="","",VLOOKUP(A30,Feuil2!$A$2:$C$119,3,FALSE))</f>
        <v/>
      </c>
      <c r="H30" s="7"/>
      <c r="I30" s="7"/>
    </row>
    <row r="31" spans="1:9">
      <c r="A31" s="1"/>
      <c r="D31" s="6" t="str">
        <f>IF(C31="","",EDATE((IF(ISNUMBER(C31),CONCATENATE((MID(C31,3,2)),"-20",(LEFT(C31,2))),CONCATENATE((MID(C31,4,2)),"-20",(MID(C31,2,2))))),(VLOOKUP(A31,Feuil2!$A$2:$B$119,2,FALSE))))</f>
        <v/>
      </c>
      <c r="E31" s="6" t="str">
        <f>IF(A31="","",VLOOKUP(A31,Feuil2!$A$2:$C$119,3,FALSE))</f>
        <v/>
      </c>
      <c r="H31" s="7"/>
      <c r="I31" s="7"/>
    </row>
    <row r="32" spans="1:9">
      <c r="A32" s="1"/>
      <c r="D32" s="6" t="str">
        <f>IF(C32="","",EDATE((IF(ISNUMBER(C32),CONCATENATE((MID(C32,3,2)),"-20",(LEFT(C32,2))),CONCATENATE((MID(C32,4,2)),"-20",(MID(C32,2,2))))),(VLOOKUP(A32,Feuil2!$A$2:$B$119,2,FALSE))))</f>
        <v/>
      </c>
      <c r="E32" s="6" t="str">
        <f>IF(A32="","",VLOOKUP(A32,Feuil2!$A$2:$C$119,3,FALSE))</f>
        <v/>
      </c>
      <c r="H32" s="7"/>
      <c r="I32" s="7"/>
    </row>
    <row r="33" spans="1:9">
      <c r="A33" s="1"/>
      <c r="D33" s="6" t="str">
        <f>IF(C33="","",EDATE((IF(ISNUMBER(C33),CONCATENATE((MID(C33,3,2)),"-20",(LEFT(C33,2))),CONCATENATE((MID(C33,4,2)),"-20",(MID(C33,2,2))))),(VLOOKUP(A33,Feuil2!$A$2:$B$119,2,FALSE))))</f>
        <v/>
      </c>
      <c r="E33" s="6" t="str">
        <f>IF(A33="","",VLOOKUP(A33,Feuil2!$A$2:$C$119,3,FALSE))</f>
        <v/>
      </c>
      <c r="H33" s="7"/>
      <c r="I33" s="7"/>
    </row>
    <row r="34" spans="1:9">
      <c r="A34" s="1"/>
      <c r="D34" s="6" t="str">
        <f>IF(C34="","",EDATE((IF(ISNUMBER(C34),CONCATENATE((MID(C34,3,2)),"-20",(LEFT(C34,2))),CONCATENATE((MID(C34,4,2)),"-20",(MID(C34,2,2))))),(VLOOKUP(A34,Feuil2!$A$2:$B$119,2,FALSE))))</f>
        <v/>
      </c>
      <c r="E34" s="6" t="str">
        <f>IF(A34="","",VLOOKUP(A34,Feuil2!$A$2:$C$119,3,FALSE))</f>
        <v/>
      </c>
      <c r="H34" s="7"/>
      <c r="I34" s="7"/>
    </row>
  </sheetData>
  <dataValidations count="5">
    <dataValidation type="list" allowBlank="1" showInputMessage="1" showErrorMessage="1" sqref="A7:A34">
      <formula1>Liste_PF</formula1>
    </dataValidation>
    <dataValidation type="list" allowBlank="1" showInputMessage="1" showErrorMessage="1" sqref="H7:H34">
      <formula1>Motifs</formula1>
    </dataValidation>
    <dataValidation type="list" allowBlank="1" showInputMessage="1" sqref="I7:I34">
      <formula1>IF(H7="Défaut esthétique",INDIRECT(E7),"")</formula1>
    </dataValidation>
    <dataValidation type="list" showInputMessage="1" showErrorMessage="1" sqref="J7">
      <formula1>IF(H7="","",Délégué)</formula1>
    </dataValidation>
    <dataValidation type="list" allowBlank="1" showInputMessage="1" showErrorMessage="1" sqref="K7 L7">
      <formula1>HBUDT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119"/>
  <sheetViews>
    <sheetView workbookViewId="0">
      <selection sqref="A1:XFD1048576"/>
    </sheetView>
  </sheetViews>
  <sheetFormatPr baseColWidth="10" defaultRowHeight="15"/>
  <cols>
    <col min="1" max="1" width="42.28515625" style="7" bestFit="1" customWidth="1"/>
    <col min="2" max="2" width="8.42578125" style="7" bestFit="1" customWidth="1"/>
    <col min="3" max="16384" width="11.42578125" style="7"/>
  </cols>
  <sheetData>
    <row r="1" spans="1:9">
      <c r="A1" s="2" t="s">
        <v>0</v>
      </c>
      <c r="B1" s="2" t="s">
        <v>11</v>
      </c>
    </row>
    <row r="2" spans="1:9">
      <c r="A2" s="3" t="s">
        <v>12</v>
      </c>
      <c r="B2" s="3">
        <v>24</v>
      </c>
      <c r="C2" s="7" t="s">
        <v>184</v>
      </c>
      <c r="E2" s="7" t="s">
        <v>130</v>
      </c>
      <c r="I2" s="7" t="s">
        <v>189</v>
      </c>
    </row>
    <row r="3" spans="1:9">
      <c r="A3" s="3" t="s">
        <v>13</v>
      </c>
      <c r="B3" s="3">
        <v>24</v>
      </c>
      <c r="C3" s="7" t="s">
        <v>185</v>
      </c>
      <c r="E3" s="7" t="s">
        <v>131</v>
      </c>
      <c r="I3" s="7" t="s">
        <v>190</v>
      </c>
    </row>
    <row r="4" spans="1:9">
      <c r="A4" s="3" t="s">
        <v>14</v>
      </c>
      <c r="B4" s="3">
        <v>24</v>
      </c>
      <c r="C4" s="7" t="s">
        <v>184</v>
      </c>
      <c r="E4" s="7" t="s">
        <v>132</v>
      </c>
    </row>
    <row r="5" spans="1:9">
      <c r="A5" s="3" t="s">
        <v>15</v>
      </c>
      <c r="B5" s="3">
        <v>24</v>
      </c>
      <c r="C5" s="7" t="s">
        <v>184</v>
      </c>
      <c r="E5" s="7" t="s">
        <v>133</v>
      </c>
    </row>
    <row r="6" spans="1:9">
      <c r="A6" s="3" t="s">
        <v>16</v>
      </c>
      <c r="B6" s="3">
        <v>24</v>
      </c>
      <c r="C6" s="7" t="s">
        <v>184</v>
      </c>
      <c r="E6" s="7" t="s">
        <v>134</v>
      </c>
      <c r="I6" s="7" t="s">
        <v>191</v>
      </c>
    </row>
    <row r="7" spans="1:9">
      <c r="A7" s="3" t="s">
        <v>17</v>
      </c>
      <c r="B7" s="3">
        <v>24</v>
      </c>
      <c r="C7" s="7" t="s">
        <v>184</v>
      </c>
      <c r="E7" s="7" t="s">
        <v>135</v>
      </c>
      <c r="I7" s="7" t="s">
        <v>192</v>
      </c>
    </row>
    <row r="8" spans="1:9">
      <c r="A8" s="3" t="s">
        <v>18</v>
      </c>
      <c r="B8" s="3">
        <v>24</v>
      </c>
      <c r="C8" s="7" t="s">
        <v>184</v>
      </c>
    </row>
    <row r="9" spans="1:9">
      <c r="A9" s="3" t="s">
        <v>19</v>
      </c>
      <c r="B9" s="3">
        <v>24</v>
      </c>
      <c r="C9" s="7" t="s">
        <v>184</v>
      </c>
    </row>
    <row r="10" spans="1:9">
      <c r="A10" s="3" t="s">
        <v>20</v>
      </c>
      <c r="B10" s="3">
        <v>24</v>
      </c>
      <c r="C10" s="7" t="s">
        <v>184</v>
      </c>
    </row>
    <row r="11" spans="1:9">
      <c r="A11" s="3" t="s">
        <v>21</v>
      </c>
      <c r="B11" s="3">
        <v>36</v>
      </c>
      <c r="C11" s="7" t="s">
        <v>183</v>
      </c>
      <c r="D11" s="8" t="s">
        <v>183</v>
      </c>
      <c r="E11" s="7" t="s">
        <v>136</v>
      </c>
    </row>
    <row r="12" spans="1:9">
      <c r="A12" s="3" t="s">
        <v>22</v>
      </c>
      <c r="B12" s="3">
        <v>36</v>
      </c>
      <c r="C12" s="7" t="s">
        <v>183</v>
      </c>
      <c r="D12" s="8" t="s">
        <v>183</v>
      </c>
      <c r="E12" s="7" t="s">
        <v>137</v>
      </c>
    </row>
    <row r="13" spans="1:9">
      <c r="A13" s="3" t="s">
        <v>23</v>
      </c>
      <c r="B13" s="3">
        <v>36</v>
      </c>
      <c r="C13" s="7" t="s">
        <v>183</v>
      </c>
      <c r="D13" s="8" t="s">
        <v>183</v>
      </c>
      <c r="E13" s="7" t="s">
        <v>138</v>
      </c>
    </row>
    <row r="14" spans="1:9">
      <c r="A14" s="3" t="s">
        <v>24</v>
      </c>
      <c r="B14" s="3">
        <v>48</v>
      </c>
      <c r="C14" s="7" t="s">
        <v>183</v>
      </c>
      <c r="D14" s="8" t="s">
        <v>183</v>
      </c>
      <c r="E14" s="7" t="s">
        <v>139</v>
      </c>
    </row>
    <row r="15" spans="1:9">
      <c r="A15" s="3" t="s">
        <v>25</v>
      </c>
      <c r="B15" s="3">
        <v>48</v>
      </c>
      <c r="C15" s="7" t="s">
        <v>183</v>
      </c>
      <c r="D15" s="8" t="s">
        <v>183</v>
      </c>
      <c r="E15" s="7" t="s">
        <v>140</v>
      </c>
    </row>
    <row r="16" spans="1:9">
      <c r="A16" s="3" t="s">
        <v>26</v>
      </c>
      <c r="B16" s="3">
        <v>24</v>
      </c>
      <c r="C16" s="7" t="s">
        <v>183</v>
      </c>
      <c r="D16" s="8" t="s">
        <v>183</v>
      </c>
      <c r="E16" s="7" t="s">
        <v>141</v>
      </c>
    </row>
    <row r="17" spans="1:5">
      <c r="A17" s="3" t="s">
        <v>27</v>
      </c>
      <c r="B17" s="3">
        <v>60</v>
      </c>
      <c r="C17" s="7" t="s">
        <v>184</v>
      </c>
      <c r="D17" s="8" t="s">
        <v>183</v>
      </c>
      <c r="E17" s="7" t="s">
        <v>142</v>
      </c>
    </row>
    <row r="18" spans="1:5">
      <c r="A18" s="3" t="s">
        <v>28</v>
      </c>
      <c r="B18" s="3">
        <v>36</v>
      </c>
      <c r="C18" s="7" t="s">
        <v>183</v>
      </c>
      <c r="D18" s="8" t="s">
        <v>183</v>
      </c>
      <c r="E18" s="7" t="s">
        <v>143</v>
      </c>
    </row>
    <row r="19" spans="1:5">
      <c r="A19" s="3" t="s">
        <v>29</v>
      </c>
      <c r="B19" s="3">
        <v>36</v>
      </c>
      <c r="C19" s="7" t="s">
        <v>183</v>
      </c>
      <c r="D19" s="8" t="s">
        <v>183</v>
      </c>
      <c r="E19" s="7" t="s">
        <v>144</v>
      </c>
    </row>
    <row r="20" spans="1:5">
      <c r="A20" s="3" t="s">
        <v>30</v>
      </c>
      <c r="B20" s="3">
        <v>36</v>
      </c>
      <c r="C20" s="7" t="s">
        <v>183</v>
      </c>
      <c r="D20" s="8" t="s">
        <v>183</v>
      </c>
      <c r="E20" s="7" t="s">
        <v>145</v>
      </c>
    </row>
    <row r="21" spans="1:5">
      <c r="A21" s="3" t="s">
        <v>31</v>
      </c>
      <c r="B21" s="3">
        <v>36</v>
      </c>
      <c r="C21" s="7" t="s">
        <v>183</v>
      </c>
      <c r="D21" s="8" t="s">
        <v>183</v>
      </c>
      <c r="E21" s="7" t="s">
        <v>146</v>
      </c>
    </row>
    <row r="22" spans="1:5">
      <c r="A22" s="3" t="s">
        <v>32</v>
      </c>
      <c r="B22" s="3">
        <v>60</v>
      </c>
      <c r="C22" s="7" t="s">
        <v>183</v>
      </c>
      <c r="D22" s="8" t="s">
        <v>183</v>
      </c>
      <c r="E22" s="7" t="s">
        <v>147</v>
      </c>
    </row>
    <row r="23" spans="1:5">
      <c r="A23" s="3" t="s">
        <v>33</v>
      </c>
      <c r="B23" s="3">
        <v>24</v>
      </c>
      <c r="C23" s="7" t="s">
        <v>184</v>
      </c>
      <c r="D23" s="8" t="s">
        <v>183</v>
      </c>
      <c r="E23" s="7" t="s">
        <v>148</v>
      </c>
    </row>
    <row r="24" spans="1:5">
      <c r="A24" s="3" t="s">
        <v>34</v>
      </c>
      <c r="B24" s="3">
        <v>36</v>
      </c>
      <c r="C24" s="7" t="s">
        <v>183</v>
      </c>
      <c r="D24" s="8" t="s">
        <v>183</v>
      </c>
      <c r="E24" s="7" t="s">
        <v>149</v>
      </c>
    </row>
    <row r="25" spans="1:5">
      <c r="A25" s="3" t="s">
        <v>35</v>
      </c>
      <c r="B25" s="3">
        <v>36</v>
      </c>
      <c r="C25" s="7" t="s">
        <v>183</v>
      </c>
      <c r="D25" s="8" t="s">
        <v>183</v>
      </c>
      <c r="E25" s="7" t="s">
        <v>150</v>
      </c>
    </row>
    <row r="26" spans="1:5">
      <c r="A26" s="3" t="s">
        <v>36</v>
      </c>
      <c r="B26" s="3">
        <v>36</v>
      </c>
      <c r="C26" s="7" t="s">
        <v>183</v>
      </c>
      <c r="D26" s="8" t="s">
        <v>183</v>
      </c>
      <c r="E26" s="7" t="s">
        <v>151</v>
      </c>
    </row>
    <row r="27" spans="1:5">
      <c r="A27" s="3" t="s">
        <v>37</v>
      </c>
      <c r="B27" s="3">
        <v>36</v>
      </c>
      <c r="C27" s="7" t="s">
        <v>184</v>
      </c>
      <c r="D27" s="8" t="s">
        <v>183</v>
      </c>
      <c r="E27" s="7" t="s">
        <v>152</v>
      </c>
    </row>
    <row r="28" spans="1:5">
      <c r="A28" s="3" t="s">
        <v>38</v>
      </c>
      <c r="B28" s="3">
        <v>36</v>
      </c>
      <c r="C28" s="7" t="s">
        <v>184</v>
      </c>
      <c r="D28" s="8" t="s">
        <v>183</v>
      </c>
      <c r="E28" s="7" t="s">
        <v>153</v>
      </c>
    </row>
    <row r="29" spans="1:5">
      <c r="A29" s="3" t="s">
        <v>39</v>
      </c>
      <c r="B29" s="3">
        <v>24</v>
      </c>
      <c r="C29" s="7" t="s">
        <v>183</v>
      </c>
      <c r="D29" s="8" t="s">
        <v>183</v>
      </c>
      <c r="E29" s="7" t="s">
        <v>154</v>
      </c>
    </row>
    <row r="30" spans="1:5">
      <c r="A30" s="3" t="s">
        <v>40</v>
      </c>
      <c r="B30" s="3">
        <v>24</v>
      </c>
      <c r="C30" s="7" t="s">
        <v>184</v>
      </c>
      <c r="D30" s="8" t="s">
        <v>183</v>
      </c>
      <c r="E30" s="7" t="s">
        <v>155</v>
      </c>
    </row>
    <row r="31" spans="1:5">
      <c r="A31" s="3" t="s">
        <v>41</v>
      </c>
      <c r="B31" s="3">
        <v>24</v>
      </c>
      <c r="C31" s="7" t="s">
        <v>183</v>
      </c>
      <c r="D31" s="8" t="s">
        <v>183</v>
      </c>
      <c r="E31" s="7" t="s">
        <v>156</v>
      </c>
    </row>
    <row r="32" spans="1:5">
      <c r="A32" s="3" t="s">
        <v>42</v>
      </c>
      <c r="B32" s="3">
        <v>24</v>
      </c>
      <c r="C32" s="7" t="s">
        <v>183</v>
      </c>
      <c r="D32" s="8" t="s">
        <v>183</v>
      </c>
      <c r="E32" s="7" t="s">
        <v>157</v>
      </c>
    </row>
    <row r="33" spans="1:5">
      <c r="A33" s="3" t="s">
        <v>43</v>
      </c>
      <c r="B33" s="3">
        <v>24</v>
      </c>
      <c r="C33" s="7" t="s">
        <v>183</v>
      </c>
      <c r="D33" s="8" t="s">
        <v>183</v>
      </c>
      <c r="E33" s="7" t="s">
        <v>158</v>
      </c>
    </row>
    <row r="34" spans="1:5">
      <c r="A34" s="3" t="s">
        <v>44</v>
      </c>
      <c r="B34" s="3">
        <v>24</v>
      </c>
      <c r="C34" s="7" t="s">
        <v>184</v>
      </c>
      <c r="D34" s="8" t="s">
        <v>184</v>
      </c>
      <c r="E34" s="7" t="s">
        <v>159</v>
      </c>
    </row>
    <row r="35" spans="1:5">
      <c r="A35" s="3" t="s">
        <v>45</v>
      </c>
      <c r="B35" s="3">
        <v>24</v>
      </c>
      <c r="C35" s="7" t="s">
        <v>186</v>
      </c>
      <c r="D35" s="8" t="s">
        <v>184</v>
      </c>
      <c r="E35" s="7" t="s">
        <v>160</v>
      </c>
    </row>
    <row r="36" spans="1:5">
      <c r="A36" s="4" t="s">
        <v>46</v>
      </c>
      <c r="B36" s="4">
        <v>24</v>
      </c>
      <c r="C36" s="7" t="s">
        <v>183</v>
      </c>
      <c r="D36" s="8" t="s">
        <v>184</v>
      </c>
      <c r="E36" s="7" t="s">
        <v>161</v>
      </c>
    </row>
    <row r="37" spans="1:5">
      <c r="A37" s="3" t="s">
        <v>47</v>
      </c>
      <c r="B37" s="3">
        <v>24</v>
      </c>
      <c r="C37" s="7" t="s">
        <v>183</v>
      </c>
      <c r="D37" s="8" t="s">
        <v>184</v>
      </c>
      <c r="E37" s="7" t="s">
        <v>139</v>
      </c>
    </row>
    <row r="38" spans="1:5">
      <c r="A38" s="3" t="s">
        <v>48</v>
      </c>
      <c r="B38" s="3">
        <v>36</v>
      </c>
      <c r="C38" s="7" t="s">
        <v>183</v>
      </c>
      <c r="D38" s="8" t="s">
        <v>184</v>
      </c>
      <c r="E38" s="7" t="s">
        <v>140</v>
      </c>
    </row>
    <row r="39" spans="1:5">
      <c r="A39" s="3" t="s">
        <v>49</v>
      </c>
      <c r="B39" s="3">
        <v>36</v>
      </c>
      <c r="C39" s="7" t="s">
        <v>183</v>
      </c>
      <c r="D39" s="8" t="s">
        <v>184</v>
      </c>
      <c r="E39" s="7" t="s">
        <v>144</v>
      </c>
    </row>
    <row r="40" spans="1:5">
      <c r="A40" s="3" t="s">
        <v>50</v>
      </c>
      <c r="B40" s="3">
        <v>24</v>
      </c>
      <c r="C40" s="7" t="s">
        <v>184</v>
      </c>
      <c r="D40" s="8" t="s">
        <v>184</v>
      </c>
      <c r="E40" s="7" t="s">
        <v>145</v>
      </c>
    </row>
    <row r="41" spans="1:5">
      <c r="A41" s="3" t="s">
        <v>51</v>
      </c>
      <c r="B41" s="3">
        <v>24</v>
      </c>
      <c r="C41" s="7" t="s">
        <v>184</v>
      </c>
      <c r="D41" s="8" t="s">
        <v>184</v>
      </c>
      <c r="E41" s="7" t="s">
        <v>142</v>
      </c>
    </row>
    <row r="42" spans="1:5">
      <c r="A42" s="3" t="s">
        <v>52</v>
      </c>
      <c r="B42" s="3">
        <v>24</v>
      </c>
      <c r="C42" s="7" t="s">
        <v>183</v>
      </c>
      <c r="D42" s="8" t="s">
        <v>184</v>
      </c>
      <c r="E42" s="7" t="s">
        <v>148</v>
      </c>
    </row>
    <row r="43" spans="1:5">
      <c r="A43" s="3" t="s">
        <v>53</v>
      </c>
      <c r="B43" s="3">
        <v>24</v>
      </c>
      <c r="C43" s="7" t="s">
        <v>183</v>
      </c>
      <c r="D43" s="8" t="s">
        <v>184</v>
      </c>
      <c r="E43" s="7" t="s">
        <v>149</v>
      </c>
    </row>
    <row r="44" spans="1:5">
      <c r="A44" s="3" t="s">
        <v>54</v>
      </c>
      <c r="B44" s="3">
        <v>24</v>
      </c>
      <c r="C44" s="7" t="s">
        <v>183</v>
      </c>
      <c r="D44" s="8" t="s">
        <v>184</v>
      </c>
      <c r="E44" s="7" t="s">
        <v>162</v>
      </c>
    </row>
    <row r="45" spans="1:5">
      <c r="A45" s="3" t="s">
        <v>55</v>
      </c>
      <c r="B45" s="3">
        <v>24</v>
      </c>
      <c r="C45" s="7" t="s">
        <v>183</v>
      </c>
      <c r="D45" s="8" t="s">
        <v>184</v>
      </c>
      <c r="E45" s="7" t="s">
        <v>155</v>
      </c>
    </row>
    <row r="46" spans="1:5">
      <c r="A46" s="3" t="s">
        <v>56</v>
      </c>
      <c r="B46" s="3">
        <v>24</v>
      </c>
      <c r="C46" s="7" t="s">
        <v>183</v>
      </c>
      <c r="D46" s="8" t="s">
        <v>185</v>
      </c>
      <c r="E46" s="7" t="s">
        <v>136</v>
      </c>
    </row>
    <row r="47" spans="1:5">
      <c r="A47" s="3" t="s">
        <v>57</v>
      </c>
      <c r="B47" s="3">
        <v>24</v>
      </c>
      <c r="C47" s="7" t="s">
        <v>184</v>
      </c>
      <c r="D47" s="8" t="s">
        <v>185</v>
      </c>
      <c r="E47" s="7" t="s">
        <v>163</v>
      </c>
    </row>
    <row r="48" spans="1:5">
      <c r="A48" s="3" t="s">
        <v>58</v>
      </c>
      <c r="B48" s="3">
        <v>24</v>
      </c>
      <c r="C48" s="7" t="s">
        <v>184</v>
      </c>
      <c r="D48" s="8" t="s">
        <v>185</v>
      </c>
      <c r="E48" s="7" t="s">
        <v>138</v>
      </c>
    </row>
    <row r="49" spans="1:5">
      <c r="A49" s="3" t="s">
        <v>59</v>
      </c>
      <c r="B49" s="3">
        <v>60</v>
      </c>
      <c r="C49" s="7" t="s">
        <v>183</v>
      </c>
      <c r="D49" s="8" t="s">
        <v>185</v>
      </c>
      <c r="E49" s="7" t="s">
        <v>139</v>
      </c>
    </row>
    <row r="50" spans="1:5">
      <c r="A50" s="3" t="s">
        <v>60</v>
      </c>
      <c r="B50" s="3">
        <v>60</v>
      </c>
      <c r="C50" s="7" t="s">
        <v>183</v>
      </c>
      <c r="D50" s="8" t="s">
        <v>185</v>
      </c>
      <c r="E50" s="7" t="s">
        <v>140</v>
      </c>
    </row>
    <row r="51" spans="1:5">
      <c r="A51" s="3" t="s">
        <v>61</v>
      </c>
      <c r="B51" s="3">
        <v>24</v>
      </c>
      <c r="C51" s="7" t="s">
        <v>187</v>
      </c>
      <c r="D51" s="8" t="s">
        <v>185</v>
      </c>
      <c r="E51" s="7" t="s">
        <v>164</v>
      </c>
    </row>
    <row r="52" spans="1:5">
      <c r="A52" s="3" t="s">
        <v>62</v>
      </c>
      <c r="B52" s="3">
        <v>24</v>
      </c>
      <c r="C52" s="7" t="s">
        <v>185</v>
      </c>
      <c r="D52" s="8" t="s">
        <v>185</v>
      </c>
      <c r="E52" s="7" t="s">
        <v>142</v>
      </c>
    </row>
    <row r="53" spans="1:5">
      <c r="A53" s="3" t="s">
        <v>63</v>
      </c>
      <c r="B53" s="3">
        <v>24</v>
      </c>
      <c r="C53" s="7" t="s">
        <v>185</v>
      </c>
      <c r="D53" s="8" t="s">
        <v>185</v>
      </c>
      <c r="E53" s="7" t="s">
        <v>143</v>
      </c>
    </row>
    <row r="54" spans="1:5">
      <c r="A54" s="3" t="s">
        <v>64</v>
      </c>
      <c r="B54" s="3">
        <v>24</v>
      </c>
      <c r="C54" s="7" t="s">
        <v>183</v>
      </c>
      <c r="D54" s="8" t="s">
        <v>185</v>
      </c>
      <c r="E54" s="7" t="s">
        <v>144</v>
      </c>
    </row>
    <row r="55" spans="1:5">
      <c r="A55" s="3" t="s">
        <v>65</v>
      </c>
      <c r="B55" s="3">
        <v>18</v>
      </c>
      <c r="C55" s="7" t="s">
        <v>183</v>
      </c>
      <c r="D55" s="8" t="s">
        <v>185</v>
      </c>
      <c r="E55" s="7" t="s">
        <v>145</v>
      </c>
    </row>
    <row r="56" spans="1:5">
      <c r="A56" s="3" t="s">
        <v>66</v>
      </c>
      <c r="B56" s="3">
        <v>24</v>
      </c>
      <c r="C56" s="7" t="s">
        <v>186</v>
      </c>
      <c r="D56" s="8" t="s">
        <v>185</v>
      </c>
      <c r="E56" s="7" t="s">
        <v>165</v>
      </c>
    </row>
    <row r="57" spans="1:5">
      <c r="A57" s="3" t="s">
        <v>67</v>
      </c>
      <c r="B57" s="3">
        <v>60</v>
      </c>
      <c r="C57" s="7" t="s">
        <v>183</v>
      </c>
      <c r="D57" s="8" t="s">
        <v>185</v>
      </c>
      <c r="E57" s="7" t="s">
        <v>147</v>
      </c>
    </row>
    <row r="58" spans="1:5">
      <c r="A58" s="3" t="s">
        <v>68</v>
      </c>
      <c r="B58" s="3">
        <v>60</v>
      </c>
      <c r="C58" s="7" t="s">
        <v>183</v>
      </c>
      <c r="D58" s="8" t="s">
        <v>185</v>
      </c>
      <c r="E58" s="7" t="s">
        <v>148</v>
      </c>
    </row>
    <row r="59" spans="1:5">
      <c r="A59" s="3" t="s">
        <v>69</v>
      </c>
      <c r="B59" s="3">
        <v>60</v>
      </c>
      <c r="C59" s="7" t="s">
        <v>183</v>
      </c>
      <c r="D59" s="8" t="s">
        <v>185</v>
      </c>
      <c r="E59" s="7" t="s">
        <v>149</v>
      </c>
    </row>
    <row r="60" spans="1:5">
      <c r="A60" s="3" t="s">
        <v>70</v>
      </c>
      <c r="B60" s="3">
        <v>24</v>
      </c>
      <c r="C60" s="7" t="s">
        <v>186</v>
      </c>
      <c r="D60" s="8" t="s">
        <v>185</v>
      </c>
      <c r="E60" s="7" t="s">
        <v>150</v>
      </c>
    </row>
    <row r="61" spans="1:5">
      <c r="A61" s="3" t="s">
        <v>71</v>
      </c>
      <c r="B61" s="3">
        <v>24</v>
      </c>
      <c r="C61" s="7" t="s">
        <v>186</v>
      </c>
      <c r="D61" s="8" t="s">
        <v>185</v>
      </c>
      <c r="E61" s="7" t="s">
        <v>166</v>
      </c>
    </row>
    <row r="62" spans="1:5">
      <c r="A62" s="3" t="s">
        <v>72</v>
      </c>
      <c r="B62" s="3">
        <v>24</v>
      </c>
      <c r="C62" s="7" t="s">
        <v>186</v>
      </c>
      <c r="D62" s="8" t="s">
        <v>185</v>
      </c>
      <c r="E62" s="7" t="s">
        <v>151</v>
      </c>
    </row>
    <row r="63" spans="1:5">
      <c r="A63" s="3" t="s">
        <v>73</v>
      </c>
      <c r="B63" s="3">
        <v>24</v>
      </c>
      <c r="C63" s="7" t="s">
        <v>186</v>
      </c>
      <c r="D63" s="8" t="s">
        <v>185</v>
      </c>
      <c r="E63" s="7" t="s">
        <v>152</v>
      </c>
    </row>
    <row r="64" spans="1:5">
      <c r="A64" s="3" t="s">
        <v>74</v>
      </c>
      <c r="B64" s="3">
        <v>24</v>
      </c>
      <c r="C64" s="7" t="s">
        <v>186</v>
      </c>
      <c r="D64" s="8" t="s">
        <v>185</v>
      </c>
      <c r="E64" s="7" t="s">
        <v>153</v>
      </c>
    </row>
    <row r="65" spans="1:5">
      <c r="A65" s="3" t="s">
        <v>75</v>
      </c>
      <c r="B65" s="3">
        <v>48</v>
      </c>
      <c r="C65" s="7" t="s">
        <v>183</v>
      </c>
      <c r="D65" s="8" t="s">
        <v>185</v>
      </c>
      <c r="E65" s="7" t="s">
        <v>154</v>
      </c>
    </row>
    <row r="66" spans="1:5">
      <c r="A66" s="3" t="s">
        <v>76</v>
      </c>
      <c r="B66" s="3">
        <v>48</v>
      </c>
      <c r="C66" s="7" t="s">
        <v>183</v>
      </c>
      <c r="D66" s="8" t="s">
        <v>185</v>
      </c>
      <c r="E66" s="7" t="s">
        <v>155</v>
      </c>
    </row>
    <row r="67" spans="1:5">
      <c r="A67" s="3" t="s">
        <v>77</v>
      </c>
      <c r="B67" s="3">
        <v>24</v>
      </c>
      <c r="C67" s="7" t="s">
        <v>186</v>
      </c>
      <c r="D67" s="8" t="s">
        <v>185</v>
      </c>
      <c r="E67" s="7" t="s">
        <v>167</v>
      </c>
    </row>
    <row r="68" spans="1:5">
      <c r="A68" s="3" t="s">
        <v>78</v>
      </c>
      <c r="B68" s="3">
        <v>36</v>
      </c>
      <c r="C68" s="7" t="s">
        <v>187</v>
      </c>
      <c r="D68" s="8" t="s">
        <v>185</v>
      </c>
      <c r="E68" s="7" t="s">
        <v>157</v>
      </c>
    </row>
    <row r="69" spans="1:5">
      <c r="A69" s="3" t="s">
        <v>79</v>
      </c>
      <c r="B69" s="3">
        <v>36</v>
      </c>
      <c r="C69" s="7" t="s">
        <v>187</v>
      </c>
      <c r="D69" s="8" t="s">
        <v>185</v>
      </c>
      <c r="E69" s="7" t="s">
        <v>158</v>
      </c>
    </row>
    <row r="70" spans="1:5">
      <c r="A70" s="3" t="s">
        <v>80</v>
      </c>
      <c r="B70" s="3">
        <v>36</v>
      </c>
      <c r="C70" s="7" t="s">
        <v>183</v>
      </c>
      <c r="D70" s="8" t="s">
        <v>186</v>
      </c>
      <c r="E70" s="7" t="s">
        <v>168</v>
      </c>
    </row>
    <row r="71" spans="1:5">
      <c r="A71" s="3" t="s">
        <v>81</v>
      </c>
      <c r="B71" s="3">
        <v>36</v>
      </c>
      <c r="C71" s="7" t="s">
        <v>183</v>
      </c>
      <c r="D71" s="8" t="s">
        <v>186</v>
      </c>
      <c r="E71" s="7" t="s">
        <v>169</v>
      </c>
    </row>
    <row r="72" spans="1:5">
      <c r="A72" s="3" t="s">
        <v>82</v>
      </c>
      <c r="B72" s="3">
        <v>24</v>
      </c>
      <c r="C72" s="7" t="s">
        <v>183</v>
      </c>
      <c r="D72" s="8" t="s">
        <v>186</v>
      </c>
      <c r="E72" s="7" t="s">
        <v>138</v>
      </c>
    </row>
    <row r="73" spans="1:5">
      <c r="A73" s="3" t="s">
        <v>83</v>
      </c>
      <c r="B73" s="3">
        <v>24</v>
      </c>
      <c r="C73" s="7" t="s">
        <v>184</v>
      </c>
      <c r="D73" s="8" t="s">
        <v>186</v>
      </c>
      <c r="E73" s="7" t="s">
        <v>139</v>
      </c>
    </row>
    <row r="74" spans="1:5">
      <c r="A74" s="3" t="s">
        <v>84</v>
      </c>
      <c r="B74" s="3">
        <v>24</v>
      </c>
      <c r="C74" s="7" t="s">
        <v>184</v>
      </c>
      <c r="D74" s="8" t="s">
        <v>186</v>
      </c>
      <c r="E74" s="7" t="s">
        <v>140</v>
      </c>
    </row>
    <row r="75" spans="1:5">
      <c r="A75" s="3" t="s">
        <v>85</v>
      </c>
      <c r="B75" s="3">
        <v>12</v>
      </c>
      <c r="C75" s="7" t="s">
        <v>184</v>
      </c>
      <c r="D75" s="8" t="s">
        <v>186</v>
      </c>
      <c r="E75" s="7" t="s">
        <v>170</v>
      </c>
    </row>
    <row r="76" spans="1:5">
      <c r="A76" s="3" t="s">
        <v>87</v>
      </c>
      <c r="B76" s="3">
        <v>60</v>
      </c>
      <c r="C76" s="7" t="s">
        <v>183</v>
      </c>
      <c r="D76" s="8" t="s">
        <v>186</v>
      </c>
      <c r="E76" s="7" t="s">
        <v>171</v>
      </c>
    </row>
    <row r="77" spans="1:5">
      <c r="A77" s="3" t="s">
        <v>86</v>
      </c>
      <c r="B77" s="3">
        <v>60</v>
      </c>
      <c r="C77" s="7" t="s">
        <v>183</v>
      </c>
      <c r="D77" s="8" t="s">
        <v>186</v>
      </c>
      <c r="E77" s="7" t="s">
        <v>142</v>
      </c>
    </row>
    <row r="78" spans="1:5">
      <c r="A78" s="3" t="s">
        <v>88</v>
      </c>
      <c r="B78" s="3">
        <v>24</v>
      </c>
      <c r="C78" s="7" t="s">
        <v>184</v>
      </c>
      <c r="D78" s="8" t="s">
        <v>186</v>
      </c>
      <c r="E78" s="7" t="s">
        <v>144</v>
      </c>
    </row>
    <row r="79" spans="1:5">
      <c r="A79" s="3" t="s">
        <v>89</v>
      </c>
      <c r="B79" s="3">
        <v>18</v>
      </c>
      <c r="C79" s="7" t="s">
        <v>183</v>
      </c>
      <c r="D79" s="8" t="s">
        <v>186</v>
      </c>
      <c r="E79" s="7" t="s">
        <v>145</v>
      </c>
    </row>
    <row r="80" spans="1:5">
      <c r="A80" s="3" t="s">
        <v>90</v>
      </c>
      <c r="B80" s="3">
        <v>18</v>
      </c>
      <c r="C80" s="7" t="s">
        <v>183</v>
      </c>
      <c r="D80" s="8" t="s">
        <v>186</v>
      </c>
      <c r="E80" s="7" t="s">
        <v>147</v>
      </c>
    </row>
    <row r="81" spans="1:5">
      <c r="A81" s="3" t="s">
        <v>91</v>
      </c>
      <c r="B81" s="3">
        <v>24</v>
      </c>
      <c r="C81" s="7" t="s">
        <v>183</v>
      </c>
      <c r="D81" s="8" t="s">
        <v>186</v>
      </c>
      <c r="E81" s="7" t="s">
        <v>148</v>
      </c>
    </row>
    <row r="82" spans="1:5">
      <c r="A82" s="3" t="s">
        <v>92</v>
      </c>
      <c r="B82" s="3">
        <v>24</v>
      </c>
      <c r="C82" s="7" t="s">
        <v>183</v>
      </c>
      <c r="D82" s="8" t="s">
        <v>186</v>
      </c>
      <c r="E82" s="7" t="s">
        <v>149</v>
      </c>
    </row>
    <row r="83" spans="1:5">
      <c r="A83" s="3" t="s">
        <v>93</v>
      </c>
      <c r="B83" s="3">
        <v>24</v>
      </c>
      <c r="C83" s="7" t="s">
        <v>183</v>
      </c>
      <c r="D83" s="8" t="s">
        <v>186</v>
      </c>
      <c r="E83" s="7" t="s">
        <v>172</v>
      </c>
    </row>
    <row r="84" spans="1:5">
      <c r="A84" s="3" t="s">
        <v>94</v>
      </c>
      <c r="B84" s="3">
        <v>24</v>
      </c>
      <c r="C84" s="7" t="s">
        <v>183</v>
      </c>
      <c r="D84" s="8" t="s">
        <v>186</v>
      </c>
      <c r="E84" s="7" t="s">
        <v>173</v>
      </c>
    </row>
    <row r="85" spans="1:5">
      <c r="A85" s="3" t="s">
        <v>95</v>
      </c>
      <c r="B85" s="3">
        <v>36</v>
      </c>
      <c r="C85" s="7" t="s">
        <v>184</v>
      </c>
      <c r="D85" s="8" t="s">
        <v>186</v>
      </c>
      <c r="E85" s="7" t="s">
        <v>152</v>
      </c>
    </row>
    <row r="86" spans="1:5">
      <c r="A86" s="3" t="s">
        <v>96</v>
      </c>
      <c r="B86" s="3">
        <v>36</v>
      </c>
      <c r="C86" s="7" t="s">
        <v>183</v>
      </c>
      <c r="D86" s="8" t="s">
        <v>186</v>
      </c>
      <c r="E86" s="7" t="s">
        <v>158</v>
      </c>
    </row>
    <row r="87" spans="1:5">
      <c r="A87" s="3" t="s">
        <v>97</v>
      </c>
      <c r="B87" s="3">
        <v>24</v>
      </c>
      <c r="C87" s="7" t="s">
        <v>187</v>
      </c>
      <c r="D87" s="8" t="s">
        <v>186</v>
      </c>
      <c r="E87" s="7" t="s">
        <v>154</v>
      </c>
    </row>
    <row r="88" spans="1:5">
      <c r="A88" s="3" t="s">
        <v>98</v>
      </c>
      <c r="B88" s="3">
        <v>36</v>
      </c>
      <c r="C88" s="7" t="s">
        <v>183</v>
      </c>
      <c r="D88" s="8" t="s">
        <v>186</v>
      </c>
      <c r="E88" s="7" t="s">
        <v>155</v>
      </c>
    </row>
    <row r="89" spans="1:5">
      <c r="A89" s="3" t="s">
        <v>99</v>
      </c>
      <c r="B89" s="3">
        <v>24</v>
      </c>
      <c r="C89" s="7" t="s">
        <v>183</v>
      </c>
      <c r="D89" s="8" t="s">
        <v>186</v>
      </c>
      <c r="E89" s="7" t="s">
        <v>167</v>
      </c>
    </row>
    <row r="90" spans="1:5">
      <c r="A90" s="3" t="s">
        <v>100</v>
      </c>
      <c r="B90" s="3">
        <v>24</v>
      </c>
      <c r="C90" s="7" t="s">
        <v>183</v>
      </c>
      <c r="D90" s="8" t="s">
        <v>186</v>
      </c>
      <c r="E90" s="7" t="s">
        <v>157</v>
      </c>
    </row>
    <row r="91" spans="1:5">
      <c r="A91" s="3" t="s">
        <v>101</v>
      </c>
      <c r="B91" s="3">
        <v>24</v>
      </c>
      <c r="C91" s="7" t="s">
        <v>183</v>
      </c>
      <c r="D91" s="8" t="s">
        <v>186</v>
      </c>
      <c r="E91" s="7" t="s">
        <v>158</v>
      </c>
    </row>
    <row r="92" spans="1:5">
      <c r="A92" s="4" t="s">
        <v>102</v>
      </c>
      <c r="B92" s="4">
        <v>24</v>
      </c>
      <c r="C92" s="7" t="s">
        <v>185</v>
      </c>
      <c r="D92" s="8" t="s">
        <v>187</v>
      </c>
      <c r="E92" s="7" t="s">
        <v>174</v>
      </c>
    </row>
    <row r="93" spans="1:5">
      <c r="A93" s="3" t="s">
        <v>103</v>
      </c>
      <c r="B93" s="3">
        <v>24</v>
      </c>
      <c r="C93" s="7" t="s">
        <v>185</v>
      </c>
      <c r="D93" s="8" t="s">
        <v>187</v>
      </c>
      <c r="E93" s="7" t="s">
        <v>175</v>
      </c>
    </row>
    <row r="94" spans="1:5">
      <c r="A94" s="3" t="s">
        <v>104</v>
      </c>
      <c r="B94" s="3">
        <v>24</v>
      </c>
      <c r="C94" s="7" t="s">
        <v>186</v>
      </c>
      <c r="D94" s="8" t="s">
        <v>187</v>
      </c>
      <c r="E94" s="7" t="s">
        <v>176</v>
      </c>
    </row>
    <row r="95" spans="1:5">
      <c r="A95" s="3" t="s">
        <v>105</v>
      </c>
      <c r="B95" s="3">
        <v>24</v>
      </c>
      <c r="C95" s="7" t="s">
        <v>186</v>
      </c>
      <c r="D95" s="8" t="s">
        <v>187</v>
      </c>
      <c r="E95" s="7" t="s">
        <v>138</v>
      </c>
    </row>
    <row r="96" spans="1:5">
      <c r="A96" s="3" t="s">
        <v>106</v>
      </c>
      <c r="B96" s="3">
        <v>24</v>
      </c>
      <c r="C96" s="7" t="s">
        <v>184</v>
      </c>
      <c r="D96" s="8" t="s">
        <v>187</v>
      </c>
      <c r="E96" s="7" t="s">
        <v>139</v>
      </c>
    </row>
    <row r="97" spans="1:5">
      <c r="A97" s="3" t="s">
        <v>107</v>
      </c>
      <c r="B97" s="3">
        <v>24</v>
      </c>
      <c r="C97" s="7" t="s">
        <v>184</v>
      </c>
      <c r="D97" s="8" t="s">
        <v>187</v>
      </c>
      <c r="E97" s="7" t="s">
        <v>140</v>
      </c>
    </row>
    <row r="98" spans="1:5">
      <c r="A98" s="3" t="s">
        <v>108</v>
      </c>
      <c r="B98" s="3">
        <v>24</v>
      </c>
      <c r="C98" s="7" t="s">
        <v>184</v>
      </c>
      <c r="D98" s="8" t="s">
        <v>187</v>
      </c>
      <c r="E98" s="7" t="s">
        <v>177</v>
      </c>
    </row>
    <row r="99" spans="1:5">
      <c r="A99" s="3" t="s">
        <v>109</v>
      </c>
      <c r="B99" s="3">
        <v>24</v>
      </c>
      <c r="C99" s="7" t="s">
        <v>184</v>
      </c>
      <c r="D99" s="8" t="s">
        <v>187</v>
      </c>
      <c r="E99" s="7" t="s">
        <v>178</v>
      </c>
    </row>
    <row r="100" spans="1:5">
      <c r="A100" s="3" t="s">
        <v>110</v>
      </c>
      <c r="B100" s="3">
        <v>24</v>
      </c>
      <c r="C100" s="7" t="s">
        <v>183</v>
      </c>
      <c r="D100" s="8" t="s">
        <v>187</v>
      </c>
      <c r="E100" s="7" t="s">
        <v>145</v>
      </c>
    </row>
    <row r="101" spans="1:5">
      <c r="A101" s="3" t="s">
        <v>111</v>
      </c>
      <c r="B101" s="3">
        <v>24</v>
      </c>
      <c r="C101" s="7" t="s">
        <v>183</v>
      </c>
      <c r="D101" s="8" t="s">
        <v>187</v>
      </c>
      <c r="E101" s="7" t="s">
        <v>179</v>
      </c>
    </row>
    <row r="102" spans="1:5">
      <c r="A102" s="3" t="s">
        <v>112</v>
      </c>
      <c r="B102" s="3">
        <v>24</v>
      </c>
      <c r="C102" s="7" t="s">
        <v>183</v>
      </c>
      <c r="D102" s="8" t="s">
        <v>187</v>
      </c>
      <c r="E102" s="7" t="s">
        <v>180</v>
      </c>
    </row>
    <row r="103" spans="1:5">
      <c r="A103" s="3" t="s">
        <v>113</v>
      </c>
      <c r="B103" s="3">
        <v>24</v>
      </c>
      <c r="C103" s="7" t="s">
        <v>183</v>
      </c>
      <c r="D103" s="8" t="s">
        <v>187</v>
      </c>
      <c r="E103" s="7" t="s">
        <v>147</v>
      </c>
    </row>
    <row r="104" spans="1:5">
      <c r="A104" s="4" t="s">
        <v>114</v>
      </c>
      <c r="B104" s="4">
        <v>36</v>
      </c>
      <c r="C104" s="7" t="s">
        <v>184</v>
      </c>
      <c r="D104" s="8" t="s">
        <v>187</v>
      </c>
      <c r="E104" s="7" t="s">
        <v>181</v>
      </c>
    </row>
    <row r="105" spans="1:5">
      <c r="A105" s="4" t="s">
        <v>115</v>
      </c>
      <c r="B105" s="4">
        <v>48</v>
      </c>
      <c r="C105" s="7" t="s">
        <v>183</v>
      </c>
      <c r="D105" s="8" t="s">
        <v>187</v>
      </c>
      <c r="E105" s="7" t="s">
        <v>148</v>
      </c>
    </row>
    <row r="106" spans="1:5">
      <c r="A106" s="3" t="s">
        <v>116</v>
      </c>
      <c r="B106" s="5">
        <v>48</v>
      </c>
      <c r="C106" s="7" t="s">
        <v>183</v>
      </c>
      <c r="D106" s="8" t="s">
        <v>187</v>
      </c>
      <c r="E106" s="7" t="s">
        <v>149</v>
      </c>
    </row>
    <row r="107" spans="1:5">
      <c r="A107" s="3" t="s">
        <v>117</v>
      </c>
      <c r="B107" s="3">
        <v>48</v>
      </c>
      <c r="C107" s="7" t="s">
        <v>183</v>
      </c>
      <c r="D107" s="8" t="s">
        <v>187</v>
      </c>
      <c r="E107" s="7" t="s">
        <v>152</v>
      </c>
    </row>
    <row r="108" spans="1:5">
      <c r="A108" s="3" t="s">
        <v>118</v>
      </c>
      <c r="B108" s="3">
        <v>48</v>
      </c>
      <c r="C108" s="7" t="s">
        <v>183</v>
      </c>
      <c r="D108" s="8" t="s">
        <v>187</v>
      </c>
      <c r="E108" s="7" t="s">
        <v>155</v>
      </c>
    </row>
    <row r="109" spans="1:5">
      <c r="A109" s="3" t="s">
        <v>119</v>
      </c>
      <c r="B109" s="3">
        <v>48</v>
      </c>
      <c r="C109" s="7" t="s">
        <v>183</v>
      </c>
      <c r="D109" s="8" t="s">
        <v>187</v>
      </c>
      <c r="E109" s="7" t="s">
        <v>157</v>
      </c>
    </row>
    <row r="110" spans="1:5">
      <c r="A110" s="3" t="s">
        <v>120</v>
      </c>
      <c r="B110" s="3">
        <v>30</v>
      </c>
      <c r="C110" s="7" t="s">
        <v>188</v>
      </c>
      <c r="D110" s="8" t="s">
        <v>187</v>
      </c>
      <c r="E110" s="7" t="s">
        <v>167</v>
      </c>
    </row>
    <row r="111" spans="1:5">
      <c r="A111" s="3" t="s">
        <v>121</v>
      </c>
      <c r="B111" s="3">
        <v>18</v>
      </c>
      <c r="C111" s="7" t="s">
        <v>183</v>
      </c>
      <c r="D111" s="8" t="s">
        <v>187</v>
      </c>
      <c r="E111" s="7" t="s">
        <v>182</v>
      </c>
    </row>
    <row r="112" spans="1:5">
      <c r="A112" s="3" t="s">
        <v>122</v>
      </c>
      <c r="B112" s="3">
        <v>36</v>
      </c>
      <c r="C112" s="7" t="s">
        <v>183</v>
      </c>
    </row>
    <row r="113" spans="1:3">
      <c r="A113" s="3" t="s">
        <v>123</v>
      </c>
      <c r="B113" s="3">
        <v>18</v>
      </c>
      <c r="C113" s="7" t="s">
        <v>184</v>
      </c>
    </row>
    <row r="114" spans="1:3">
      <c r="A114" s="3" t="s">
        <v>124</v>
      </c>
      <c r="B114" s="3">
        <v>18</v>
      </c>
      <c r="C114" s="7" t="s">
        <v>184</v>
      </c>
    </row>
    <row r="115" spans="1:3">
      <c r="A115" s="3" t="s">
        <v>125</v>
      </c>
      <c r="B115" s="3">
        <v>12</v>
      </c>
      <c r="C115" s="7" t="s">
        <v>183</v>
      </c>
    </row>
    <row r="116" spans="1:3">
      <c r="A116" s="3" t="s">
        <v>126</v>
      </c>
      <c r="B116" s="3">
        <v>12</v>
      </c>
      <c r="C116" s="7" t="s">
        <v>183</v>
      </c>
    </row>
    <row r="117" spans="1:3">
      <c r="A117" s="3" t="s">
        <v>127</v>
      </c>
      <c r="B117" s="3">
        <v>12</v>
      </c>
      <c r="C117" s="7" t="s">
        <v>183</v>
      </c>
    </row>
    <row r="118" spans="1:3">
      <c r="A118" s="3" t="s">
        <v>128</v>
      </c>
      <c r="B118" s="3">
        <v>12</v>
      </c>
      <c r="C118" s="7" t="s">
        <v>183</v>
      </c>
    </row>
    <row r="119" spans="1:3">
      <c r="A119" s="3" t="s">
        <v>129</v>
      </c>
      <c r="B119" s="3">
        <v>36</v>
      </c>
      <c r="C119" s="7" t="s">
        <v>183</v>
      </c>
    </row>
  </sheetData>
  <sheetProtection password="DEE4" sheet="1" objects="1" scenarios="1" selectLockedCells="1" selectUnlockedCells="1"/>
  <sortState ref="A2:B119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DR</vt:lpstr>
      <vt:lpstr>Feuil2</vt:lpstr>
      <vt:lpstr>Délégué</vt:lpstr>
      <vt:lpstr>HBUDT</vt:lpstr>
      <vt:lpstr>Injectable</vt:lpstr>
      <vt:lpstr>Liquide</vt:lpstr>
      <vt:lpstr>Liste_PF</vt:lpstr>
      <vt:lpstr>Motifs</vt:lpstr>
      <vt:lpstr>Pateux</vt:lpstr>
      <vt:lpstr>Poudre</vt:lpstr>
      <vt:lpstr>Spray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</dc:creator>
  <cp:lastModifiedBy>karim</cp:lastModifiedBy>
  <dcterms:created xsi:type="dcterms:W3CDTF">2016-12-07T13:47:11Z</dcterms:created>
  <dcterms:modified xsi:type="dcterms:W3CDTF">2016-12-08T09:04:21Z</dcterms:modified>
</cp:coreProperties>
</file>